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23 Þróun starfsemi\23 1102 ÍG  SSSSSSSSSSSSSSSSSSSSSSSS Skilagreinaeyðublaðið og þróun þess\23 1202  ÍG  Vefur Efni á heimasíðu\"/>
    </mc:Choice>
  </mc:AlternateContent>
  <bookViews>
    <workbookView xWindow="0" yWindow="0" windowWidth="28800" windowHeight="11685"/>
  </bookViews>
  <sheets>
    <sheet name="Framsal" sheetId="1" r:id="rId1"/>
  </sheets>
  <externalReferences>
    <externalReference r:id="rId2"/>
    <externalReference r:id="rId3"/>
  </externalReferences>
  <definedNames>
    <definedName name="Aths_Thjonustuadili" localSheetId="0">[1]UPPGJÖRSBLAÐ!$A$65</definedName>
    <definedName name="Aths_Thjonustuadili">[2]UPPGJÖRSBLAÐ!$A$65</definedName>
    <definedName name="Aths_URVS" localSheetId="0">[1]UPPGJÖRSBLAÐ!$A$69</definedName>
    <definedName name="Aths_URVS">[2]UPPGJÖRSBLAÐ!$A$69</definedName>
    <definedName name="birgdir_i_lok_timabils" localSheetId="0">[1]UPPGJÖRSBLAÐ!$C$59</definedName>
    <definedName name="birgdir_i_lok_timabils">[2]UPPGJÖRSBLAÐ!$C$59</definedName>
    <definedName name="birgdir_i_upphafi_timabils" localSheetId="0">[1]UPPGJÖRSBLAÐ!$A$29</definedName>
    <definedName name="birgdir_i_upphafi_timabils">[2]UPPGJÖRSBLAÐ!$A$29</definedName>
    <definedName name="dags_leyfileg_lok_radstofun" localSheetId="0">[1]UPPGJÖRSBLAÐ!$R$4</definedName>
    <definedName name="dags_leyfileg_lok_radstofun">[2]UPPGJÖRSBLAÐ!$R$4</definedName>
    <definedName name="dags_leyfileg_lok_sofnun" localSheetId="0">[1]UPPGJÖRSBLAÐ!$R$2</definedName>
    <definedName name="dags_leyfileg_lok_sofnun">[2]UPPGJÖRSBLAÐ!$R$2</definedName>
    <definedName name="dags_leyfilegt_upphaf_radstofun" localSheetId="0">[1]UPPGJÖRSBLAÐ!$P$4</definedName>
    <definedName name="dags_leyfilegt_upphaf_radstofun">[2]UPPGJÖRSBLAÐ!$P$4</definedName>
    <definedName name="dags_leyfilegt_upphaf_sofnun" localSheetId="0">[1]UPPGJÖRSBLAÐ!$P$2</definedName>
    <definedName name="dags_leyfilegt_upphaf_sofnun">[2]UPPGJÖRSBLAÐ!$P$2</definedName>
    <definedName name="dags_lok_timabils" localSheetId="0">[1]UPPGJÖRSBLAÐ!$E$22</definedName>
    <definedName name="dags_lok_timabils">[2]UPPGJÖRSBLAÐ!$E$22</definedName>
    <definedName name="dags_mottoku_reiknings" localSheetId="0">[1]UPPGJÖRSBLAÐ!$D$12</definedName>
    <definedName name="dags_mottoku_reiknings">[2]UPPGJÖRSBLAÐ!$D$12</definedName>
    <definedName name="dags_skilagr_mottekin" localSheetId="0">[1]UPPGJÖRSBLAÐ!$D$10</definedName>
    <definedName name="dags_skilagr_mottekin">[2]UPPGJÖRSBLAÐ!$D$10</definedName>
    <definedName name="dags_skilagr_samthykkt" localSheetId="0">[1]UPPGJÖRSBLAÐ!$D$11</definedName>
    <definedName name="dags_skilagr_samthykkt">[2]UPPGJÖRSBLAÐ!$D$11</definedName>
    <definedName name="Dags_upphaf_timabils" localSheetId="0">[1]UPPGJÖRSBLAÐ!$A$22</definedName>
    <definedName name="Dags_upphaf_timabils">[2]UPPGJÖRSBLAÐ!$A$22</definedName>
    <definedName name="EndurgjaldYYYYMM" localSheetId="0">'[1]Vídd-1'!$AL$1:$GM$196</definedName>
    <definedName name="EndurgjaldYYYYMM">'[2]Vídd-1'!$AQ$1:$GR$196</definedName>
    <definedName name="fl.jofn.inneign_lok" localSheetId="0">[1]UPPGJÖRSBLAÐ!$C$60</definedName>
    <definedName name="fl.jofn.inneign_lok">[2]UPPGJÖRSBLAÐ!$C$60</definedName>
    <definedName name="fl.jofn.inneign_upphaf" localSheetId="0">[1]UPPGJÖRSBLAÐ!$E$29</definedName>
    <definedName name="fl.jofn.inneign_upphaf">[2]UPPGJÖRSBLAÐ!$E$29</definedName>
    <definedName name="Fl_flokkur_listi" localSheetId="0">[1]UPPGJÖRSBLAÐ!$AN$9:$AN$64</definedName>
    <definedName name="Fl_flokkur_listi">[2]UPPGJÖRSBLAÐ!$AN$9:$AN$64</definedName>
    <definedName name="fl_jofn_ein_verd" localSheetId="0">[1]UPPGJÖRSBLAÐ!$D$45</definedName>
    <definedName name="fl_jofn_ein_verd">[2]UPPGJÖRSBLAÐ!$D$45</definedName>
    <definedName name="fl_jofn_greitt" localSheetId="0">[1]UPPGJÖRSBLAÐ!$C$54</definedName>
    <definedName name="fl_jofn_greitt">[2]UPPGJÖRSBLAÐ!$C$54</definedName>
    <definedName name="Flutn_gj_flokkur" localSheetId="0">[1]UPPGJÖRSBLAÐ!$L$5</definedName>
    <definedName name="Flutn_gj_flokkur">[2]UPPGJÖRSBLAÐ!$L$5</definedName>
    <definedName name="Flutn_jofn_YYYYMM" localSheetId="0">[1]FLJ!$AT$1:$EY$1209</definedName>
    <definedName name="Flutn_jofn_YYYYMM">[2]FLJ!$AT$1:$EY$1209</definedName>
    <definedName name="Kodar_tafla" localSheetId="0">'[1]Vídd-1'!$A$4:$F$572</definedName>
    <definedName name="Kodar_tafla">'[2]Vídd-1'!$A$4:$F$572</definedName>
    <definedName name="Kt_tjonustuadila" localSheetId="0">[1]UPPGJÖRSBLAÐ!$A$18</definedName>
    <definedName name="Kt_tjonustuadila">[2]UPPGJÖRSBLAÐ!$A$18</definedName>
    <definedName name="Lesa_vidd1" localSheetId="0">'[1]Vídd-1'!$AL$199:$GM$395</definedName>
    <definedName name="Lesa_vidd1">'[2]Vídd-1'!$AQ$199:$GR$395</definedName>
    <definedName name="Nafn_tjonustuadila" localSheetId="0">[1]UPPGJÖRSBLAÐ!$A$15</definedName>
    <definedName name="Nafn_tjonustuadila">[2]UPPGJÖRSBLAÐ!$A$15</definedName>
    <definedName name="Numer_skilagreinar" localSheetId="0">[1]UPPGJÖRSBLAÐ!$L$2</definedName>
    <definedName name="Numer_skilagreinar">[2]UPPGJÖRSBLAÐ!$L$2</definedName>
    <definedName name="_xlnm.Print_Area" localSheetId="0">Framsal!$A$1:$G$41</definedName>
    <definedName name="Samtals_kennitölur" localSheetId="0">[1]SÖFNUN!$Q$3</definedName>
    <definedName name="Samtals_kennitölur">[2]SÖFNUN!$Q$3</definedName>
    <definedName name="Samtals_postnumer" localSheetId="0">[1]SÖFNUN!$P$3</definedName>
    <definedName name="Samtals_postnumer">[2]SÖFNUN!$P$3</definedName>
    <definedName name="Samtals_sofnun_í_skilagrein" localSheetId="0">[1]SÖFNUN!$F$3</definedName>
    <definedName name="Samtals_sofnun_í_skilagrein">[2]SÖFNUN!$F$3</definedName>
    <definedName name="Samtals_uppruni" localSheetId="0">[1]SÖFNUN!$O$3</definedName>
    <definedName name="Samtals_uppruni">[2]SÖFNUN!$O$3</definedName>
    <definedName name="Uppgjorsar" localSheetId="0">[1]UPPGJÖRSBLAÐ!$L$3</definedName>
    <definedName name="Uppgjorsar">[2]UPPGJÖRSBLAÐ!$L$3</definedName>
    <definedName name="ViddY" localSheetId="0">'[1]Vídd-1'!$A$4:$F$592</definedName>
    <definedName name="ViddY">'[2]Vídd-1'!$A$4:$F$592</definedName>
    <definedName name="Vorunr_listi" localSheetId="0">[1]UPPGJÖRSBLAÐ!$AO$9:$AO$64</definedName>
    <definedName name="Vorunumer" localSheetId="0">[1]UPPGJÖRSBLAÐ!$E$8</definedName>
    <definedName name="Vorunumer">[2]UPPGJÖRSBLAÐ!$E$8</definedName>
    <definedName name="Vorutegtund_listi" localSheetId="0">[1]UPPGJÖRSBLAÐ!$AL$9:$AL$64</definedName>
    <definedName name="Vorutegtund_listi">[2]UPPGJÖRSBLAÐ!$AL$9:$AL$64</definedName>
    <definedName name="Vorutegund" localSheetId="0">[1]UPPGJÖRSBLAÐ!$A$8</definedName>
    <definedName name="Vorutegund">[2]UPPGJÖRSBLAÐ!$A$8</definedName>
    <definedName name="Vorutegund_tafla" localSheetId="0">[1]UPPGJÖRSBLAÐ!$AL$9:$AO$65</definedName>
    <definedName name="Vorutegund_tafla">[2]UPPGJÖRSBLAÐ!$AL$9:$AO$65</definedName>
    <definedName name="YYYYMM" localSheetId="0">'[1]Vídd-1'!$V$186:$W$477</definedName>
    <definedName name="YYYYMM">'[2]Vídd-1'!$AA$186:$AB$477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" i="1" l="1"/>
  <c r="B20" i="1"/>
  <c r="B21" i="1"/>
  <c r="B22" i="1"/>
  <c r="B23" i="1"/>
  <c r="B24" i="1"/>
  <c r="C39" i="1" l="1"/>
  <c r="F35" i="1"/>
  <c r="V34" i="1"/>
  <c r="U34" i="1"/>
  <c r="T34" i="1"/>
  <c r="S34" i="1"/>
  <c r="R34" i="1"/>
  <c r="Q34" i="1"/>
  <c r="P34" i="1"/>
  <c r="N34" i="1"/>
  <c r="M34" i="1"/>
  <c r="L34" i="1"/>
  <c r="K34" i="1"/>
  <c r="J34" i="1"/>
  <c r="I34" i="1"/>
  <c r="B34" i="1"/>
  <c r="V33" i="1"/>
  <c r="U33" i="1"/>
  <c r="T33" i="1"/>
  <c r="S33" i="1"/>
  <c r="R33" i="1"/>
  <c r="Q33" i="1"/>
  <c r="P33" i="1"/>
  <c r="N33" i="1"/>
  <c r="M33" i="1"/>
  <c r="L33" i="1"/>
  <c r="K33" i="1"/>
  <c r="J33" i="1"/>
  <c r="I33" i="1"/>
  <c r="B33" i="1"/>
  <c r="V32" i="1"/>
  <c r="U32" i="1"/>
  <c r="T32" i="1"/>
  <c r="S32" i="1"/>
  <c r="R32" i="1"/>
  <c r="Q32" i="1"/>
  <c r="P32" i="1"/>
  <c r="N32" i="1"/>
  <c r="M32" i="1"/>
  <c r="L32" i="1"/>
  <c r="K32" i="1"/>
  <c r="J32" i="1"/>
  <c r="I32" i="1"/>
  <c r="B32" i="1"/>
  <c r="V31" i="1"/>
  <c r="U31" i="1"/>
  <c r="T31" i="1"/>
  <c r="S31" i="1"/>
  <c r="R31" i="1"/>
  <c r="Q31" i="1"/>
  <c r="P31" i="1"/>
  <c r="N31" i="1"/>
  <c r="M31" i="1"/>
  <c r="L31" i="1"/>
  <c r="K31" i="1"/>
  <c r="J31" i="1"/>
  <c r="I31" i="1"/>
  <c r="B31" i="1"/>
  <c r="V30" i="1"/>
  <c r="U30" i="1"/>
  <c r="T30" i="1"/>
  <c r="S30" i="1"/>
  <c r="R30" i="1"/>
  <c r="Q30" i="1"/>
  <c r="P30" i="1"/>
  <c r="N30" i="1"/>
  <c r="M30" i="1"/>
  <c r="L30" i="1"/>
  <c r="K30" i="1"/>
  <c r="J30" i="1"/>
  <c r="I30" i="1"/>
  <c r="B30" i="1"/>
  <c r="V29" i="1"/>
  <c r="U29" i="1"/>
  <c r="T29" i="1"/>
  <c r="S29" i="1"/>
  <c r="R29" i="1"/>
  <c r="Q29" i="1"/>
  <c r="P29" i="1"/>
  <c r="N29" i="1"/>
  <c r="M29" i="1"/>
  <c r="L29" i="1"/>
  <c r="K29" i="1"/>
  <c r="J29" i="1"/>
  <c r="I29" i="1"/>
  <c r="B29" i="1"/>
  <c r="V28" i="1"/>
  <c r="U28" i="1"/>
  <c r="T28" i="1"/>
  <c r="S28" i="1"/>
  <c r="R28" i="1"/>
  <c r="Q28" i="1"/>
  <c r="P28" i="1"/>
  <c r="N28" i="1"/>
  <c r="M28" i="1"/>
  <c r="L28" i="1"/>
  <c r="K28" i="1"/>
  <c r="J28" i="1"/>
  <c r="I28" i="1"/>
  <c r="B28" i="1"/>
  <c r="V27" i="1"/>
  <c r="U27" i="1"/>
  <c r="T27" i="1"/>
  <c r="S27" i="1"/>
  <c r="R27" i="1"/>
  <c r="Q27" i="1"/>
  <c r="P27" i="1"/>
  <c r="N27" i="1"/>
  <c r="M27" i="1"/>
  <c r="L27" i="1"/>
  <c r="K27" i="1"/>
  <c r="J27" i="1"/>
  <c r="I27" i="1"/>
  <c r="B27" i="1"/>
  <c r="V26" i="1"/>
  <c r="U26" i="1"/>
  <c r="T26" i="1"/>
  <c r="S26" i="1"/>
  <c r="R26" i="1"/>
  <c r="Q26" i="1"/>
  <c r="P26" i="1"/>
  <c r="N26" i="1"/>
  <c r="M26" i="1"/>
  <c r="L26" i="1"/>
  <c r="K26" i="1"/>
  <c r="J26" i="1"/>
  <c r="I26" i="1"/>
  <c r="B26" i="1"/>
  <c r="V25" i="1"/>
  <c r="U25" i="1"/>
  <c r="T25" i="1"/>
  <c r="S25" i="1"/>
  <c r="R25" i="1"/>
  <c r="Q25" i="1"/>
  <c r="P25" i="1"/>
  <c r="N25" i="1"/>
  <c r="M25" i="1"/>
  <c r="L25" i="1"/>
  <c r="K25" i="1"/>
  <c r="J25" i="1"/>
  <c r="I25" i="1"/>
  <c r="B25" i="1"/>
  <c r="V24" i="1"/>
  <c r="U24" i="1"/>
  <c r="T24" i="1"/>
  <c r="S24" i="1"/>
  <c r="R24" i="1"/>
  <c r="Q24" i="1"/>
  <c r="P24" i="1"/>
  <c r="N24" i="1"/>
  <c r="M24" i="1"/>
  <c r="L24" i="1"/>
  <c r="K24" i="1"/>
  <c r="J24" i="1"/>
  <c r="I24" i="1"/>
  <c r="V23" i="1"/>
  <c r="U23" i="1"/>
  <c r="T23" i="1"/>
  <c r="S23" i="1"/>
  <c r="R23" i="1"/>
  <c r="Q23" i="1"/>
  <c r="P23" i="1"/>
  <c r="N23" i="1"/>
  <c r="M23" i="1"/>
  <c r="L23" i="1"/>
  <c r="K23" i="1"/>
  <c r="J23" i="1"/>
  <c r="I23" i="1"/>
  <c r="V22" i="1"/>
  <c r="U22" i="1"/>
  <c r="T22" i="1"/>
  <c r="S22" i="1"/>
  <c r="R22" i="1"/>
  <c r="Q22" i="1"/>
  <c r="P22" i="1"/>
  <c r="N22" i="1"/>
  <c r="M22" i="1"/>
  <c r="L22" i="1"/>
  <c r="K22" i="1"/>
  <c r="J22" i="1"/>
  <c r="I22" i="1"/>
  <c r="V21" i="1"/>
  <c r="U21" i="1"/>
  <c r="T21" i="1"/>
  <c r="S21" i="1"/>
  <c r="R21" i="1"/>
  <c r="Q21" i="1"/>
  <c r="P21" i="1"/>
  <c r="N21" i="1"/>
  <c r="M21" i="1"/>
  <c r="L21" i="1"/>
  <c r="K21" i="1"/>
  <c r="J21" i="1"/>
  <c r="I21" i="1"/>
  <c r="V20" i="1"/>
  <c r="U20" i="1"/>
  <c r="T20" i="1"/>
  <c r="S20" i="1"/>
  <c r="R20" i="1"/>
  <c r="Q20" i="1"/>
  <c r="P20" i="1"/>
  <c r="N20" i="1"/>
  <c r="M20" i="1"/>
  <c r="L20" i="1"/>
  <c r="K20" i="1"/>
  <c r="J20" i="1"/>
  <c r="I20" i="1"/>
  <c r="V19" i="1"/>
  <c r="U19" i="1"/>
  <c r="T19" i="1"/>
  <c r="S19" i="1"/>
  <c r="R19" i="1"/>
  <c r="Q19" i="1"/>
  <c r="P19" i="1"/>
  <c r="N19" i="1"/>
  <c r="M19" i="1"/>
  <c r="L19" i="1"/>
  <c r="K19" i="1"/>
  <c r="J19" i="1"/>
  <c r="I19" i="1"/>
  <c r="V18" i="1"/>
  <c r="U18" i="1"/>
  <c r="T18" i="1"/>
  <c r="S18" i="1"/>
  <c r="R18" i="1"/>
  <c r="Q18" i="1"/>
  <c r="P18" i="1"/>
  <c r="N18" i="1"/>
  <c r="M18" i="1"/>
  <c r="L18" i="1"/>
  <c r="K18" i="1"/>
  <c r="J18" i="1"/>
  <c r="I18" i="1"/>
  <c r="B18" i="1"/>
  <c r="V17" i="1"/>
  <c r="U17" i="1"/>
  <c r="T17" i="1"/>
  <c r="S17" i="1"/>
  <c r="R17" i="1"/>
  <c r="Q17" i="1"/>
  <c r="P17" i="1"/>
  <c r="N17" i="1"/>
  <c r="M17" i="1"/>
  <c r="L17" i="1"/>
  <c r="K17" i="1"/>
  <c r="J17" i="1"/>
  <c r="I17" i="1"/>
  <c r="B17" i="1"/>
  <c r="V16" i="1"/>
  <c r="U16" i="1"/>
  <c r="T16" i="1"/>
  <c r="S16" i="1"/>
  <c r="R16" i="1"/>
  <c r="Q16" i="1"/>
  <c r="P16" i="1"/>
  <c r="N16" i="1"/>
  <c r="M16" i="1"/>
  <c r="L16" i="1"/>
  <c r="K16" i="1"/>
  <c r="J16" i="1"/>
  <c r="I16" i="1"/>
  <c r="B16" i="1"/>
  <c r="V15" i="1"/>
  <c r="U15" i="1"/>
  <c r="T15" i="1"/>
  <c r="S15" i="1"/>
  <c r="R15" i="1"/>
  <c r="Q15" i="1"/>
  <c r="P15" i="1"/>
  <c r="N15" i="1"/>
  <c r="M15" i="1"/>
  <c r="L15" i="1"/>
  <c r="K15" i="1"/>
  <c r="J15" i="1"/>
  <c r="I15" i="1"/>
  <c r="B15" i="1"/>
  <c r="V14" i="1"/>
  <c r="U14" i="1"/>
  <c r="T14" i="1"/>
  <c r="S14" i="1"/>
  <c r="R14" i="1"/>
  <c r="Q14" i="1"/>
  <c r="P14" i="1"/>
  <c r="N14" i="1"/>
  <c r="M14" i="1"/>
  <c r="L14" i="1"/>
  <c r="K14" i="1"/>
  <c r="J14" i="1"/>
  <c r="I14" i="1"/>
  <c r="B14" i="1"/>
  <c r="V13" i="1"/>
  <c r="U13" i="1"/>
  <c r="T13" i="1"/>
  <c r="S13" i="1"/>
  <c r="R13" i="1"/>
  <c r="Q13" i="1"/>
  <c r="P13" i="1"/>
  <c r="N13" i="1"/>
  <c r="M13" i="1"/>
  <c r="L13" i="1"/>
  <c r="K13" i="1"/>
  <c r="J13" i="1"/>
  <c r="I13" i="1"/>
  <c r="F6" i="1"/>
  <c r="B13" i="1" s="1"/>
</calcChain>
</file>

<file path=xl/sharedStrings.xml><?xml version="1.0" encoding="utf-8"?>
<sst xmlns="http://schemas.openxmlformats.org/spreadsheetml/2006/main" count="311" uniqueCount="162">
  <si>
    <t>FRAMSALSKVITTUN</t>
  </si>
  <si>
    <t>Það staðfestist hér með að</t>
  </si>
  <si>
    <t>Móttakandi efnis (Þjónustuaðili 2)</t>
  </si>
  <si>
    <t>Kennitala þjónustuaðila</t>
  </si>
  <si>
    <t>hefur móttekið</t>
  </si>
  <si>
    <t>Vörutegund:</t>
  </si>
  <si>
    <t>2) Skjáir - flatskjáir</t>
  </si>
  <si>
    <t>Frá</t>
  </si>
  <si>
    <t>Handhafi efnis (Þjónustuaðili 1)</t>
  </si>
  <si>
    <t>sem hefur safnað og gerir Úrvinnslusjóði grein fyrir uppruna efnisins</t>
  </si>
  <si>
    <t>Söfnunarfærslur í skilagrein fyrir þann sem móttekur efnið (Þjónustuaðila 2)</t>
  </si>
  <si>
    <t>Ráðstöfunarfærslur í skilagrein fyrir þann sem framselur efnið (Þjónustuaðila 1)</t>
  </si>
  <si>
    <t xml:space="preserve">Dagsetning framsalskvittunar   </t>
  </si>
  <si>
    <t>Afrita og líma í skilagrein</t>
  </si>
  <si>
    <t>Dags. móttöku</t>
  </si>
  <si>
    <t>Vörutegund</t>
  </si>
  <si>
    <r>
      <t xml:space="preserve">Skýring. 
</t>
    </r>
    <r>
      <rPr>
        <sz val="9"/>
        <rFont val="Calibri"/>
        <family val="2"/>
        <scheme val="minor"/>
      </rPr>
      <t>T.d. íhlutir eða tegund efnis</t>
    </r>
  </si>
  <si>
    <t>Magn</t>
  </si>
  <si>
    <t>Ein</t>
  </si>
  <si>
    <t>Kennitala úrgangshafa</t>
  </si>
  <si>
    <t>Úrgangshafi</t>
  </si>
  <si>
    <t>Póstnr. Úrg.hafa</t>
  </si>
  <si>
    <t>Dags. Söfnunar</t>
  </si>
  <si>
    <t>Söfnun  [kg]</t>
  </si>
  <si>
    <t>Uppruni</t>
  </si>
  <si>
    <t>Dags. ráðst.kv.</t>
  </si>
  <si>
    <t>Kennitala ráðst.aðila</t>
  </si>
  <si>
    <t>Ráðstöfunaraðili</t>
  </si>
  <si>
    <t>Ráðst.
land</t>
  </si>
  <si>
    <t>Teg ráðst</t>
  </si>
  <si>
    <t>Ráð-stöfun</t>
  </si>
  <si>
    <t>Dags. Send.</t>
  </si>
  <si>
    <t>kg</t>
  </si>
  <si>
    <t>Samtals framselt</t>
  </si>
  <si>
    <r>
      <rPr>
        <b/>
        <sz val="9"/>
        <rFont val="Arial"/>
        <family val="2"/>
      </rPr>
      <t>Undirskrift</t>
    </r>
    <r>
      <rPr>
        <sz val="9"/>
        <rFont val="Arial"/>
        <family val="2"/>
      </rPr>
      <t xml:space="preserve"> til staðfestingar því að skráðar upplýsingar séu réttar</t>
    </r>
  </si>
  <si>
    <t xml:space="preserve">f.h. </t>
  </si>
  <si>
    <t>*</t>
  </si>
  <si>
    <t>**</t>
  </si>
  <si>
    <t>***</t>
  </si>
  <si>
    <t>Það er á ábyrgð þess sem tekur við vöru sem heyrir undir lög um úrvinnslugjald að kynna sér hvort söfnunaraðilinn (þjónustuaðili 1) sé viðurkenndur þjónustuaðili hjá Úrvinnslusjóði.</t>
  </si>
  <si>
    <t>Það sama á við um þann sem framselur slíka vöru (Þ1). Hann skal kynna sér hvort móttakandi (Þ2) sé viðurkenndur þjónustuaðili hjá sjóðnum.</t>
  </si>
  <si>
    <t>Báðir aðilar skulu sjá til þess að gögnum þeirra beri saman með því að skrá sérhverja færslu í ráðstöfun (Þ1) og söfnun (Þ2) skv. þessu skjali.</t>
  </si>
  <si>
    <t>Iferror vegna Vörunúmer</t>
  </si>
  <si>
    <t>Leyfilegar dagsetningar</t>
  </si>
  <si>
    <t>Veljið vörutegund af lista</t>
  </si>
  <si>
    <t>1) Kælitæki - SÖFNUN</t>
  </si>
  <si>
    <t>Raftæki</t>
  </si>
  <si>
    <t>RAF001</t>
  </si>
  <si>
    <t>RAF1BL</t>
  </si>
  <si>
    <t>1) Kælitæki án spilliefna</t>
  </si>
  <si>
    <t>RAF1AN</t>
  </si>
  <si>
    <t>UMBÚÐIR</t>
  </si>
  <si>
    <t>1) Kælitæki með spilliefnum</t>
  </si>
  <si>
    <t>RAF1ME</t>
  </si>
  <si>
    <t>Bylgjupappi - umbúðir</t>
  </si>
  <si>
    <t>RAF002</t>
  </si>
  <si>
    <t>RAF2FL</t>
  </si>
  <si>
    <t>Sléttur pappi, pappír - umbúðir</t>
  </si>
  <si>
    <t>2) Skjáir - SÖFNUN</t>
  </si>
  <si>
    <t>RAF2BL</t>
  </si>
  <si>
    <t>Heyrúlluplast</t>
  </si>
  <si>
    <t>2) Skjáir - túpuskjáir</t>
  </si>
  <si>
    <t>RAF2TU</t>
  </si>
  <si>
    <t>Plastumbúðir SÖFNUN &amp; FR - allar plastumbúðir</t>
  </si>
  <si>
    <t>3) Perur</t>
  </si>
  <si>
    <t>RAF003</t>
  </si>
  <si>
    <t>RAF3PE</t>
  </si>
  <si>
    <t>Blandaðar plastumbúðir - heimilislegar</t>
  </si>
  <si>
    <t>4) Stór raftæki</t>
  </si>
  <si>
    <t>RAF004</t>
  </si>
  <si>
    <t>RAF4ST</t>
  </si>
  <si>
    <t>Plastfilma - umbúðir</t>
  </si>
  <si>
    <t>5) Lítil raftæki</t>
  </si>
  <si>
    <t>RAF005</t>
  </si>
  <si>
    <t>RAF5LI</t>
  </si>
  <si>
    <t>Frauðplast - umbúðir</t>
  </si>
  <si>
    <t>6) Lítil UT og fjarskiptatæki</t>
  </si>
  <si>
    <t>RAF006</t>
  </si>
  <si>
    <t>RAF6UT</t>
  </si>
  <si>
    <t>Stórsekkir úr plastefnum - umbúðir</t>
  </si>
  <si>
    <t>Amalgam</t>
  </si>
  <si>
    <t>Spilliefni</t>
  </si>
  <si>
    <t>SPIANN</t>
  </si>
  <si>
    <t>KVIAMG</t>
  </si>
  <si>
    <t>Mengaðar plastumbúðir í brennslu</t>
  </si>
  <si>
    <t>Amalgamsíur</t>
  </si>
  <si>
    <t>KVIAMS</t>
  </si>
  <si>
    <t>Stíft plast - umbúðir</t>
  </si>
  <si>
    <t>Umbúðir</t>
  </si>
  <si>
    <t>UMBPLA</t>
  </si>
  <si>
    <t>PLABPH</t>
  </si>
  <si>
    <t>Umbúðir - tunnusöfnun</t>
  </si>
  <si>
    <t>Blönduð spilliefni frá heimilum</t>
  </si>
  <si>
    <t>BSHBRE</t>
  </si>
  <si>
    <t>UMBPAP</t>
  </si>
  <si>
    <t>PAPBYL</t>
  </si>
  <si>
    <t>Hjólbarðar</t>
  </si>
  <si>
    <t>Framköllunarvökvar</t>
  </si>
  <si>
    <t>FRMEFN</t>
  </si>
  <si>
    <t>PLAFRA</t>
  </si>
  <si>
    <t>RAFTÆKI</t>
  </si>
  <si>
    <t>Fúavarnarefni</t>
  </si>
  <si>
    <t>VARFUA</t>
  </si>
  <si>
    <t>Halógeneruð efnasambönd</t>
  </si>
  <si>
    <t>HALEFN</t>
  </si>
  <si>
    <t>UMBHEY</t>
  </si>
  <si>
    <t>PLAHEY</t>
  </si>
  <si>
    <t>HJOLBA</t>
  </si>
  <si>
    <t>Ísócýanöt</t>
  </si>
  <si>
    <t>ISOSYA</t>
  </si>
  <si>
    <t>Kítti og sparsl</t>
  </si>
  <si>
    <t>MALKIT</t>
  </si>
  <si>
    <t>Kælimiðlar</t>
  </si>
  <si>
    <t>KALMID</t>
  </si>
  <si>
    <t>Leysiefni</t>
  </si>
  <si>
    <t>LEYTER</t>
  </si>
  <si>
    <t>Leysiefni - formaldehyd</t>
  </si>
  <si>
    <t>LEYFOR</t>
  </si>
  <si>
    <t>UMBSPI</t>
  </si>
  <si>
    <t>PLASPI</t>
  </si>
  <si>
    <t>Olíumálning</t>
  </si>
  <si>
    <t>MALING</t>
  </si>
  <si>
    <t>PLAFIL</t>
  </si>
  <si>
    <t>RAFHLÖÐUR OG RAFGEYMAR</t>
  </si>
  <si>
    <t>PLABLA</t>
  </si>
  <si>
    <t>Rafgeymar</t>
  </si>
  <si>
    <t>Prentlitir</t>
  </si>
  <si>
    <t>PRELIT</t>
  </si>
  <si>
    <t>Rafhlöður - SÖFNUN</t>
  </si>
  <si>
    <t>SPIRAG</t>
  </si>
  <si>
    <t>RAGEYM</t>
  </si>
  <si>
    <t>Rafhlöður - brúnsteins</t>
  </si>
  <si>
    <t>RAHBRU</t>
  </si>
  <si>
    <t>Rafhlöður - Hg</t>
  </si>
  <si>
    <t>RAHKVI</t>
  </si>
  <si>
    <t>Rafhlöður - Lithium</t>
  </si>
  <si>
    <t>RAHLIT</t>
  </si>
  <si>
    <t>Rafhlöður - NiCad</t>
  </si>
  <si>
    <t>RAHNIK</t>
  </si>
  <si>
    <t>Rafhlöður - NiMH</t>
  </si>
  <si>
    <t>RAHNIM</t>
  </si>
  <si>
    <t>RAHBLA</t>
  </si>
  <si>
    <t>SPILLIEFNI</t>
  </si>
  <si>
    <t>Ryðvarnarolía og smurfeiti</t>
  </si>
  <si>
    <t>OLIRYD</t>
  </si>
  <si>
    <t>PAPSLE</t>
  </si>
  <si>
    <t>PLASTI</t>
  </si>
  <si>
    <t>PLASEK</t>
  </si>
  <si>
    <t>UMBTUN</t>
  </si>
  <si>
    <t>TUNBLA</t>
  </si>
  <si>
    <t>Úrgangsolía Olíufélögin innan kerfis</t>
  </si>
  <si>
    <t>OLIFEI</t>
  </si>
  <si>
    <t>Úrgangsolía Olíufélögin utan kerfis</t>
  </si>
  <si>
    <t>OLIFEU</t>
  </si>
  <si>
    <t>Úrgangsolía, annars</t>
  </si>
  <si>
    <t>SPIOLI</t>
  </si>
  <si>
    <t>OLISMA</t>
  </si>
  <si>
    <t>Úrgangsolía, smáílát &lt;400 kg/ár/úrgangshafi</t>
  </si>
  <si>
    <t>OLISMU</t>
  </si>
  <si>
    <t>1</t>
  </si>
  <si>
    <t>Útrýmingarefni</t>
  </si>
  <si>
    <t>Úrsérgengin ökutæki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</si>
</sst>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000\ 0000"/>
    <numFmt numFmtId="165" formatCode="dd/mm/yy;@"/>
    <numFmt numFmtId="166" formatCode="000000\-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i/>
      <sz val="14"/>
      <color theme="3" tint="0.3999755851924192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i/>
      <sz val="11"/>
      <color indexed="18"/>
      <name val="Times New Roman"/>
      <family val="1"/>
    </font>
    <font>
      <i/>
      <sz val="10"/>
      <color theme="5" tint="-0.249977111117893"/>
      <name val="Times New Roman"/>
      <family val="1"/>
    </font>
    <font>
      <i/>
      <sz val="10"/>
      <color indexed="18"/>
      <name val="Times New Roman"/>
      <family val="1"/>
    </font>
    <font>
      <i/>
      <sz val="11"/>
      <name val="Times New Roman"/>
      <family val="1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1EFE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465926084170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5" fillId="0" borderId="0"/>
    <xf numFmtId="0" fontId="1" fillId="0" borderId="0"/>
  </cellStyleXfs>
  <cellXfs count="123">
    <xf numFmtId="0" fontId="0" fillId="0" borderId="0" xfId="0"/>
    <xf numFmtId="0" fontId="2" fillId="0" borderId="0" xfId="1" applyFont="1" applyBorder="1" applyAlignment="1" applyProtection="1">
      <alignment horizontal="centerContinuous" vertical="top"/>
      <protection hidden="1"/>
    </xf>
    <xf numFmtId="0" fontId="2" fillId="0" borderId="0" xfId="1" applyFont="1" applyBorder="1" applyAlignment="1" applyProtection="1">
      <alignment horizontal="center" vertical="center"/>
      <protection hidden="1"/>
    </xf>
    <xf numFmtId="0" fontId="1" fillId="0" borderId="0" xfId="1" applyFont="1" applyBorder="1" applyAlignment="1" applyProtection="1">
      <protection hidden="1"/>
    </xf>
    <xf numFmtId="0" fontId="3" fillId="2" borderId="0" xfId="1" applyFont="1" applyFill="1" applyBorder="1" applyAlignment="1" applyProtection="1">
      <protection hidden="1"/>
    </xf>
    <xf numFmtId="0" fontId="4" fillId="0" borderId="0" xfId="1" applyFont="1" applyBorder="1" applyAlignment="1" applyProtection="1">
      <alignment horizontal="left" vertical="center"/>
      <protection hidden="1"/>
    </xf>
    <xf numFmtId="0" fontId="4" fillId="3" borderId="0" xfId="1" applyFont="1" applyFill="1" applyBorder="1" applyAlignment="1" applyProtection="1">
      <alignment horizontal="left" vertical="center"/>
      <protection hidden="1"/>
    </xf>
    <xf numFmtId="0" fontId="6" fillId="4" borderId="1" xfId="2" applyNumberFormat="1" applyFont="1" applyFill="1" applyBorder="1" applyAlignment="1" applyProtection="1">
      <alignment horizontal="left"/>
      <protection hidden="1"/>
    </xf>
    <xf numFmtId="0" fontId="7" fillId="0" borderId="0" xfId="1" applyFont="1" applyBorder="1" applyAlignment="1" applyProtection="1">
      <alignment horizontal="left" vertical="center"/>
      <protection hidden="1"/>
    </xf>
    <xf numFmtId="0" fontId="8" fillId="0" borderId="0" xfId="1" applyFont="1" applyBorder="1" applyAlignment="1" applyProtection="1">
      <alignment horizontal="left" vertical="center"/>
      <protection hidden="1"/>
    </xf>
    <xf numFmtId="0" fontId="10" fillId="0" borderId="0" xfId="1" applyFont="1" applyBorder="1" applyAlignment="1" applyProtection="1">
      <protection hidden="1"/>
    </xf>
    <xf numFmtId="0" fontId="3" fillId="0" borderId="0" xfId="1" applyFont="1" applyBorder="1" applyAlignment="1" applyProtection="1">
      <protection hidden="1"/>
    </xf>
    <xf numFmtId="0" fontId="6" fillId="0" borderId="1" xfId="2" applyNumberFormat="1" applyFont="1" applyBorder="1" applyAlignment="1" applyProtection="1">
      <alignment horizontal="left"/>
      <protection hidden="1"/>
    </xf>
    <xf numFmtId="0" fontId="6" fillId="4" borderId="2" xfId="2" applyNumberFormat="1" applyFont="1" applyFill="1" applyBorder="1" applyAlignment="1" applyProtection="1">
      <alignment horizontal="left"/>
      <protection hidden="1"/>
    </xf>
    <xf numFmtId="0" fontId="6" fillId="4" borderId="2" xfId="2" applyFont="1" applyFill="1" applyBorder="1" applyAlignment="1" applyProtection="1">
      <alignment horizontal="left"/>
      <protection hidden="1"/>
    </xf>
    <xf numFmtId="0" fontId="10" fillId="0" borderId="0" xfId="1" applyFont="1" applyBorder="1" applyAlignment="1" applyProtection="1">
      <alignment horizontal="right"/>
      <protection hidden="1"/>
    </xf>
    <xf numFmtId="0" fontId="3" fillId="0" borderId="0" xfId="1" applyFont="1" applyBorder="1" applyAlignment="1" applyProtection="1">
      <alignment horizontal="right"/>
      <protection hidden="1"/>
    </xf>
    <xf numFmtId="0" fontId="6" fillId="5" borderId="1" xfId="2" applyNumberFormat="1" applyFont="1" applyFill="1" applyBorder="1" applyAlignment="1" applyProtection="1">
      <alignment horizontal="left"/>
      <protection hidden="1"/>
    </xf>
    <xf numFmtId="0" fontId="11" fillId="3" borderId="0" xfId="1" applyNumberFormat="1" applyFont="1" applyFill="1" applyBorder="1" applyAlignment="1" applyProtection="1">
      <alignment horizontal="left" vertical="center"/>
      <protection hidden="1"/>
    </xf>
    <xf numFmtId="0" fontId="12" fillId="0" borderId="0" xfId="1" applyFont="1" applyBorder="1" applyAlignment="1" applyProtection="1">
      <alignment vertical="center" wrapText="1"/>
      <protection hidden="1"/>
    </xf>
    <xf numFmtId="0" fontId="5" fillId="3" borderId="0" xfId="1" applyNumberFormat="1" applyFont="1" applyFill="1" applyBorder="1" applyAlignment="1" applyProtection="1">
      <alignment horizontal="left" vertical="center"/>
      <protection hidden="1"/>
    </xf>
    <xf numFmtId="0" fontId="8" fillId="0" borderId="0" xfId="1" applyFont="1" applyBorder="1" applyAlignment="1" applyProtection="1">
      <alignment horizontal="left" vertical="center" indent="1"/>
      <protection hidden="1"/>
    </xf>
    <xf numFmtId="0" fontId="6" fillId="4" borderId="1" xfId="2" applyFont="1" applyFill="1" applyBorder="1" applyAlignment="1" applyProtection="1">
      <alignment horizontal="left"/>
      <protection hidden="1"/>
    </xf>
    <xf numFmtId="0" fontId="9" fillId="0" borderId="0" xfId="1" applyFont="1" applyBorder="1" applyAlignment="1" applyProtection="1">
      <alignment horizontal="left" vertical="center" indent="1"/>
      <protection hidden="1"/>
    </xf>
    <xf numFmtId="0" fontId="8" fillId="0" borderId="0" xfId="1" applyFont="1" applyFill="1" applyBorder="1" applyAlignment="1" applyProtection="1">
      <protection hidden="1"/>
    </xf>
    <xf numFmtId="0" fontId="9" fillId="0" borderId="0" xfId="1" applyFont="1" applyBorder="1" applyAlignment="1" applyProtection="1">
      <alignment horizontal="left" vertical="center"/>
      <protection hidden="1"/>
    </xf>
    <xf numFmtId="0" fontId="13" fillId="0" borderId="0" xfId="1" applyFont="1" applyBorder="1" applyAlignment="1" applyProtection="1">
      <protection hidden="1"/>
    </xf>
    <xf numFmtId="0" fontId="14" fillId="0" borderId="0" xfId="1" applyFont="1" applyBorder="1" applyAlignment="1" applyProtection="1">
      <alignment vertical="center"/>
      <protection hidden="1"/>
    </xf>
    <xf numFmtId="0" fontId="9" fillId="0" borderId="0" xfId="1" applyFont="1" applyFill="1" applyBorder="1" applyAlignment="1" applyProtection="1">
      <alignment horizontal="right" vertical="center"/>
      <protection hidden="1"/>
    </xf>
    <xf numFmtId="0" fontId="8" fillId="0" borderId="0" xfId="1" applyFont="1" applyBorder="1" applyAlignment="1" applyProtection="1">
      <alignment vertical="center"/>
      <protection hidden="1"/>
    </xf>
    <xf numFmtId="0" fontId="13" fillId="0" borderId="0" xfId="1" applyFont="1" applyBorder="1" applyAlignment="1" applyProtection="1">
      <alignment vertical="top"/>
      <protection hidden="1"/>
    </xf>
    <xf numFmtId="0" fontId="16" fillId="0" borderId="0" xfId="1" applyFont="1" applyBorder="1" applyAlignment="1" applyProtection="1">
      <alignment vertical="top"/>
      <protection hidden="1"/>
    </xf>
    <xf numFmtId="0" fontId="17" fillId="0" borderId="0" xfId="1" applyFont="1" applyFill="1" applyBorder="1" applyAlignment="1" applyProtection="1">
      <alignment horizontal="right"/>
      <protection hidden="1"/>
    </xf>
    <xf numFmtId="0" fontId="6" fillId="6" borderId="1" xfId="2" applyNumberFormat="1" applyFont="1" applyFill="1" applyBorder="1" applyAlignment="1" applyProtection="1">
      <alignment horizontal="left"/>
      <protection hidden="1"/>
    </xf>
    <xf numFmtId="0" fontId="6" fillId="6" borderId="2" xfId="2" applyNumberFormat="1" applyFont="1" applyFill="1" applyBorder="1" applyAlignment="1" applyProtection="1">
      <alignment horizontal="left"/>
      <protection hidden="1"/>
    </xf>
    <xf numFmtId="0" fontId="6" fillId="6" borderId="2" xfId="2" applyFont="1" applyFill="1" applyBorder="1" applyAlignment="1" applyProtection="1">
      <alignment horizontal="left"/>
      <protection hidden="1"/>
    </xf>
    <xf numFmtId="0" fontId="9" fillId="0" borderId="0" xfId="1" applyFont="1" applyFill="1" applyBorder="1" applyAlignment="1" applyProtection="1">
      <alignment vertical="center" wrapText="1"/>
      <protection hidden="1"/>
    </xf>
    <xf numFmtId="0" fontId="9" fillId="0" borderId="0" xfId="1" applyFont="1" applyBorder="1" applyAlignment="1" applyProtection="1">
      <alignment vertical="center" wrapText="1"/>
      <protection hidden="1"/>
    </xf>
    <xf numFmtId="0" fontId="9" fillId="0" borderId="0" xfId="1" applyFont="1" applyFill="1" applyBorder="1" applyAlignment="1" applyProtection="1">
      <alignment horizontal="left" vertical="center" wrapText="1"/>
      <protection hidden="1"/>
    </xf>
    <xf numFmtId="166" fontId="18" fillId="7" borderId="0" xfId="2" applyNumberFormat="1" applyFont="1" applyFill="1" applyBorder="1" applyAlignment="1" applyProtection="1">
      <alignment vertical="center" wrapText="1"/>
      <protection hidden="1"/>
    </xf>
    <xf numFmtId="0" fontId="18" fillId="7" borderId="0" xfId="2" applyFont="1" applyFill="1" applyBorder="1" applyAlignment="1" applyProtection="1">
      <alignment vertical="center" wrapText="1"/>
      <protection hidden="1"/>
    </xf>
    <xf numFmtId="0" fontId="18" fillId="7" borderId="0" xfId="2" applyFont="1" applyFill="1" applyBorder="1" applyAlignment="1" applyProtection="1">
      <alignment horizontal="center"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0" fontId="19" fillId="7" borderId="0" xfId="1" applyFont="1" applyFill="1" applyBorder="1" applyAlignment="1" applyProtection="1">
      <alignment horizontal="left" vertical="center" wrapText="1"/>
      <protection hidden="1"/>
    </xf>
    <xf numFmtId="165" fontId="8" fillId="0" borderId="8" xfId="1" applyNumberFormat="1" applyFont="1" applyFill="1" applyBorder="1" applyAlignment="1" applyProtection="1">
      <alignment horizontal="center" vertical="center"/>
      <protection locked="0"/>
    </xf>
    <xf numFmtId="3" fontId="8" fillId="0" borderId="8" xfId="1" applyNumberFormat="1" applyFont="1" applyFill="1" applyBorder="1" applyAlignment="1" applyProtection="1">
      <alignment horizontal="right" vertical="center" indent="1"/>
      <protection locked="0"/>
    </xf>
    <xf numFmtId="3" fontId="8" fillId="0" borderId="8" xfId="1" applyNumberFormat="1" applyFont="1" applyFill="1" applyBorder="1" applyAlignment="1" applyProtection="1">
      <alignment horizontal="center" vertical="center"/>
      <protection hidden="1"/>
    </xf>
    <xf numFmtId="166" fontId="20" fillId="0" borderId="0" xfId="1" applyNumberFormat="1" applyFont="1" applyBorder="1" applyAlignment="1" applyProtection="1">
      <alignment horizontal="center" vertical="center"/>
      <protection hidden="1"/>
    </xf>
    <xf numFmtId="1" fontId="20" fillId="0" borderId="0" xfId="1" applyNumberFormat="1" applyFont="1" applyBorder="1" applyAlignment="1" applyProtection="1">
      <alignment horizontal="left" vertical="center"/>
      <protection hidden="1"/>
    </xf>
    <xf numFmtId="165" fontId="20" fillId="0" borderId="0" xfId="1" applyNumberFormat="1" applyFont="1" applyBorder="1" applyAlignment="1" applyProtection="1">
      <alignment horizontal="center" vertical="center"/>
      <protection hidden="1"/>
    </xf>
    <xf numFmtId="3" fontId="20" fillId="0" borderId="0" xfId="1" applyNumberFormat="1" applyFont="1" applyBorder="1" applyAlignment="1" applyProtection="1">
      <alignment vertical="center"/>
      <protection hidden="1"/>
    </xf>
    <xf numFmtId="1" fontId="20" fillId="0" borderId="0" xfId="1" applyNumberFormat="1" applyFont="1" applyBorder="1" applyAlignment="1" applyProtection="1">
      <alignment horizontal="center" vertical="center"/>
      <protection hidden="1"/>
    </xf>
    <xf numFmtId="0" fontId="3" fillId="0" borderId="0" xfId="1" applyFont="1" applyBorder="1" applyAlignment="1" applyProtection="1">
      <alignment horizontal="left" vertical="center"/>
      <protection hidden="1"/>
    </xf>
    <xf numFmtId="0" fontId="6" fillId="5" borderId="2" xfId="2" applyNumberFormat="1" applyFont="1" applyFill="1" applyBorder="1" applyAlignment="1" applyProtection="1">
      <alignment horizontal="left"/>
      <protection hidden="1"/>
    </xf>
    <xf numFmtId="0" fontId="6" fillId="5" borderId="2" xfId="2" applyFont="1" applyFill="1" applyBorder="1" applyAlignment="1" applyProtection="1">
      <alignment horizontal="left"/>
      <protection hidden="1"/>
    </xf>
    <xf numFmtId="166" fontId="20" fillId="8" borderId="0" xfId="1" applyNumberFormat="1" applyFont="1" applyFill="1" applyBorder="1" applyAlignment="1" applyProtection="1">
      <alignment horizontal="center" vertical="center"/>
      <protection hidden="1"/>
    </xf>
    <xf numFmtId="1" fontId="20" fillId="8" borderId="0" xfId="1" applyNumberFormat="1" applyFont="1" applyFill="1" applyBorder="1" applyAlignment="1" applyProtection="1">
      <alignment horizontal="left" vertical="center"/>
      <protection hidden="1"/>
    </xf>
    <xf numFmtId="0" fontId="20" fillId="8" borderId="0" xfId="1" applyNumberFormat="1" applyFont="1" applyFill="1" applyBorder="1" applyAlignment="1" applyProtection="1">
      <alignment horizontal="center" vertical="center"/>
      <protection hidden="1"/>
    </xf>
    <xf numFmtId="165" fontId="20" fillId="8" borderId="0" xfId="1" applyNumberFormat="1" applyFont="1" applyFill="1" applyBorder="1" applyAlignment="1" applyProtection="1">
      <alignment horizontal="center" vertical="center"/>
      <protection hidden="1"/>
    </xf>
    <xf numFmtId="3" fontId="20" fillId="8" borderId="0" xfId="1" applyNumberFormat="1" applyFont="1" applyFill="1" applyBorder="1" applyAlignment="1" applyProtection="1">
      <alignment vertical="center"/>
      <protection hidden="1"/>
    </xf>
    <xf numFmtId="164" fontId="20" fillId="8" borderId="0" xfId="1" applyNumberFormat="1" applyFont="1" applyFill="1" applyBorder="1" applyAlignment="1" applyProtection="1">
      <alignment horizontal="center" vertical="center"/>
      <protection hidden="1"/>
    </xf>
    <xf numFmtId="1" fontId="20" fillId="8" borderId="0" xfId="1" applyNumberFormat="1" applyFont="1" applyFill="1" applyBorder="1" applyAlignment="1" applyProtection="1">
      <alignment horizontal="center" vertical="center"/>
      <protection hidden="1"/>
    </xf>
    <xf numFmtId="0" fontId="20" fillId="0" borderId="0" xfId="1" applyNumberFormat="1" applyFont="1" applyBorder="1" applyAlignment="1" applyProtection="1">
      <alignment horizontal="center" vertical="center"/>
      <protection hidden="1"/>
    </xf>
    <xf numFmtId="164" fontId="20" fillId="0" borderId="0" xfId="1" applyNumberFormat="1" applyFont="1" applyBorder="1" applyAlignment="1" applyProtection="1">
      <alignment horizontal="center" vertical="center"/>
      <protection hidden="1"/>
    </xf>
    <xf numFmtId="0" fontId="6" fillId="0" borderId="1" xfId="2" applyNumberFormat="1" applyFont="1" applyFill="1" applyBorder="1" applyAlignment="1" applyProtection="1">
      <alignment horizontal="left"/>
      <protection hidden="1"/>
    </xf>
    <xf numFmtId="0" fontId="21" fillId="3" borderId="0" xfId="1" applyFont="1" applyFill="1" applyBorder="1" applyAlignment="1" applyProtection="1">
      <alignment vertical="top" wrapText="1"/>
      <protection hidden="1"/>
    </xf>
    <xf numFmtId="0" fontId="6" fillId="0" borderId="2" xfId="2" applyNumberFormat="1" applyFont="1" applyBorder="1" applyAlignment="1" applyProtection="1">
      <alignment horizontal="left"/>
      <protection hidden="1"/>
    </xf>
    <xf numFmtId="0" fontId="6" fillId="0" borderId="2" xfId="2" applyFont="1" applyFill="1" applyBorder="1" applyAlignment="1" applyProtection="1">
      <alignment horizontal="left"/>
      <protection hidden="1"/>
    </xf>
    <xf numFmtId="0" fontId="6" fillId="9" borderId="1" xfId="2" applyNumberFormat="1" applyFont="1" applyFill="1" applyBorder="1" applyAlignment="1" applyProtection="1">
      <alignment horizontal="left"/>
      <protection hidden="1"/>
    </xf>
    <xf numFmtId="0" fontId="6" fillId="9" borderId="2" xfId="2" applyNumberFormat="1" applyFont="1" applyFill="1" applyBorder="1" applyAlignment="1" applyProtection="1">
      <alignment horizontal="left"/>
      <protection hidden="1"/>
    </xf>
    <xf numFmtId="0" fontId="6" fillId="9" borderId="2" xfId="2" applyFont="1" applyFill="1" applyBorder="1" applyAlignment="1" applyProtection="1">
      <alignment horizontal="left"/>
      <protection hidden="1"/>
    </xf>
    <xf numFmtId="0" fontId="21" fillId="0" borderId="0" xfId="1" applyFont="1" applyFill="1" applyBorder="1" applyAlignment="1" applyProtection="1">
      <alignment wrapText="1"/>
      <protection hidden="1"/>
    </xf>
    <xf numFmtId="0" fontId="9" fillId="0" borderId="11" xfId="1" applyFont="1" applyFill="1" applyBorder="1" applyAlignment="1" applyProtection="1">
      <alignment horizontal="right" vertical="center"/>
      <protection hidden="1"/>
    </xf>
    <xf numFmtId="0" fontId="8" fillId="0" borderId="11" xfId="1" applyFont="1" applyBorder="1" applyAlignment="1" applyProtection="1">
      <alignment horizontal="right"/>
      <protection hidden="1"/>
    </xf>
    <xf numFmtId="3" fontId="9" fillId="0" borderId="12" xfId="1" applyNumberFormat="1" applyFont="1" applyFill="1" applyBorder="1" applyAlignment="1" applyProtection="1">
      <alignment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8" fillId="0" borderId="0" xfId="1" applyFont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alignment vertical="center"/>
      <protection hidden="1"/>
    </xf>
    <xf numFmtId="0" fontId="21" fillId="0" borderId="0" xfId="1" applyFont="1" applyFill="1" applyBorder="1" applyAlignment="1" applyProtection="1">
      <alignment vertical="top"/>
      <protection hidden="1"/>
    </xf>
    <xf numFmtId="0" fontId="20" fillId="0" borderId="0" xfId="1" applyFont="1" applyFill="1" applyBorder="1" applyAlignment="1" applyProtection="1"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6" fillId="3" borderId="1" xfId="2" applyNumberFormat="1" applyFont="1" applyFill="1" applyBorder="1" applyAlignment="1" applyProtection="1">
      <alignment horizontal="left"/>
      <protection hidden="1"/>
    </xf>
    <xf numFmtId="0" fontId="22" fillId="0" borderId="0" xfId="1" applyFont="1" applyFill="1" applyBorder="1" applyAlignment="1" applyProtection="1">
      <protection hidden="1"/>
    </xf>
    <xf numFmtId="0" fontId="23" fillId="0" borderId="0" xfId="1" applyFont="1" applyFill="1" applyBorder="1" applyAlignment="1" applyProtection="1">
      <protection hidden="1"/>
    </xf>
    <xf numFmtId="0" fontId="21" fillId="0" borderId="0" xfId="1" applyFont="1" applyFill="1" applyBorder="1" applyAlignment="1" applyProtection="1">
      <protection hidden="1"/>
    </xf>
    <xf numFmtId="0" fontId="24" fillId="0" borderId="0" xfId="1" applyFont="1" applyFill="1" applyBorder="1" applyAlignment="1" applyProtection="1">
      <alignment vertical="top"/>
      <protection hidden="1"/>
    </xf>
    <xf numFmtId="0" fontId="5" fillId="3" borderId="0" xfId="1" applyNumberFormat="1" applyFont="1" applyFill="1" applyBorder="1" applyAlignment="1" applyProtection="1">
      <alignment horizontal="left"/>
      <protection hidden="1"/>
    </xf>
    <xf numFmtId="0" fontId="1" fillId="0" borderId="0" xfId="1" applyFont="1" applyBorder="1" applyAlignment="1" applyProtection="1">
      <alignment vertical="center"/>
      <protection hidden="1"/>
    </xf>
    <xf numFmtId="0" fontId="15" fillId="0" borderId="0" xfId="1" applyFont="1" applyBorder="1" applyAlignment="1" applyProtection="1">
      <alignment vertical="center"/>
      <protection hidden="1"/>
    </xf>
    <xf numFmtId="0" fontId="21" fillId="0" borderId="0" xfId="1" applyFont="1" applyFill="1" applyBorder="1" applyAlignment="1" applyProtection="1">
      <alignment vertical="top" wrapText="1"/>
      <protection hidden="1"/>
    </xf>
    <xf numFmtId="0" fontId="3" fillId="0" borderId="0" xfId="1" applyFont="1" applyFill="1" applyBorder="1" applyAlignment="1" applyProtection="1">
      <alignment horizontal="left" vertical="center"/>
      <protection hidden="1"/>
    </xf>
    <xf numFmtId="0" fontId="1" fillId="0" borderId="0" xfId="1" applyFont="1" applyFill="1" applyBorder="1" applyAlignment="1" applyProtection="1">
      <alignment horizontal="left" vertical="center"/>
      <protection hidden="1"/>
    </xf>
    <xf numFmtId="0" fontId="1" fillId="0" borderId="0" xfId="1" applyFont="1" applyFill="1" applyBorder="1" applyAlignment="1" applyProtection="1">
      <protection hidden="1"/>
    </xf>
    <xf numFmtId="0" fontId="5" fillId="0" borderId="0" xfId="1" applyNumberFormat="1" applyFont="1" applyFill="1" applyBorder="1" applyAlignment="1" applyProtection="1">
      <alignment horizontal="left" vertical="center"/>
      <protection hidden="1"/>
    </xf>
    <xf numFmtId="0" fontId="11" fillId="0" borderId="0" xfId="1" applyNumberFormat="1" applyFont="1" applyFill="1" applyBorder="1" applyAlignment="1" applyProtection="1">
      <alignment horizontal="left" vertical="center"/>
      <protection hidden="1"/>
    </xf>
    <xf numFmtId="0" fontId="3" fillId="3" borderId="0" xfId="1" applyFont="1" applyFill="1" applyBorder="1" applyAlignment="1" applyProtection="1">
      <alignment horizontal="left" vertical="center"/>
      <protection hidden="1"/>
    </xf>
    <xf numFmtId="0" fontId="10" fillId="0" borderId="0" xfId="1" applyFont="1" applyFill="1" applyBorder="1" applyAlignment="1" applyProtection="1">
      <alignment horizontal="right"/>
      <protection hidden="1"/>
    </xf>
    <xf numFmtId="0" fontId="5" fillId="0" borderId="0" xfId="1" applyNumberFormat="1" applyFont="1" applyFill="1" applyBorder="1" applyAlignment="1" applyProtection="1">
      <alignment horizontal="left"/>
      <protection hidden="1"/>
    </xf>
    <xf numFmtId="0" fontId="5" fillId="0" borderId="0" xfId="2" applyFill="1" applyProtection="1">
      <protection hidden="1"/>
    </xf>
    <xf numFmtId="0" fontId="5" fillId="10" borderId="0" xfId="1" applyNumberFormat="1" applyFont="1" applyFill="1" applyBorder="1" applyAlignment="1" applyProtection="1">
      <alignment horizontal="left" vertical="center"/>
      <protection hidden="1"/>
    </xf>
    <xf numFmtId="0" fontId="4" fillId="10" borderId="0" xfId="3" applyFont="1" applyFill="1" applyBorder="1" applyAlignment="1" applyProtection="1">
      <alignment horizontal="left"/>
      <protection hidden="1"/>
    </xf>
    <xf numFmtId="1" fontId="10" fillId="10" borderId="0" xfId="3" applyNumberFormat="1" applyFont="1" applyFill="1" applyBorder="1" applyAlignment="1" applyProtection="1">
      <alignment horizontal="right"/>
      <protection hidden="1"/>
    </xf>
    <xf numFmtId="0" fontId="9" fillId="0" borderId="7" xfId="1" applyFont="1" applyBorder="1" applyAlignment="1" applyProtection="1">
      <alignment horizontal="left" vertical="center" wrapText="1"/>
      <protection hidden="1"/>
    </xf>
    <xf numFmtId="0" fontId="9" fillId="0" borderId="0" xfId="1" applyNumberFormat="1" applyFont="1" applyFill="1" applyBorder="1" applyAlignment="1" applyProtection="1">
      <alignment horizontal="left" vertical="center" indent="1"/>
      <protection hidden="1"/>
    </xf>
    <xf numFmtId="0" fontId="8" fillId="0" borderId="3" xfId="1" applyFont="1" applyFill="1" applyBorder="1" applyAlignment="1" applyProtection="1">
      <alignment horizontal="right" vertical="center" indent="1"/>
      <protection hidden="1"/>
    </xf>
    <xf numFmtId="0" fontId="9" fillId="0" borderId="3" xfId="1" applyFont="1" applyFill="1" applyBorder="1" applyAlignment="1" applyProtection="1">
      <alignment horizontal="left" vertical="center" indent="1"/>
      <protection locked="0"/>
    </xf>
    <xf numFmtId="0" fontId="8" fillId="0" borderId="9" xfId="1" applyNumberFormat="1" applyFont="1" applyFill="1" applyBorder="1" applyAlignment="1" applyProtection="1">
      <alignment horizontal="left" vertical="center"/>
      <protection hidden="1"/>
    </xf>
    <xf numFmtId="0" fontId="8" fillId="0" borderId="10" xfId="1" applyNumberFormat="1" applyFont="1" applyFill="1" applyBorder="1" applyAlignment="1" applyProtection="1">
      <alignment horizontal="left" vertical="center"/>
      <protection hidden="1"/>
    </xf>
    <xf numFmtId="0" fontId="8" fillId="0" borderId="9" xfId="1" applyNumberFormat="1" applyFont="1" applyFill="1" applyBorder="1" applyAlignment="1" applyProtection="1">
      <alignment horizontal="left" vertical="center" indent="1"/>
      <protection locked="0"/>
    </xf>
    <xf numFmtId="0" fontId="8" fillId="0" borderId="10" xfId="1" applyNumberFormat="1" applyFont="1" applyFill="1" applyBorder="1" applyAlignment="1" applyProtection="1">
      <alignment horizontal="left" vertical="center" indent="1"/>
      <protection locked="0"/>
    </xf>
    <xf numFmtId="0" fontId="8" fillId="0" borderId="13" xfId="1" applyFont="1" applyFill="1" applyBorder="1" applyAlignment="1" applyProtection="1">
      <alignment horizontal="center" vertical="center"/>
      <protection hidden="1"/>
    </xf>
    <xf numFmtId="0" fontId="9" fillId="0" borderId="14" xfId="1" applyFont="1" applyFill="1" applyBorder="1" applyAlignment="1" applyProtection="1">
      <alignment horizontal="left" vertical="center"/>
      <protection hidden="1"/>
    </xf>
    <xf numFmtId="0" fontId="9" fillId="0" borderId="0" xfId="1" applyFont="1" applyFill="1" applyBorder="1" applyAlignment="1" applyProtection="1">
      <alignment horizontal="left" vertical="center"/>
      <protection hidden="1"/>
    </xf>
    <xf numFmtId="0" fontId="22" fillId="0" borderId="0" xfId="1" applyFont="1" applyFill="1" applyBorder="1" applyAlignment="1" applyProtection="1">
      <alignment horizontal="left" vertical="top" wrapText="1"/>
      <protection hidden="1"/>
    </xf>
    <xf numFmtId="0" fontId="9" fillId="0" borderId="3" xfId="3" applyFont="1" applyFill="1" applyBorder="1" applyAlignment="1" applyProtection="1">
      <alignment horizontal="center" vertical="center"/>
      <protection hidden="1"/>
    </xf>
    <xf numFmtId="0" fontId="25" fillId="0" borderId="4" xfId="1" applyNumberFormat="1" applyFont="1" applyFill="1" applyBorder="1" applyAlignment="1" applyProtection="1">
      <alignment horizontal="left" vertical="center" indent="1"/>
      <protection locked="0"/>
    </xf>
    <xf numFmtId="0" fontId="25" fillId="0" borderId="5" xfId="1" applyNumberFormat="1" applyFont="1" applyFill="1" applyBorder="1" applyAlignment="1" applyProtection="1">
      <alignment horizontal="left" vertical="center" indent="1"/>
      <protection locked="0"/>
    </xf>
    <xf numFmtId="0" fontId="25" fillId="0" borderId="6" xfId="1" applyNumberFormat="1" applyFont="1" applyFill="1" applyBorder="1" applyAlignment="1" applyProtection="1">
      <alignment horizontal="left" vertical="center" indent="1"/>
      <protection locked="0"/>
    </xf>
    <xf numFmtId="164" fontId="25" fillId="0" borderId="3" xfId="1" applyNumberFormat="1" applyFont="1" applyFill="1" applyBorder="1" applyAlignment="1" applyProtection="1">
      <alignment horizontal="left" vertical="center" indent="1"/>
      <protection locked="0"/>
    </xf>
    <xf numFmtId="0" fontId="25" fillId="0" borderId="3" xfId="1" applyNumberFormat="1" applyFont="1" applyFill="1" applyBorder="1" applyAlignment="1" applyProtection="1">
      <alignment horizontal="left" vertical="center" indent="1"/>
      <protection locked="0"/>
    </xf>
    <xf numFmtId="165" fontId="26" fillId="0" borderId="4" xfId="1" applyNumberFormat="1" applyFont="1" applyFill="1" applyBorder="1" applyAlignment="1" applyProtection="1">
      <alignment horizontal="center" vertical="center"/>
      <protection locked="0"/>
    </xf>
    <xf numFmtId="165" fontId="26" fillId="0" borderId="6" xfId="1" applyNumberFormat="1" applyFont="1" applyFill="1" applyBorder="1" applyAlignment="1" applyProtection="1">
      <alignment horizontal="center" vertical="center"/>
      <protection locked="0"/>
    </xf>
  </cellXfs>
  <cellStyles count="4">
    <cellStyle name="Normal" xfId="0" builtinId="0"/>
    <cellStyle name="Normal 2 2" xfId="2"/>
    <cellStyle name="Normal 6 3" xfId="1"/>
    <cellStyle name="Normal 6 3 2" xfId="3"/>
  </cellStyles>
  <dxfs count="7">
    <dxf>
      <fill>
        <patternFill>
          <bgColor rgb="FFE7FFE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7FFE7"/>
        </patternFill>
      </fill>
    </dxf>
    <dxf>
      <fill>
        <patternFill>
          <bgColor rgb="FFE7FFE7"/>
        </patternFill>
      </fill>
    </dxf>
    <dxf>
      <fill>
        <patternFill>
          <bgColor rgb="FFFF0000"/>
        </patternFill>
      </fill>
    </dxf>
    <dxf>
      <fill>
        <patternFill>
          <bgColor rgb="FFE7FFE7"/>
        </patternFill>
      </fill>
    </dxf>
  </dxfs>
  <tableStyles count="0" defaultTableStyle="TableStyleMedium2" defaultPivotStyle="PivotStyleLight16"/>
  <colors>
    <mruColors>
      <color rgb="FFE7F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351408</xdr:colOff>
      <xdr:row>1</xdr:row>
      <xdr:rowOff>27740</xdr:rowOff>
    </xdr:from>
    <xdr:to>
      <xdr:col>10</xdr:col>
      <xdr:colOff>5316</xdr:colOff>
      <xdr:row>8</xdr:row>
      <xdr:rowOff>24464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5CC10F5-5DFE-459D-838E-E7F6379A8AF8}"/>
            </a:ext>
          </a:extLst>
        </xdr:cNvPr>
        <xdr:cNvSpPr txBox="1"/>
      </xdr:nvSpPr>
      <xdr:spPr>
        <a:xfrm>
          <a:off x="6856983" y="637340"/>
          <a:ext cx="2378058" cy="1663599"/>
        </a:xfrm>
        <a:prstGeom prst="wedgeRoundRectCallout">
          <a:avLst>
            <a:gd name="adj1" fmla="val -69553"/>
            <a:gd name="adj2" fmla="val 49271"/>
            <a:gd name="adj3" fmla="val 16667"/>
          </a:avLst>
        </a:prstGeom>
        <a:solidFill>
          <a:schemeClr val="bg1"/>
        </a:solidFill>
        <a:ln w="381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is-IS" sz="1200" b="1"/>
        </a:p>
        <a:p>
          <a:pPr algn="ctr"/>
          <a:r>
            <a:rPr lang="is-IS" sz="1200" b="1"/>
            <a:t>Þjónustuaðili</a:t>
          </a:r>
          <a:r>
            <a:rPr lang="is-IS" sz="1200" b="1" baseline="0"/>
            <a:t> 2</a:t>
          </a:r>
          <a:r>
            <a:rPr lang="is-IS" sz="1200" b="1"/>
            <a:t>!</a:t>
          </a:r>
          <a:br>
            <a:rPr lang="is-IS" sz="1200" b="1"/>
          </a:br>
          <a:endParaRPr lang="is-IS" sz="1100" b="1"/>
        </a:p>
        <a:p>
          <a:pPr algn="l"/>
          <a:r>
            <a:rPr lang="is-I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Hér þarf að slá inn hverja einustu færslu, vigtun, móttöku. </a:t>
          </a:r>
          <a:br>
            <a:rPr lang="is-I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Ekki</a:t>
          </a:r>
          <a: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er heimilt að leggja saman vigtartölur</a:t>
          </a:r>
          <a:endParaRPr lang="is-IS" sz="1100"/>
        </a:p>
      </xdr:txBody>
    </xdr:sp>
    <xdr:clientData/>
  </xdr:twoCellAnchor>
  <xdr:twoCellAnchor>
    <xdr:from>
      <xdr:col>13</xdr:col>
      <xdr:colOff>4</xdr:colOff>
      <xdr:row>1</xdr:row>
      <xdr:rowOff>46238</xdr:rowOff>
    </xdr:from>
    <xdr:to>
      <xdr:col>16</xdr:col>
      <xdr:colOff>597164</xdr:colOff>
      <xdr:row>8</xdr:row>
      <xdr:rowOff>42962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C0E1FEF-CEB8-442C-A3B7-54A3B3F79983}"/>
            </a:ext>
          </a:extLst>
        </xdr:cNvPr>
        <xdr:cNvSpPr txBox="1"/>
      </xdr:nvSpPr>
      <xdr:spPr>
        <a:xfrm>
          <a:off x="11506204" y="655838"/>
          <a:ext cx="2159260" cy="1663599"/>
        </a:xfrm>
        <a:prstGeom prst="wedgeRoundRectCallout">
          <a:avLst/>
        </a:prstGeom>
        <a:solidFill>
          <a:schemeClr val="bg1"/>
        </a:solidFill>
        <a:ln w="381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is-IS" sz="1200" b="1"/>
        </a:p>
        <a:p>
          <a:pPr algn="ctr"/>
          <a:r>
            <a:rPr lang="is-IS" sz="1200" b="1"/>
            <a:t>Þjónustuaðili 1 og 2!</a:t>
          </a:r>
          <a:br>
            <a:rPr lang="is-IS" sz="1200" b="1"/>
          </a:br>
          <a:endParaRPr lang="is-IS" sz="1100" b="1"/>
        </a:p>
        <a:p>
          <a:r>
            <a:rPr lang="is-I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Muna að nota </a:t>
          </a:r>
          <a:br>
            <a:rPr lang="is-I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PASTE</a:t>
          </a:r>
          <a:r>
            <a:rPr lang="is-I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- SPECIAL - VALUES</a:t>
          </a:r>
          <a:endParaRPr lang="is-IS">
            <a:solidFill>
              <a:srgbClr val="FF0000"/>
            </a:solidFill>
            <a:effectLst/>
          </a:endParaRPr>
        </a:p>
        <a:p>
          <a:r>
            <a:rPr lang="is-I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annars límast inn formúlur sem virka ekki í skilagreininni</a:t>
          </a:r>
          <a:endParaRPr lang="is-IS"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3%20&#222;r&#243;un%20starfsemi/23%201102%20&#205;G%20%20SSSSSSSSSSSSSSSSSSSSSSSS%20Skilagreinaey&#240;ubla&#240;i&#240;%20og%20&#254;r&#243;un%20&#254;ess/23%2000%20Alltaf%20&#237;%20vinnslu%20-%20Skilagreinar/180220%20-Skilagrein-fra-1.1.2018%20&#250;tg&#225;f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3%20&#222;r&#243;un%20starfsemi/23%201102%20&#205;G%20%20SSSSSSSSSSSSSSSSSSSSSSSS%20Skilagreinaey&#240;ubla&#240;i&#240;%20og%20&#254;r&#243;un%20&#254;ess/23%2000%20Alltaf%20&#237;%20vinnslu%20-%20Skilagreinar/280618%20-Skilagrein-fra-1.6.20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Endurgjald"/>
      <sheetName val="FLJ"/>
      <sheetName val="PNR"/>
      <sheetName val="GG"/>
      <sheetName val="Pivot"/>
      <sheetName val="Sorpa"/>
      <sheetName val="Framsal"/>
      <sheetName val="Ráðst.kv."/>
      <sheetName val="-"/>
      <sheetName val="ÍG"/>
      <sheetName val="Vídd-1"/>
    </sheetNames>
    <sheetDataSet>
      <sheetData sheetId="0" refreshError="1"/>
      <sheetData sheetId="1" refreshError="1">
        <row r="2">
          <cell r="P2">
            <v>42736</v>
          </cell>
          <cell r="R2">
            <v>43465</v>
          </cell>
        </row>
        <row r="3">
          <cell r="L3">
            <v>2018</v>
          </cell>
        </row>
        <row r="4">
          <cell r="P4">
            <v>42736</v>
          </cell>
          <cell r="R4">
            <v>43465</v>
          </cell>
        </row>
        <row r="5">
          <cell r="L5" t="str">
            <v>UMBPAP</v>
          </cell>
        </row>
        <row r="8">
          <cell r="A8" t="str">
            <v>Bylgjupappi - umbúðir</v>
          </cell>
          <cell r="E8" t="str">
            <v>PAPBYL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upplýsingatæknitæki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Plastfilma - umbúðir</v>
          </cell>
          <cell r="AM37" t="str">
            <v>Umbúðir</v>
          </cell>
          <cell r="AN37" t="str">
            <v>UMBPLA</v>
          </cell>
          <cell r="AO37" t="str">
            <v>PLAFIL</v>
          </cell>
        </row>
        <row r="38">
          <cell r="AL38" t="str">
            <v>Plastumbúðir SÖFNUN &amp; FR - allar plastumbúðir</v>
          </cell>
          <cell r="AM38" t="str">
            <v>Umbúðir</v>
          </cell>
          <cell r="AN38" t="str">
            <v>UMBPLA</v>
          </cell>
          <cell r="AO38" t="str">
            <v>PLABLA</v>
          </cell>
        </row>
        <row r="39">
          <cell r="AL39" t="str">
            <v>Prentlitir</v>
          </cell>
          <cell r="AM39" t="str">
            <v>Spilliefni</v>
          </cell>
          <cell r="AN39" t="str">
            <v>SPIANN</v>
          </cell>
          <cell r="AO39" t="str">
            <v>PRELIT</v>
          </cell>
        </row>
        <row r="40">
          <cell r="AL40" t="str">
            <v>Rafgeymar</v>
          </cell>
          <cell r="AM40" t="str">
            <v>Spilliefni</v>
          </cell>
          <cell r="AN40" t="str">
            <v>SPIRAG</v>
          </cell>
          <cell r="AO40" t="str">
            <v>RAGEYM</v>
          </cell>
        </row>
        <row r="41">
          <cell r="AL41" t="str">
            <v>Rafhlöður - brúnsteins</v>
          </cell>
          <cell r="AM41" t="str">
            <v>Spilliefni</v>
          </cell>
          <cell r="AN41" t="str">
            <v>SPIANN</v>
          </cell>
          <cell r="AO41" t="str">
            <v>RAHBRU</v>
          </cell>
        </row>
        <row r="42">
          <cell r="AL42" t="str">
            <v>Rafhlöður - Hg</v>
          </cell>
          <cell r="AM42" t="str">
            <v>Spilliefni</v>
          </cell>
          <cell r="AN42" t="str">
            <v>SPIANN</v>
          </cell>
          <cell r="AO42" t="str">
            <v>RAHKVI</v>
          </cell>
        </row>
        <row r="43">
          <cell r="AL43" t="str">
            <v>Rafhlöður - Lithium</v>
          </cell>
          <cell r="AM43" t="str">
            <v>Spilliefni</v>
          </cell>
          <cell r="AN43" t="str">
            <v>SPIANN</v>
          </cell>
          <cell r="AO43" t="str">
            <v>RAHLIT</v>
          </cell>
        </row>
        <row r="44">
          <cell r="AL44" t="str">
            <v>Rafhlöður - NiCad</v>
          </cell>
          <cell r="AM44" t="str">
            <v>Spilliefni</v>
          </cell>
          <cell r="AN44" t="str">
            <v>SPIANN</v>
          </cell>
          <cell r="AO44" t="str">
            <v>RAHNIK</v>
          </cell>
        </row>
        <row r="45">
          <cell r="D45">
            <v>0.36</v>
          </cell>
          <cell r="AL45" t="str">
            <v>Rafhlöður - NiMH</v>
          </cell>
          <cell r="AM45" t="str">
            <v>Spilliefni</v>
          </cell>
          <cell r="AN45" t="str">
            <v>SPIANN</v>
          </cell>
          <cell r="AO45" t="str">
            <v>RAHNIM</v>
          </cell>
        </row>
        <row r="46">
          <cell r="AL46" t="str">
            <v>Rafhlöður - SÖFNUN</v>
          </cell>
          <cell r="AM46" t="str">
            <v>Spilliefni</v>
          </cell>
          <cell r="AN46" t="str">
            <v>SPIANN</v>
          </cell>
          <cell r="AO46" t="str">
            <v>RAHBLA</v>
          </cell>
        </row>
        <row r="47">
          <cell r="AL47" t="str">
            <v>Ryðvarnarolía og smurfeiti</v>
          </cell>
          <cell r="AM47" t="str">
            <v>Spilliefni</v>
          </cell>
          <cell r="AN47" t="str">
            <v>SPIANN</v>
          </cell>
          <cell r="AO47" t="str">
            <v>OLIRYD</v>
          </cell>
        </row>
        <row r="48">
          <cell r="AL48" t="str">
            <v>Sléttur pappi, pappír - umbúðir</v>
          </cell>
          <cell r="AM48" t="str">
            <v>Umbúðir</v>
          </cell>
          <cell r="AN48" t="str">
            <v>UMBPAP</v>
          </cell>
          <cell r="AO48" t="str">
            <v>PAPSLE</v>
          </cell>
        </row>
        <row r="49">
          <cell r="AL49" t="str">
            <v>Stíft plast - umbúðir</v>
          </cell>
          <cell r="AM49" t="str">
            <v>Umbúðir</v>
          </cell>
          <cell r="AN49" t="str">
            <v>UMBPLA</v>
          </cell>
          <cell r="AO49" t="str">
            <v>PLASTI</v>
          </cell>
        </row>
        <row r="50">
          <cell r="AL50" t="str">
            <v>Stórsekkir úr plastefnum - umbúðir</v>
          </cell>
          <cell r="AM50" t="str">
            <v>Umbúðir</v>
          </cell>
          <cell r="AN50" t="str">
            <v>UMBPLA</v>
          </cell>
          <cell r="AO50" t="str">
            <v>PLASEK</v>
          </cell>
        </row>
        <row r="51">
          <cell r="AL51" t="str">
            <v>Umbúðir - tunnusöfnun</v>
          </cell>
          <cell r="AM51" t="str">
            <v>Umbúðir</v>
          </cell>
          <cell r="AN51" t="str">
            <v>UMBTUN</v>
          </cell>
          <cell r="AO51" t="str">
            <v>TUNBLA</v>
          </cell>
        </row>
        <row r="52">
          <cell r="AL52" t="str">
            <v>Úrgangsolía Olíufélögin innan kerfis</v>
          </cell>
          <cell r="AM52" t="str">
            <v>Spilliefni</v>
          </cell>
          <cell r="AN52" t="str">
            <v>OLIFEI</v>
          </cell>
          <cell r="AO52" t="str">
            <v>OLIFEI</v>
          </cell>
        </row>
        <row r="53">
          <cell r="AL53" t="str">
            <v>Úrgangsolía Olíufélögin utan kerfis</v>
          </cell>
          <cell r="AM53" t="str">
            <v>Spilliefni</v>
          </cell>
          <cell r="AN53" t="str">
            <v>OLIFEU</v>
          </cell>
          <cell r="AO53" t="str">
            <v>OLIFEU</v>
          </cell>
        </row>
        <row r="54">
          <cell r="C54">
            <v>6624</v>
          </cell>
          <cell r="AL54" t="str">
            <v>Úrgangsolía, annars</v>
          </cell>
          <cell r="AM54" t="str">
            <v>Spilliefni</v>
          </cell>
          <cell r="AN54" t="str">
            <v>SPIOLI</v>
          </cell>
          <cell r="AO54" t="str">
            <v>OLISMA</v>
          </cell>
        </row>
        <row r="55">
          <cell r="AL55" t="str">
            <v>Úrgangsolía, smáílát &lt;400 kg/ár/úrgangshafi</v>
          </cell>
          <cell r="AM55" t="str">
            <v>Spilliefni</v>
          </cell>
          <cell r="AN55" t="str">
            <v>SPIOLI</v>
          </cell>
          <cell r="AO55" t="str">
            <v>OLISMU</v>
          </cell>
        </row>
        <row r="56">
          <cell r="AL56" t="str">
            <v>Úrsérgengin ökutæki</v>
          </cell>
          <cell r="AM56" t="str">
            <v>Ökutæki</v>
          </cell>
          <cell r="AN56" t="str">
            <v>OKUTAK</v>
          </cell>
          <cell r="AO56" t="str">
            <v>OKUTAK</v>
          </cell>
        </row>
        <row r="57">
          <cell r="AL57" t="str">
            <v>Útrýmingarefni</v>
          </cell>
          <cell r="AM57" t="str">
            <v>Spilliefni</v>
          </cell>
          <cell r="AN57" t="str">
            <v>SPIANN</v>
          </cell>
          <cell r="AO57" t="str">
            <v>VARUTR</v>
          </cell>
        </row>
        <row r="59">
          <cell r="C59">
            <v>169052</v>
          </cell>
        </row>
        <row r="60">
          <cell r="C60">
            <v>60435</v>
          </cell>
        </row>
      </sheetData>
      <sheetData sheetId="2" refreshError="1">
        <row r="3">
          <cell r="F3">
            <v>192052</v>
          </cell>
          <cell r="O3">
            <v>192052</v>
          </cell>
          <cell r="P3">
            <v>192052</v>
          </cell>
          <cell r="Q3">
            <v>192052</v>
          </cell>
        </row>
      </sheetData>
      <sheetData sheetId="3" refreshError="1"/>
      <sheetData sheetId="4" refreshError="1"/>
      <sheetData sheetId="5" refreshError="1">
        <row r="1">
          <cell r="AT1" t="str">
            <v>Flutnings-jöfnun hvern mánuð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</row>
        <row r="2">
          <cell r="AT2" t="str">
            <v>OLIFEI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33.72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33.1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33.1</v>
          </cell>
          <cell r="DR2">
            <v>33.1</v>
          </cell>
          <cell r="DS2">
            <v>33.1</v>
          </cell>
          <cell r="DT2">
            <v>33.1</v>
          </cell>
          <cell r="DU2">
            <v>33.1</v>
          </cell>
          <cell r="DV2">
            <v>33.1</v>
          </cell>
          <cell r="DW2">
            <v>33.1</v>
          </cell>
          <cell r="DX2">
            <v>33.1</v>
          </cell>
          <cell r="DY2">
            <v>33.1</v>
          </cell>
          <cell r="DZ2">
            <v>33.1</v>
          </cell>
          <cell r="EA2">
            <v>33.1</v>
          </cell>
          <cell r="EB2">
            <v>33.1</v>
          </cell>
          <cell r="EC2">
            <v>33.1</v>
          </cell>
          <cell r="ED2">
            <v>33.1</v>
          </cell>
          <cell r="EE2">
            <v>33.1</v>
          </cell>
          <cell r="EF2">
            <v>33.1</v>
          </cell>
          <cell r="EG2">
            <v>33.1</v>
          </cell>
          <cell r="EH2">
            <v>33.1</v>
          </cell>
          <cell r="EI2">
            <v>33.1</v>
          </cell>
          <cell r="EJ2">
            <v>33.1</v>
          </cell>
          <cell r="EK2">
            <v>33.1</v>
          </cell>
          <cell r="EL2">
            <v>33.1</v>
          </cell>
          <cell r="EM2">
            <v>33.1</v>
          </cell>
          <cell r="EN2">
            <v>33.1</v>
          </cell>
          <cell r="EO2">
            <v>33.1</v>
          </cell>
          <cell r="EP2">
            <v>33.1</v>
          </cell>
          <cell r="EQ2">
            <v>33.1</v>
          </cell>
          <cell r="ER2">
            <v>33.1</v>
          </cell>
          <cell r="ES2">
            <v>33.1</v>
          </cell>
          <cell r="ET2">
            <v>33.1</v>
          </cell>
          <cell r="EU2">
            <v>33.1</v>
          </cell>
          <cell r="EV2">
            <v>33.1</v>
          </cell>
          <cell r="EW2">
            <v>33.1</v>
          </cell>
          <cell r="EX2">
            <v>33.1</v>
          </cell>
          <cell r="EY2">
            <v>33.1</v>
          </cell>
        </row>
        <row r="4">
          <cell r="AT4" t="str">
            <v>HJOLBA 100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</row>
        <row r="5">
          <cell r="AT5" t="str">
            <v>HJOLBA 190</v>
          </cell>
          <cell r="AU5">
            <v>4.3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4.3899999999999997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5.3082000000000003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6.1661999999999999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</row>
        <row r="6">
          <cell r="AT6" t="str">
            <v>HJOLBA 230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6.7239000000000004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</row>
        <row r="7">
          <cell r="AT7" t="str">
            <v>HJOLBA 240</v>
          </cell>
          <cell r="AU7">
            <v>4.04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4.68</v>
          </cell>
          <cell r="BP7">
            <v>4.68</v>
          </cell>
          <cell r="BQ7">
            <v>4.68</v>
          </cell>
          <cell r="BR7">
            <v>4.68</v>
          </cell>
          <cell r="BS7">
            <v>5.6943000000000001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6.8955000000000002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</row>
        <row r="8">
          <cell r="AT8" t="str">
            <v>HJOLBA 300</v>
          </cell>
          <cell r="AU8">
            <v>5.32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5.51</v>
          </cell>
          <cell r="BP8">
            <v>5.51</v>
          </cell>
          <cell r="BQ8">
            <v>5.51</v>
          </cell>
          <cell r="BR8">
            <v>5.51</v>
          </cell>
          <cell r="BS8">
            <v>6.7667999999999999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</row>
        <row r="9">
          <cell r="AT9" t="str">
            <v>HJOLBA 310</v>
          </cell>
          <cell r="AU9">
            <v>6.14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6.33</v>
          </cell>
          <cell r="BP9">
            <v>6.33</v>
          </cell>
          <cell r="BQ9">
            <v>6.33</v>
          </cell>
          <cell r="BR9">
            <v>6.33</v>
          </cell>
          <cell r="BS9">
            <v>7.8392999999999997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</row>
        <row r="10">
          <cell r="AT10" t="str">
            <v>HJOLBA 320</v>
          </cell>
          <cell r="AU10">
            <v>7.3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7.49</v>
          </cell>
          <cell r="BP10">
            <v>7.49</v>
          </cell>
          <cell r="BQ10">
            <v>7.49</v>
          </cell>
          <cell r="BR10">
            <v>7.49</v>
          </cell>
          <cell r="BS10">
            <v>9.3408000000000015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</row>
        <row r="11">
          <cell r="AT11" t="str">
            <v>HJOLBA 340</v>
          </cell>
          <cell r="AU11">
            <v>9.4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9.6</v>
          </cell>
          <cell r="BP11">
            <v>9.6</v>
          </cell>
          <cell r="BQ11">
            <v>9.6</v>
          </cell>
          <cell r="BR11">
            <v>9.6</v>
          </cell>
          <cell r="BS11">
            <v>12.086400000000001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</row>
        <row r="12">
          <cell r="AT12" t="str">
            <v>HJOLBA 350</v>
          </cell>
          <cell r="AU12">
            <v>9.5299999999999994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9.73</v>
          </cell>
          <cell r="BP12">
            <v>9.73</v>
          </cell>
          <cell r="BQ12">
            <v>9.73</v>
          </cell>
          <cell r="BR12">
            <v>9.73</v>
          </cell>
          <cell r="BS12">
            <v>12.257999999999999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</row>
        <row r="13">
          <cell r="AT13" t="str">
            <v>HJOLBA 355</v>
          </cell>
          <cell r="AU13">
            <v>10.130000000000001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10.33</v>
          </cell>
          <cell r="BP13">
            <v>10.33</v>
          </cell>
          <cell r="BQ13">
            <v>10.33</v>
          </cell>
          <cell r="BR13">
            <v>10.33</v>
          </cell>
          <cell r="BS13">
            <v>13.030200000000001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</row>
        <row r="14">
          <cell r="AT14" t="str">
            <v>HJOLBA 360</v>
          </cell>
          <cell r="AU14">
            <v>10.45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10.66</v>
          </cell>
          <cell r="BP14">
            <v>10.66</v>
          </cell>
          <cell r="BQ14">
            <v>10.66</v>
          </cell>
          <cell r="BR14">
            <v>10.66</v>
          </cell>
          <cell r="BS14">
            <v>13.459199999999999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</row>
        <row r="15">
          <cell r="AT15" t="str">
            <v>HJOLBA 370</v>
          </cell>
          <cell r="AU15">
            <v>8.7799999999999994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8.9700000000000006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11.2713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</row>
        <row r="16">
          <cell r="AT16" t="str">
            <v>HJOLBA 380</v>
          </cell>
          <cell r="AU16">
            <v>10.29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10.49</v>
          </cell>
          <cell r="BP16">
            <v>10.49</v>
          </cell>
          <cell r="BQ16">
            <v>10.49</v>
          </cell>
          <cell r="BR16">
            <v>10.49</v>
          </cell>
          <cell r="BS16">
            <v>13.244700000000002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</row>
        <row r="17">
          <cell r="AT17" t="str">
            <v>HJOLBA 400</v>
          </cell>
          <cell r="AU17">
            <v>18.739999999999998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18.97</v>
          </cell>
          <cell r="BP17">
            <v>18.97</v>
          </cell>
          <cell r="BQ17">
            <v>18.97</v>
          </cell>
          <cell r="BR17">
            <v>18.97</v>
          </cell>
          <cell r="BS17">
            <v>24.27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</row>
        <row r="18">
          <cell r="AT18" t="str">
            <v>HJOLBA 415</v>
          </cell>
          <cell r="AU18">
            <v>19.21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19.43</v>
          </cell>
          <cell r="BP18">
            <v>19.43</v>
          </cell>
          <cell r="BQ18">
            <v>19.43</v>
          </cell>
          <cell r="BR18">
            <v>19.43</v>
          </cell>
          <cell r="BS18">
            <v>24.8706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</row>
        <row r="19">
          <cell r="AT19" t="str">
            <v>HJOLBA 425</v>
          </cell>
          <cell r="AU19">
            <v>18.48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18.71</v>
          </cell>
          <cell r="BP19">
            <v>18.71</v>
          </cell>
          <cell r="BQ19">
            <v>18.71</v>
          </cell>
          <cell r="BR19">
            <v>18.71</v>
          </cell>
          <cell r="BS19">
            <v>23.9268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</row>
        <row r="20">
          <cell r="AT20" t="str">
            <v>HJOLBA 430</v>
          </cell>
          <cell r="AU20">
            <v>18.98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19.2</v>
          </cell>
          <cell r="BP20">
            <v>19.2</v>
          </cell>
          <cell r="BQ20">
            <v>19.2</v>
          </cell>
          <cell r="BR20">
            <v>19.2</v>
          </cell>
          <cell r="BS20">
            <v>24.5703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</row>
        <row r="21">
          <cell r="AT21" t="str">
            <v>HJOLBA 450</v>
          </cell>
          <cell r="AU21">
            <v>18.739999999999998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17.12</v>
          </cell>
          <cell r="BP21">
            <v>17.12</v>
          </cell>
          <cell r="BQ21">
            <v>17.12</v>
          </cell>
          <cell r="BR21">
            <v>17.12</v>
          </cell>
          <cell r="BS21">
            <v>21.867599999999999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</row>
        <row r="22">
          <cell r="AT22" t="str">
            <v>HJOLBA 460</v>
          </cell>
          <cell r="AU22">
            <v>16.940000000000001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17.16</v>
          </cell>
          <cell r="BP22">
            <v>17.16</v>
          </cell>
          <cell r="BQ22">
            <v>17.16</v>
          </cell>
          <cell r="BR22">
            <v>17.16</v>
          </cell>
          <cell r="BS22">
            <v>21.910499999999999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</row>
        <row r="23">
          <cell r="AT23" t="str">
            <v>HJOLBA 465</v>
          </cell>
          <cell r="AU23">
            <v>16.38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18.010000000000002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23.0259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</row>
        <row r="24">
          <cell r="AT24" t="str">
            <v>HJOLBA 470</v>
          </cell>
          <cell r="AU24">
            <v>17.170000000000002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17.39</v>
          </cell>
          <cell r="BP24">
            <v>17.39</v>
          </cell>
          <cell r="BQ24">
            <v>17.39</v>
          </cell>
          <cell r="BR24">
            <v>17.39</v>
          </cell>
          <cell r="BS24">
            <v>22.210799999999999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</row>
        <row r="25">
          <cell r="AT25" t="str">
            <v>HJOLBA 500</v>
          </cell>
          <cell r="AU25">
            <v>8.9700000000000006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9.3000000000000007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11.7003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</row>
        <row r="26">
          <cell r="AT26" t="str">
            <v>HJOLBA 510</v>
          </cell>
          <cell r="AU26">
            <v>11.11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11.61</v>
          </cell>
          <cell r="BP26">
            <v>11.61</v>
          </cell>
          <cell r="BQ26">
            <v>11.61</v>
          </cell>
          <cell r="BR26">
            <v>11.61</v>
          </cell>
          <cell r="BS26">
            <v>14.703299999999999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</row>
        <row r="27">
          <cell r="AT27" t="str">
            <v>HJOLBA 530</v>
          </cell>
          <cell r="AU27">
            <v>10.220000000000001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10.42</v>
          </cell>
          <cell r="BP27">
            <v>10.42</v>
          </cell>
          <cell r="BQ27">
            <v>10.42</v>
          </cell>
          <cell r="BR27">
            <v>10.42</v>
          </cell>
          <cell r="BS27">
            <v>13.158899999999999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</row>
        <row r="28">
          <cell r="AT28" t="str">
            <v>HJOLBA 540</v>
          </cell>
          <cell r="AU28">
            <v>11.51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11.94</v>
          </cell>
          <cell r="BP28">
            <v>11.94</v>
          </cell>
          <cell r="BQ28">
            <v>11.94</v>
          </cell>
          <cell r="BR28">
            <v>11.94</v>
          </cell>
          <cell r="BS28">
            <v>15.132300000000001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</row>
        <row r="29">
          <cell r="AT29" t="str">
            <v>HJOLBA 545</v>
          </cell>
          <cell r="AU29">
            <v>12.13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12.7</v>
          </cell>
          <cell r="BP29">
            <v>12.7</v>
          </cell>
          <cell r="BQ29">
            <v>12.7</v>
          </cell>
          <cell r="BR29">
            <v>12.7</v>
          </cell>
          <cell r="BS29">
            <v>16.119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</row>
        <row r="30">
          <cell r="AT30" t="str">
            <v>HJOLBA 550</v>
          </cell>
          <cell r="AU30">
            <v>10.68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13.49</v>
          </cell>
          <cell r="BP30">
            <v>13.49</v>
          </cell>
          <cell r="BQ30">
            <v>13.49</v>
          </cell>
          <cell r="BR30">
            <v>13.49</v>
          </cell>
          <cell r="BS30">
            <v>17.148600000000002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</row>
        <row r="31">
          <cell r="AT31" t="str">
            <v>HJOLBA 560</v>
          </cell>
          <cell r="AU31">
            <v>9.83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13.63</v>
          </cell>
          <cell r="BP31">
            <v>13.63</v>
          </cell>
          <cell r="BQ31">
            <v>13.63</v>
          </cell>
          <cell r="BR31">
            <v>13.63</v>
          </cell>
          <cell r="BS31">
            <v>17.3202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</row>
        <row r="32">
          <cell r="AT32" t="str">
            <v>HJOLBA 565</v>
          </cell>
          <cell r="AU32">
            <v>11.08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14.68</v>
          </cell>
          <cell r="BP32">
            <v>14.68</v>
          </cell>
          <cell r="BQ32">
            <v>14.68</v>
          </cell>
          <cell r="BR32">
            <v>14.68</v>
          </cell>
          <cell r="BS32">
            <v>18.693000000000001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</row>
        <row r="33">
          <cell r="AT33" t="str">
            <v>HJOLBA 580</v>
          </cell>
          <cell r="AU33">
            <v>13.05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16.63</v>
          </cell>
          <cell r="BP33">
            <v>16.63</v>
          </cell>
          <cell r="BQ33">
            <v>16.63</v>
          </cell>
          <cell r="BR33">
            <v>16.63</v>
          </cell>
          <cell r="BS33">
            <v>21.2241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</row>
        <row r="34">
          <cell r="AT34" t="str">
            <v>HJOLBA 600</v>
          </cell>
          <cell r="AU34">
            <v>6.74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16.73</v>
          </cell>
          <cell r="BP34">
            <v>16.73</v>
          </cell>
          <cell r="BQ34">
            <v>16.73</v>
          </cell>
          <cell r="BR34">
            <v>16.73</v>
          </cell>
          <cell r="BS34">
            <v>21.352799999999998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</row>
        <row r="35">
          <cell r="AT35" t="str">
            <v>HJOLBA 610</v>
          </cell>
          <cell r="AU35">
            <v>6.7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18.010000000000002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23.0259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</row>
        <row r="36">
          <cell r="AT36" t="str">
            <v>HJOLBA 611</v>
          </cell>
          <cell r="AU36">
            <v>14.18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23.72</v>
          </cell>
          <cell r="BP36">
            <v>23.72</v>
          </cell>
          <cell r="BQ36">
            <v>23.72</v>
          </cell>
          <cell r="BR36">
            <v>23.72</v>
          </cell>
          <cell r="BS36">
            <v>29.822400000000002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</row>
        <row r="37">
          <cell r="AT37" t="str">
            <v>HJOLBA 620</v>
          </cell>
          <cell r="AU37">
            <v>8.18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17.52</v>
          </cell>
          <cell r="BP37">
            <v>17.52</v>
          </cell>
          <cell r="BQ37">
            <v>17.52</v>
          </cell>
          <cell r="BR37">
            <v>17.52</v>
          </cell>
          <cell r="BS37">
            <v>22.382400000000001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</row>
        <row r="38">
          <cell r="AT38" t="str">
            <v>HJOLBA 625</v>
          </cell>
          <cell r="AU38">
            <v>8.74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17.22</v>
          </cell>
          <cell r="BP38">
            <v>17.22</v>
          </cell>
          <cell r="BQ38">
            <v>17.22</v>
          </cell>
          <cell r="BR38">
            <v>17.22</v>
          </cell>
          <cell r="BS38">
            <v>21.996299999999998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</row>
        <row r="39">
          <cell r="AT39" t="str">
            <v>HJOLBA 630</v>
          </cell>
          <cell r="AU39">
            <v>10.18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19.72</v>
          </cell>
          <cell r="BP39">
            <v>19.72</v>
          </cell>
          <cell r="BQ39">
            <v>19.72</v>
          </cell>
          <cell r="BR39">
            <v>19.72</v>
          </cell>
          <cell r="BS39">
            <v>24.996299999999998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</row>
        <row r="40">
          <cell r="AT40" t="str">
            <v>HJOLBA 640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19.760000000000002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25.299599999999998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</row>
        <row r="41">
          <cell r="AT41" t="str">
            <v>HJOLBA 650</v>
          </cell>
          <cell r="AU41">
            <v>5.03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18.77</v>
          </cell>
          <cell r="BP41">
            <v>18.77</v>
          </cell>
          <cell r="BQ41">
            <v>18.77</v>
          </cell>
          <cell r="BR41">
            <v>18.77</v>
          </cell>
          <cell r="BS41">
            <v>24.012599999999999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</row>
        <row r="42">
          <cell r="AT42" t="str">
            <v>HJOLBA 660</v>
          </cell>
          <cell r="AU42">
            <v>5.52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19.989999999999998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25.599899999999998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</row>
        <row r="43">
          <cell r="AT43" t="str">
            <v>HJOLBA 670</v>
          </cell>
          <cell r="AU43">
            <v>6.93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22.96</v>
          </cell>
          <cell r="BP43">
            <v>22.96</v>
          </cell>
          <cell r="BQ43">
            <v>22.96</v>
          </cell>
          <cell r="BR43">
            <v>22.96</v>
          </cell>
          <cell r="BS43">
            <v>29.460899999999999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</row>
        <row r="44">
          <cell r="AT44" t="str">
            <v>HJOLBA 675</v>
          </cell>
          <cell r="AU44">
            <v>8.7100000000000009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24.05</v>
          </cell>
          <cell r="BP44">
            <v>24.05</v>
          </cell>
          <cell r="BQ44">
            <v>24.05</v>
          </cell>
          <cell r="BR44">
            <v>24.05</v>
          </cell>
          <cell r="BS44">
            <v>30.8766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</row>
        <row r="45">
          <cell r="AT45" t="str">
            <v>HJOLBA 680</v>
          </cell>
          <cell r="AU45">
            <v>10.72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24.98</v>
          </cell>
          <cell r="BP45">
            <v>24.98</v>
          </cell>
          <cell r="BQ45">
            <v>24.98</v>
          </cell>
          <cell r="BR45">
            <v>24.98</v>
          </cell>
          <cell r="BS45">
            <v>32.077800000000003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</row>
        <row r="46">
          <cell r="AT46" t="str">
            <v>HJOLBA 685</v>
          </cell>
          <cell r="AU46">
            <v>12.33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25.41</v>
          </cell>
          <cell r="BP46">
            <v>25.41</v>
          </cell>
          <cell r="BQ46">
            <v>25.41</v>
          </cell>
          <cell r="BR46">
            <v>25.41</v>
          </cell>
          <cell r="BS46">
            <v>32.6355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</row>
        <row r="47">
          <cell r="AT47" t="str">
            <v>HJOLBA 690</v>
          </cell>
          <cell r="AU47">
            <v>10.029999999999999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24.35</v>
          </cell>
          <cell r="BP47">
            <v>24.35</v>
          </cell>
          <cell r="BQ47">
            <v>24.35</v>
          </cell>
          <cell r="BR47">
            <v>24.35</v>
          </cell>
          <cell r="BS47">
            <v>31.262699999999999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</row>
        <row r="48">
          <cell r="AT48" t="str">
            <v>HJOLBA 700</v>
          </cell>
          <cell r="AU48">
            <v>10.98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25.47</v>
          </cell>
          <cell r="BP48">
            <v>25.47</v>
          </cell>
          <cell r="BQ48">
            <v>25.47</v>
          </cell>
          <cell r="BR48">
            <v>25.47</v>
          </cell>
          <cell r="BS48">
            <v>32.721299999999999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</row>
        <row r="49">
          <cell r="AT49" t="str">
            <v>HJOLBA 710</v>
          </cell>
          <cell r="AU49">
            <v>11.9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26.4</v>
          </cell>
          <cell r="BP49">
            <v>26.4</v>
          </cell>
          <cell r="BQ49">
            <v>26.4</v>
          </cell>
          <cell r="BR49">
            <v>26.4</v>
          </cell>
          <cell r="BS49">
            <v>33.922499999999999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</row>
        <row r="50">
          <cell r="AT50" t="str">
            <v>HJOLBA 720</v>
          </cell>
          <cell r="AU50">
            <v>13.32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27.82</v>
          </cell>
          <cell r="BP50">
            <v>27.82</v>
          </cell>
          <cell r="BQ50">
            <v>27.82</v>
          </cell>
          <cell r="BR50">
            <v>27.82</v>
          </cell>
          <cell r="BS50">
            <v>35.767200000000003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</row>
        <row r="51">
          <cell r="AT51" t="str">
            <v>HJOLBA 730</v>
          </cell>
          <cell r="AU51">
            <v>12.1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26.26</v>
          </cell>
          <cell r="BP51">
            <v>26.26</v>
          </cell>
          <cell r="BQ51">
            <v>26.26</v>
          </cell>
          <cell r="BR51">
            <v>26.26</v>
          </cell>
          <cell r="BS51">
            <v>33.750900000000001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</row>
        <row r="52">
          <cell r="AT52" t="str">
            <v>HJOLBA 735</v>
          </cell>
          <cell r="AU52">
            <v>12.59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26.76</v>
          </cell>
          <cell r="BP52">
            <v>26.76</v>
          </cell>
          <cell r="BQ52">
            <v>26.76</v>
          </cell>
          <cell r="BR52">
            <v>26.76</v>
          </cell>
          <cell r="BS52">
            <v>34.394400000000005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</row>
        <row r="53">
          <cell r="AT53" t="str">
            <v>HJOLBA 740</v>
          </cell>
          <cell r="AU53">
            <v>13.35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27.52</v>
          </cell>
          <cell r="BP53">
            <v>27.52</v>
          </cell>
          <cell r="BQ53">
            <v>27.52</v>
          </cell>
          <cell r="BR53">
            <v>27.52</v>
          </cell>
          <cell r="BS53">
            <v>35.381100000000004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</row>
        <row r="54">
          <cell r="AT54" t="str">
            <v>HJOLBA 750</v>
          </cell>
          <cell r="AU54">
            <v>12.63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25.74</v>
          </cell>
          <cell r="BP54">
            <v>25.74</v>
          </cell>
          <cell r="BQ54">
            <v>25.74</v>
          </cell>
          <cell r="BR54">
            <v>25.74</v>
          </cell>
          <cell r="BS54">
            <v>33.064500000000002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</row>
        <row r="55">
          <cell r="AT55" t="str">
            <v>HJOLBA 755</v>
          </cell>
          <cell r="AU55">
            <v>13.38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24.81</v>
          </cell>
          <cell r="BP55">
            <v>24.81</v>
          </cell>
          <cell r="BQ55">
            <v>24.81</v>
          </cell>
          <cell r="BR55">
            <v>24.81</v>
          </cell>
          <cell r="BS55">
            <v>31.863299999999999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</row>
        <row r="56">
          <cell r="AT56" t="str">
            <v>HJOLBA 760</v>
          </cell>
          <cell r="AU56">
            <v>13.71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24.22</v>
          </cell>
          <cell r="BP56">
            <v>24.22</v>
          </cell>
          <cell r="BQ56">
            <v>24.22</v>
          </cell>
          <cell r="BR56">
            <v>24.22</v>
          </cell>
          <cell r="BS56">
            <v>31.091100000000001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</row>
        <row r="57">
          <cell r="AT57" t="str">
            <v>HJOLBA 765</v>
          </cell>
          <cell r="AU57">
            <v>13.78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22.17</v>
          </cell>
          <cell r="BP57">
            <v>22.17</v>
          </cell>
          <cell r="BQ57">
            <v>22.17</v>
          </cell>
          <cell r="BR57">
            <v>22.17</v>
          </cell>
          <cell r="BS57">
            <v>28.4313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</row>
        <row r="58">
          <cell r="AT58" t="str">
            <v>HJOLBA 780</v>
          </cell>
          <cell r="AU58">
            <v>18.809999999999999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19.04</v>
          </cell>
          <cell r="BP58">
            <v>19.04</v>
          </cell>
          <cell r="BQ58">
            <v>19.04</v>
          </cell>
          <cell r="BR58">
            <v>19.04</v>
          </cell>
          <cell r="BS58">
            <v>24.355799999999999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</row>
        <row r="59">
          <cell r="AT59" t="str">
            <v>HJOLBA 785</v>
          </cell>
          <cell r="AU59">
            <v>12.72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15.37</v>
          </cell>
          <cell r="BP59">
            <v>15.37</v>
          </cell>
          <cell r="BQ59">
            <v>15.37</v>
          </cell>
          <cell r="BR59">
            <v>15.37</v>
          </cell>
          <cell r="BS59">
            <v>19.593900000000001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</row>
        <row r="60">
          <cell r="AT60" t="str">
            <v>HJOLBA 800</v>
          </cell>
          <cell r="AU60">
            <v>5.62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5.8</v>
          </cell>
          <cell r="BP60">
            <v>5.8</v>
          </cell>
          <cell r="BQ60">
            <v>5.8</v>
          </cell>
          <cell r="BR60">
            <v>5.8</v>
          </cell>
          <cell r="BS60">
            <v>7.1529000000000007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</row>
        <row r="61">
          <cell r="AT61" t="str">
            <v>HJOLBA 801</v>
          </cell>
          <cell r="AU61">
            <v>6.87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7.06</v>
          </cell>
          <cell r="BP61">
            <v>7.06</v>
          </cell>
          <cell r="BQ61">
            <v>7.06</v>
          </cell>
          <cell r="BR61">
            <v>7.06</v>
          </cell>
          <cell r="BS61">
            <v>8.783100000000001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</row>
        <row r="62">
          <cell r="AT62" t="str">
            <v>HJOLBA 815</v>
          </cell>
          <cell r="AU62">
            <v>5.42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5.61</v>
          </cell>
          <cell r="BP62">
            <v>5.61</v>
          </cell>
          <cell r="BQ62">
            <v>5.61</v>
          </cell>
          <cell r="BR62">
            <v>5.61</v>
          </cell>
          <cell r="BS62">
            <v>6.8955000000000002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</row>
        <row r="63">
          <cell r="AT63" t="str">
            <v>HJOLBA 820</v>
          </cell>
          <cell r="AU63">
            <v>5.68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5.87</v>
          </cell>
          <cell r="BP63">
            <v>5.87</v>
          </cell>
          <cell r="BQ63">
            <v>5.87</v>
          </cell>
          <cell r="BR63">
            <v>5.87</v>
          </cell>
          <cell r="BS63">
            <v>7.2386999999999997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</row>
        <row r="64">
          <cell r="AT64" t="str">
            <v>HJOLBA 840</v>
          </cell>
          <cell r="AU64">
            <v>6.8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6.99</v>
          </cell>
          <cell r="BP64">
            <v>6.99</v>
          </cell>
          <cell r="BQ64">
            <v>6.99</v>
          </cell>
          <cell r="BR64">
            <v>6.99</v>
          </cell>
          <cell r="BS64">
            <v>8.6973000000000003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</row>
        <row r="65">
          <cell r="AT65" t="str">
            <v>HJOLBA 845</v>
          </cell>
          <cell r="AU65">
            <v>7.13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7.29</v>
          </cell>
          <cell r="BP65">
            <v>7.29</v>
          </cell>
          <cell r="BQ65">
            <v>7.29</v>
          </cell>
          <cell r="BR65">
            <v>7.29</v>
          </cell>
          <cell r="BS65">
            <v>9.083400000000001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</row>
        <row r="66">
          <cell r="AT66" t="str">
            <v>HJOLBA 850</v>
          </cell>
          <cell r="AU66">
            <v>6.8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6.99</v>
          </cell>
          <cell r="BP66">
            <v>6.99</v>
          </cell>
          <cell r="BQ66">
            <v>6.99</v>
          </cell>
          <cell r="BR66">
            <v>6.99</v>
          </cell>
          <cell r="BS66">
            <v>8.6973000000000003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</row>
        <row r="67">
          <cell r="AT67" t="str">
            <v>HJOLBA 860</v>
          </cell>
          <cell r="AU67">
            <v>7.23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7.42</v>
          </cell>
          <cell r="BP67">
            <v>7.42</v>
          </cell>
          <cell r="BQ67">
            <v>7.42</v>
          </cell>
          <cell r="BR67">
            <v>7.42</v>
          </cell>
          <cell r="BS67">
            <v>9.254999999999999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</row>
        <row r="68">
          <cell r="AT68" t="str">
            <v>HJOLBA 870</v>
          </cell>
          <cell r="AU68">
            <v>9.86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10.06</v>
          </cell>
          <cell r="BP68">
            <v>10.06</v>
          </cell>
          <cell r="BQ68">
            <v>10.06</v>
          </cell>
          <cell r="BR68">
            <v>10.06</v>
          </cell>
          <cell r="BS68">
            <v>12.687000000000001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</row>
        <row r="69">
          <cell r="AT69" t="str">
            <v>HJOLBA 880</v>
          </cell>
          <cell r="AU69">
            <v>12.26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12.47</v>
          </cell>
          <cell r="BP69">
            <v>12.47</v>
          </cell>
          <cell r="BQ69">
            <v>12.47</v>
          </cell>
          <cell r="BR69">
            <v>12.47</v>
          </cell>
          <cell r="BS69">
            <v>15.8187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</row>
        <row r="70">
          <cell r="AT70" t="str">
            <v>HJOLBA 900</v>
          </cell>
          <cell r="AU70">
            <v>11.79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11.91</v>
          </cell>
          <cell r="BP70">
            <v>11.91</v>
          </cell>
          <cell r="BQ70">
            <v>11.91</v>
          </cell>
          <cell r="BR70">
            <v>11.91</v>
          </cell>
          <cell r="BS70">
            <v>14.742000000000001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</row>
        <row r="71">
          <cell r="AT71" t="str">
            <v>OLIFEI 100</v>
          </cell>
        </row>
        <row r="72">
          <cell r="AT72" t="str">
            <v>OLIFEI 190</v>
          </cell>
        </row>
        <row r="73">
          <cell r="AT73" t="str">
            <v>OLIFEI 230</v>
          </cell>
        </row>
        <row r="74">
          <cell r="AT74" t="str">
            <v>OLIFEI 240</v>
          </cell>
        </row>
        <row r="75">
          <cell r="AT75" t="str">
            <v>OLIFEI 300</v>
          </cell>
        </row>
        <row r="76">
          <cell r="AT76" t="str">
            <v>OLIFEI 310</v>
          </cell>
        </row>
        <row r="77">
          <cell r="AT77" t="str">
            <v>OLIFEI 320</v>
          </cell>
        </row>
        <row r="78">
          <cell r="AT78" t="str">
            <v>OLIFEI 340</v>
          </cell>
        </row>
        <row r="79">
          <cell r="AT79" t="str">
            <v>OLIFEI 350</v>
          </cell>
        </row>
        <row r="80">
          <cell r="AT80" t="str">
            <v>OLIFEI 355</v>
          </cell>
        </row>
        <row r="81">
          <cell r="AT81" t="str">
            <v>OLIFEI 360</v>
          </cell>
        </row>
        <row r="82">
          <cell r="AT82" t="str">
            <v>OLIFEI 370</v>
          </cell>
        </row>
        <row r="83">
          <cell r="AT83" t="str">
            <v>OLIFEI 380</v>
          </cell>
        </row>
        <row r="84">
          <cell r="AT84" t="str">
            <v>OLIFEI 400</v>
          </cell>
        </row>
        <row r="85">
          <cell r="AT85" t="str">
            <v>OLIFEI 415</v>
          </cell>
        </row>
        <row r="86">
          <cell r="AT86" t="str">
            <v>OLIFEI 425</v>
          </cell>
        </row>
        <row r="87">
          <cell r="AT87" t="str">
            <v>OLIFEI 430</v>
          </cell>
        </row>
        <row r="88">
          <cell r="AT88" t="str">
            <v>OLIFEI 450</v>
          </cell>
        </row>
        <row r="89">
          <cell r="AT89" t="str">
            <v>OLIFEI 460</v>
          </cell>
        </row>
        <row r="90">
          <cell r="AT90" t="str">
            <v>OLIFEI 465</v>
          </cell>
        </row>
        <row r="91">
          <cell r="AT91" t="str">
            <v>OLIFEI 470</v>
          </cell>
        </row>
        <row r="92">
          <cell r="AT92" t="str">
            <v>OLIFEI 500</v>
          </cell>
        </row>
        <row r="93">
          <cell r="AT93" t="str">
            <v>OLIFEI 510</v>
          </cell>
        </row>
        <row r="94">
          <cell r="AT94" t="str">
            <v>OLIFEI 530</v>
          </cell>
        </row>
        <row r="95">
          <cell r="AT95" t="str">
            <v>OLIFEI 540</v>
          </cell>
        </row>
        <row r="96">
          <cell r="AT96" t="str">
            <v>OLIFEI 545</v>
          </cell>
        </row>
        <row r="97">
          <cell r="AT97" t="str">
            <v>OLIFEI 550</v>
          </cell>
        </row>
        <row r="98">
          <cell r="AT98" t="str">
            <v>OLIFEI 560</v>
          </cell>
        </row>
        <row r="99">
          <cell r="AT99" t="str">
            <v>OLIFEI 565</v>
          </cell>
        </row>
        <row r="100">
          <cell r="AT100" t="str">
            <v>OLIFEI 580</v>
          </cell>
        </row>
        <row r="101">
          <cell r="AT101" t="str">
            <v>OLIFEI 600</v>
          </cell>
        </row>
        <row r="102">
          <cell r="AT102" t="str">
            <v>OLIFEI 610</v>
          </cell>
        </row>
        <row r="103">
          <cell r="AT103" t="str">
            <v>OLIFEI 611</v>
          </cell>
        </row>
        <row r="104">
          <cell r="AT104" t="str">
            <v>OLIFEI 620</v>
          </cell>
        </row>
        <row r="105">
          <cell r="AT105" t="str">
            <v>OLIFEI 625</v>
          </cell>
        </row>
        <row r="106">
          <cell r="AT106" t="str">
            <v>OLIFEI 630</v>
          </cell>
        </row>
        <row r="107">
          <cell r="AT107" t="str">
            <v>OLIFEI 640</v>
          </cell>
        </row>
        <row r="108">
          <cell r="AT108" t="str">
            <v>OLIFEI 650</v>
          </cell>
        </row>
        <row r="109">
          <cell r="AT109" t="str">
            <v>OLIFEI 660</v>
          </cell>
        </row>
        <row r="110">
          <cell r="AT110" t="str">
            <v>OLIFEI 670</v>
          </cell>
        </row>
        <row r="111">
          <cell r="AT111" t="str">
            <v>OLIFEI 675</v>
          </cell>
        </row>
        <row r="112">
          <cell r="AT112" t="str">
            <v>OLIFEI 680</v>
          </cell>
        </row>
        <row r="113">
          <cell r="AT113" t="str">
            <v>OLIFEI 685</v>
          </cell>
        </row>
        <row r="114">
          <cell r="AT114" t="str">
            <v>OLIFEI 690</v>
          </cell>
        </row>
        <row r="115">
          <cell r="AT115" t="str">
            <v>OLIFEI 700</v>
          </cell>
        </row>
        <row r="116">
          <cell r="AT116" t="str">
            <v>OLIFEI 710</v>
          </cell>
        </row>
        <row r="117">
          <cell r="AT117" t="str">
            <v>OLIFEI 720</v>
          </cell>
        </row>
        <row r="118">
          <cell r="AT118" t="str">
            <v>OLIFEI 730</v>
          </cell>
        </row>
        <row r="119">
          <cell r="AT119" t="str">
            <v>OLIFEI 735</v>
          </cell>
        </row>
        <row r="120">
          <cell r="AT120" t="str">
            <v>OLIFEI 740</v>
          </cell>
        </row>
        <row r="121">
          <cell r="AT121" t="str">
            <v>OLIFEI 750</v>
          </cell>
        </row>
        <row r="122">
          <cell r="AT122" t="str">
            <v>OLIFEI 755</v>
          </cell>
        </row>
        <row r="123">
          <cell r="AT123" t="str">
            <v>OLIFEI 760</v>
          </cell>
        </row>
        <row r="124">
          <cell r="AT124" t="str">
            <v>OLIFEI 765</v>
          </cell>
        </row>
        <row r="125">
          <cell r="AT125" t="str">
            <v>OLIFEI 780</v>
          </cell>
        </row>
        <row r="126">
          <cell r="AT126" t="str">
            <v>OLIFEI 785</v>
          </cell>
        </row>
        <row r="127">
          <cell r="AT127" t="str">
            <v>OLIFEI 800</v>
          </cell>
        </row>
        <row r="128">
          <cell r="AT128" t="str">
            <v>OLIFEI 801</v>
          </cell>
        </row>
        <row r="129">
          <cell r="AT129" t="str">
            <v>OLIFEI 815</v>
          </cell>
        </row>
        <row r="130">
          <cell r="AT130" t="str">
            <v>OLIFEI 820</v>
          </cell>
        </row>
        <row r="131">
          <cell r="AT131" t="str">
            <v>OLIFEI 840</v>
          </cell>
        </row>
        <row r="132">
          <cell r="AT132" t="str">
            <v>OLIFEI 845</v>
          </cell>
        </row>
        <row r="133">
          <cell r="AT133" t="str">
            <v>OLIFEI 850</v>
          </cell>
        </row>
        <row r="134">
          <cell r="AT134" t="str">
            <v>OLIFEI 860</v>
          </cell>
        </row>
        <row r="135">
          <cell r="AT135" t="str">
            <v>OLIFEI 870</v>
          </cell>
        </row>
        <row r="136">
          <cell r="AT136" t="str">
            <v>OLIFEI 880</v>
          </cell>
        </row>
        <row r="137">
          <cell r="AT137" t="str">
            <v>OLIFEI 900</v>
          </cell>
        </row>
        <row r="138">
          <cell r="AT138" t="str">
            <v>RAF001 100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</row>
        <row r="139">
          <cell r="AT139" t="str">
            <v>RAF001 190</v>
          </cell>
          <cell r="CF139">
            <v>15.4155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</row>
        <row r="140">
          <cell r="AT140" t="str">
            <v>RAF001 230</v>
          </cell>
          <cell r="CF140">
            <v>16.809750000000001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</row>
        <row r="141">
          <cell r="AT141" t="str">
            <v>RAF001 240</v>
          </cell>
          <cell r="CF141">
            <v>17.23875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</row>
        <row r="142">
          <cell r="AT142" t="str">
            <v>RAF001 300</v>
          </cell>
          <cell r="CF142">
            <v>16.917000000000002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</row>
        <row r="143">
          <cell r="AT143" t="str">
            <v>RAF001 310</v>
          </cell>
          <cell r="CF143">
            <v>19.59825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</row>
        <row r="144">
          <cell r="AT144" t="str">
            <v>RAF001 320</v>
          </cell>
          <cell r="CF144">
            <v>23.352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</row>
        <row r="145">
          <cell r="AT145" t="str">
            <v>RAF001 340</v>
          </cell>
          <cell r="CF145">
            <v>30.216000000000001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</row>
        <row r="146">
          <cell r="AT146" t="str">
            <v>RAF001 350</v>
          </cell>
          <cell r="CF146">
            <v>30.645000000000003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</row>
        <row r="147">
          <cell r="AT147" t="str">
            <v>RAF001 355</v>
          </cell>
          <cell r="CF147">
            <v>32.575499999999998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</row>
        <row r="148">
          <cell r="AT148" t="str">
            <v>RAF001 360</v>
          </cell>
          <cell r="CF148">
            <v>33.648000000000003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</row>
        <row r="149">
          <cell r="AT149" t="str">
            <v>RAF001 370</v>
          </cell>
          <cell r="CF149">
            <v>28.178249999999998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</row>
        <row r="150">
          <cell r="AT150" t="str">
            <v>RAF001 380</v>
          </cell>
          <cell r="CF150">
            <v>33.111750000000001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</row>
        <row r="151">
          <cell r="AT151" t="str">
            <v>RAF001 400</v>
          </cell>
          <cell r="CF151">
            <v>60.674999999999997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</row>
        <row r="152">
          <cell r="AT152" t="str">
            <v>RAF001 415</v>
          </cell>
          <cell r="CF152">
            <v>62.176499999999997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</row>
        <row r="153">
          <cell r="AT153" t="str">
            <v>RAF001 425</v>
          </cell>
          <cell r="CF153">
            <v>59.817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</row>
        <row r="154">
          <cell r="AT154" t="str">
            <v>RAF001 430</v>
          </cell>
          <cell r="CF154">
            <v>61.425750000000001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</row>
        <row r="155">
          <cell r="AT155" t="str">
            <v>RAF001 450</v>
          </cell>
          <cell r="CF155">
            <v>54.668999999999997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</row>
        <row r="156">
          <cell r="AT156" t="str">
            <v>RAF001 460</v>
          </cell>
          <cell r="CF156">
            <v>54.776249999999997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</row>
        <row r="157">
          <cell r="AT157" t="str">
            <v>RAF001 465</v>
          </cell>
          <cell r="CF157">
            <v>57.564749999999997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</row>
        <row r="158">
          <cell r="AT158" t="str">
            <v>RAF001 470</v>
          </cell>
          <cell r="CF158">
            <v>55.527000000000001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</row>
        <row r="159">
          <cell r="AT159" t="str">
            <v>RAF001 500</v>
          </cell>
          <cell r="CF159">
            <v>29.250749999999996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</row>
        <row r="160">
          <cell r="AT160" t="str">
            <v>RAF001 510</v>
          </cell>
          <cell r="CF160">
            <v>36.758249999999997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</row>
        <row r="161">
          <cell r="AT161" t="str">
            <v>RAF001 530</v>
          </cell>
          <cell r="CF161">
            <v>32.89725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</row>
        <row r="162">
          <cell r="AT162" t="str">
            <v>RAF001 540</v>
          </cell>
          <cell r="CF162">
            <v>37.830750000000002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</row>
        <row r="163">
          <cell r="AT163" t="str">
            <v>RAF001 545</v>
          </cell>
          <cell r="CF163">
            <v>40.297499999999999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</row>
        <row r="164">
          <cell r="AT164" t="str">
            <v>RAF001 550</v>
          </cell>
          <cell r="CF164">
            <v>42.871499999999997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</row>
        <row r="165">
          <cell r="AT165" t="str">
            <v>RAF001 560</v>
          </cell>
          <cell r="CF165">
            <v>43.3005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</row>
        <row r="166">
          <cell r="AT166" t="str">
            <v>RAF001 565</v>
          </cell>
          <cell r="CF166">
            <v>46.732499999999995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</row>
        <row r="167">
          <cell r="AT167" t="str">
            <v>RAF001 580</v>
          </cell>
          <cell r="CF167">
            <v>53.060249999999996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</row>
        <row r="168">
          <cell r="AT168" t="str">
            <v>RAF001 600</v>
          </cell>
          <cell r="CF168">
            <v>53.381999999999998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</row>
        <row r="169">
          <cell r="AT169" t="str">
            <v>RAF001 610</v>
          </cell>
          <cell r="CF169">
            <v>57.564749999999997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</row>
        <row r="170">
          <cell r="AT170" t="str">
            <v>RAF001 611</v>
          </cell>
          <cell r="CF170">
            <v>67.116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</row>
        <row r="171">
          <cell r="AT171" t="str">
            <v>RAF001 620</v>
          </cell>
          <cell r="CF171">
            <v>55.955999999999996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</row>
        <row r="172">
          <cell r="AT172" t="str">
            <v>RAF001 625</v>
          </cell>
          <cell r="CF172">
            <v>54.990749999999998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</row>
        <row r="173">
          <cell r="AT173" t="str">
            <v>RAF001 630</v>
          </cell>
          <cell r="CF173">
            <v>59.490749999999998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</row>
        <row r="174">
          <cell r="AT174" t="str">
            <v>RAF001 640</v>
          </cell>
          <cell r="CF174">
            <v>63.248999999999995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</row>
        <row r="175">
          <cell r="AT175" t="str">
            <v>RAF001 650</v>
          </cell>
          <cell r="CF175">
            <v>60.031499999999994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</row>
        <row r="176">
          <cell r="AT176" t="str">
            <v>RAF001 660</v>
          </cell>
          <cell r="CF176">
            <v>63.999749999999999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</row>
        <row r="177">
          <cell r="AT177" t="str">
            <v>RAF001 670</v>
          </cell>
          <cell r="CF177">
            <v>73.652249999999995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</row>
        <row r="178">
          <cell r="AT178" t="str">
            <v>RAF001 675</v>
          </cell>
          <cell r="CF178">
            <v>77.191500000000005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</row>
        <row r="179">
          <cell r="AT179" t="str">
            <v>RAF001 680</v>
          </cell>
          <cell r="CF179">
            <v>80.194500000000005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</row>
        <row r="180">
          <cell r="AT180" t="str">
            <v>RAF001 685</v>
          </cell>
          <cell r="CF180">
            <v>81.588750000000005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</row>
        <row r="181">
          <cell r="AT181" t="str">
            <v>RAF001 690</v>
          </cell>
          <cell r="CF181">
            <v>78.156750000000002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</row>
        <row r="182">
          <cell r="AT182" t="str">
            <v>RAF001 700</v>
          </cell>
          <cell r="CF182">
            <v>81.803250000000006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</row>
        <row r="183">
          <cell r="AT183" t="str">
            <v>RAF001 710</v>
          </cell>
          <cell r="CF183">
            <v>84.806250000000006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</row>
        <row r="184">
          <cell r="AT184" t="str">
            <v>RAF001 720</v>
          </cell>
          <cell r="CF184">
            <v>89.418000000000006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</row>
        <row r="185">
          <cell r="AT185" t="str">
            <v>RAF001 730</v>
          </cell>
          <cell r="CF185">
            <v>84.377250000000004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</row>
        <row r="186">
          <cell r="AT186" t="str">
            <v>RAF001 735</v>
          </cell>
          <cell r="CF186">
            <v>85.986000000000004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</row>
        <row r="187">
          <cell r="AT187" t="str">
            <v>RAF001 740</v>
          </cell>
          <cell r="CF187">
            <v>88.452750000000009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</row>
        <row r="188">
          <cell r="AT188" t="str">
            <v>RAF001 750</v>
          </cell>
          <cell r="CF188">
            <v>82.66125000000001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</row>
        <row r="189">
          <cell r="AT189" t="str">
            <v>RAF001 755</v>
          </cell>
          <cell r="CF189">
            <v>79.65825000000001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</row>
        <row r="190">
          <cell r="AT190" t="str">
            <v>RAF001 760</v>
          </cell>
          <cell r="CF190">
            <v>77.72775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</row>
        <row r="191">
          <cell r="AT191" t="str">
            <v>RAF001 765</v>
          </cell>
          <cell r="CF191">
            <v>71.078249999999997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</row>
        <row r="192">
          <cell r="AT192" t="str">
            <v>RAF001 780</v>
          </cell>
          <cell r="CF192">
            <v>60.889499999999998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</row>
        <row r="193">
          <cell r="AT193" t="str">
            <v>RAF001 785</v>
          </cell>
          <cell r="CF193">
            <v>48.984749999999998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</row>
        <row r="194">
          <cell r="AT194" t="str">
            <v>RAF001 800</v>
          </cell>
          <cell r="CF194">
            <v>17.882249999999999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</row>
        <row r="195">
          <cell r="AT195" t="str">
            <v>RAF001 801</v>
          </cell>
          <cell r="CF195">
            <v>21.957750000000001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</row>
        <row r="196">
          <cell r="AT196" t="str">
            <v>RAF001 815</v>
          </cell>
          <cell r="CF196">
            <v>17.23875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</row>
        <row r="197">
          <cell r="AT197" t="str">
            <v>RAF001 820</v>
          </cell>
          <cell r="CF197">
            <v>18.09675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</row>
        <row r="198">
          <cell r="AT198" t="str">
            <v>RAF001 840</v>
          </cell>
          <cell r="CF198">
            <v>21.74325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</row>
        <row r="199">
          <cell r="AT199" t="str">
            <v>RAF001 845</v>
          </cell>
          <cell r="CF199">
            <v>22.708500000000001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</row>
        <row r="200">
          <cell r="AT200" t="str">
            <v>RAF001 850</v>
          </cell>
          <cell r="CF200">
            <v>21.74325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</row>
        <row r="201">
          <cell r="AT201" t="str">
            <v>RAF001 860</v>
          </cell>
          <cell r="CF201">
            <v>23.137499999999999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</row>
        <row r="202">
          <cell r="AT202" t="str">
            <v>RAF001 870</v>
          </cell>
          <cell r="CF202">
            <v>31.717500000000001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</row>
        <row r="203">
          <cell r="AT203" t="str">
            <v>RAF001 880</v>
          </cell>
          <cell r="CF203">
            <v>39.546750000000003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</row>
        <row r="204">
          <cell r="AT204" t="str">
            <v>RAF001 900</v>
          </cell>
          <cell r="CF204">
            <v>32.655000000000001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</row>
        <row r="205">
          <cell r="AT205" t="str">
            <v>RAF002 100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</row>
        <row r="206">
          <cell r="AT206" t="str">
            <v>RAF002 190</v>
          </cell>
          <cell r="CF206">
            <v>15.4155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</row>
        <row r="207">
          <cell r="AT207" t="str">
            <v>RAF002 230</v>
          </cell>
          <cell r="CF207">
            <v>16.809750000000001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</row>
        <row r="208">
          <cell r="AT208" t="str">
            <v>RAF002 240</v>
          </cell>
          <cell r="CF208">
            <v>17.23875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</row>
        <row r="209">
          <cell r="AT209" t="str">
            <v>RAF002 300</v>
          </cell>
          <cell r="CF209">
            <v>16.917000000000002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</row>
        <row r="210">
          <cell r="AT210" t="str">
            <v>RAF002 310</v>
          </cell>
          <cell r="CF210">
            <v>19.59825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</row>
        <row r="211">
          <cell r="AT211" t="str">
            <v>RAF002 320</v>
          </cell>
          <cell r="CF211">
            <v>23.352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</row>
        <row r="212">
          <cell r="AT212" t="str">
            <v>RAF002 340</v>
          </cell>
          <cell r="CF212">
            <v>30.216000000000001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</row>
        <row r="213">
          <cell r="AT213" t="str">
            <v>RAF002 350</v>
          </cell>
          <cell r="CF213">
            <v>30.645000000000003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</row>
        <row r="214">
          <cell r="AT214" t="str">
            <v>RAF002 355</v>
          </cell>
          <cell r="CF214">
            <v>32.575499999999998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</row>
        <row r="215">
          <cell r="AT215" t="str">
            <v>RAF002 360</v>
          </cell>
          <cell r="CF215">
            <v>33.648000000000003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</row>
        <row r="216">
          <cell r="AT216" t="str">
            <v>RAF002 370</v>
          </cell>
          <cell r="CF216">
            <v>28.178249999999998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</row>
        <row r="217">
          <cell r="AT217" t="str">
            <v>RAF002 380</v>
          </cell>
          <cell r="CF217">
            <v>33.111750000000001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</row>
        <row r="218">
          <cell r="AT218" t="str">
            <v>RAF002 400</v>
          </cell>
          <cell r="CF218">
            <v>60.674999999999997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</row>
        <row r="219">
          <cell r="AT219" t="str">
            <v>RAF002 415</v>
          </cell>
          <cell r="CF219">
            <v>62.176499999999997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</row>
        <row r="220">
          <cell r="AT220" t="str">
            <v>RAF002 425</v>
          </cell>
          <cell r="CF220">
            <v>59.817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</row>
        <row r="221">
          <cell r="AT221" t="str">
            <v>RAF002 430</v>
          </cell>
          <cell r="CF221">
            <v>61.425750000000001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</row>
        <row r="222">
          <cell r="AT222" t="str">
            <v>RAF002 450</v>
          </cell>
          <cell r="CF222">
            <v>54.668999999999997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</row>
        <row r="223">
          <cell r="AT223" t="str">
            <v>RAF002 460</v>
          </cell>
          <cell r="CF223">
            <v>54.776249999999997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</row>
        <row r="224">
          <cell r="AT224" t="str">
            <v>RAF002 465</v>
          </cell>
          <cell r="CF224">
            <v>57.564749999999997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</row>
        <row r="225">
          <cell r="AT225" t="str">
            <v>RAF002 470</v>
          </cell>
          <cell r="CF225">
            <v>55.527000000000001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</row>
        <row r="226">
          <cell r="AT226" t="str">
            <v>RAF002 500</v>
          </cell>
          <cell r="CF226">
            <v>29.250749999999996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</row>
        <row r="227">
          <cell r="AT227" t="str">
            <v>RAF002 510</v>
          </cell>
          <cell r="CF227">
            <v>36.758249999999997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</row>
        <row r="228">
          <cell r="AT228" t="str">
            <v>RAF002 530</v>
          </cell>
          <cell r="CF228">
            <v>32.89725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</row>
        <row r="229">
          <cell r="AT229" t="str">
            <v>RAF002 540</v>
          </cell>
          <cell r="CF229">
            <v>37.830750000000002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</row>
        <row r="230">
          <cell r="AT230" t="str">
            <v>RAF002 545</v>
          </cell>
          <cell r="CF230">
            <v>40.297499999999999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</row>
        <row r="231">
          <cell r="AT231" t="str">
            <v>RAF002 550</v>
          </cell>
          <cell r="CF231">
            <v>42.871499999999997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</row>
        <row r="232">
          <cell r="AT232" t="str">
            <v>RAF002 560</v>
          </cell>
          <cell r="CF232">
            <v>43.3005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</row>
        <row r="233">
          <cell r="AT233" t="str">
            <v>RAF002 565</v>
          </cell>
          <cell r="CF233">
            <v>46.732499999999995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</row>
        <row r="234">
          <cell r="AT234" t="str">
            <v>RAF002 580</v>
          </cell>
          <cell r="CF234">
            <v>53.060249999999996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</row>
        <row r="235">
          <cell r="AT235" t="str">
            <v>RAF002 600</v>
          </cell>
          <cell r="CF235">
            <v>53.381999999999998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</row>
        <row r="236">
          <cell r="AT236" t="str">
            <v>RAF002 610</v>
          </cell>
          <cell r="CF236">
            <v>57.564749999999997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</row>
        <row r="237">
          <cell r="AT237" t="str">
            <v>RAF002 611</v>
          </cell>
          <cell r="CF237">
            <v>67.116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</row>
        <row r="238">
          <cell r="AT238" t="str">
            <v>RAF002 620</v>
          </cell>
          <cell r="CF238">
            <v>55.955999999999996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</row>
        <row r="239">
          <cell r="AT239" t="str">
            <v>RAF002 625</v>
          </cell>
          <cell r="CF239">
            <v>54.990749999999998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</row>
        <row r="240">
          <cell r="AT240" t="str">
            <v>RAF002 630</v>
          </cell>
          <cell r="CF240">
            <v>59.490749999999998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</row>
        <row r="241">
          <cell r="AT241" t="str">
            <v>RAF002 640</v>
          </cell>
          <cell r="CF241">
            <v>63.248999999999995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</row>
        <row r="242">
          <cell r="AT242" t="str">
            <v>RAF002 650</v>
          </cell>
          <cell r="CF242">
            <v>60.031499999999994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</row>
        <row r="243">
          <cell r="AT243" t="str">
            <v>RAF002 660</v>
          </cell>
          <cell r="CF243">
            <v>63.999749999999999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</row>
        <row r="244">
          <cell r="AT244" t="str">
            <v>RAF002 670</v>
          </cell>
          <cell r="CF244">
            <v>73.652249999999995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</row>
        <row r="245">
          <cell r="AT245" t="str">
            <v>RAF002 675</v>
          </cell>
          <cell r="CF245">
            <v>77.191500000000005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</row>
        <row r="246">
          <cell r="AT246" t="str">
            <v>RAF002 680</v>
          </cell>
          <cell r="CF246">
            <v>80.194500000000005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</row>
        <row r="247">
          <cell r="AT247" t="str">
            <v>RAF002 685</v>
          </cell>
          <cell r="CF247">
            <v>81.588750000000005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</row>
        <row r="248">
          <cell r="AT248" t="str">
            <v>RAF002 690</v>
          </cell>
          <cell r="CF248">
            <v>78.156750000000002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</row>
        <row r="249">
          <cell r="AT249" t="str">
            <v>RAF002 700</v>
          </cell>
          <cell r="CF249">
            <v>81.803250000000006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</row>
        <row r="250">
          <cell r="AT250" t="str">
            <v>RAF002 710</v>
          </cell>
          <cell r="CF250">
            <v>84.806250000000006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</row>
        <row r="251">
          <cell r="AT251" t="str">
            <v>RAF002 720</v>
          </cell>
          <cell r="CF251">
            <v>89.418000000000006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</row>
        <row r="252">
          <cell r="AT252" t="str">
            <v>RAF002 730</v>
          </cell>
          <cell r="CF252">
            <v>84.377250000000004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</row>
        <row r="253">
          <cell r="AT253" t="str">
            <v>RAF002 735</v>
          </cell>
          <cell r="CF253">
            <v>85.986000000000004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</row>
        <row r="254">
          <cell r="AT254" t="str">
            <v>RAF002 740</v>
          </cell>
          <cell r="CF254">
            <v>88.452750000000009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</row>
        <row r="255">
          <cell r="AT255" t="str">
            <v>RAF002 750</v>
          </cell>
          <cell r="CF255">
            <v>82.66125000000001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</row>
        <row r="256">
          <cell r="AT256" t="str">
            <v>RAF002 755</v>
          </cell>
          <cell r="CF256">
            <v>79.65825000000001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</row>
        <row r="257">
          <cell r="AT257" t="str">
            <v>RAF002 760</v>
          </cell>
          <cell r="CF257">
            <v>77.72775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</row>
        <row r="258">
          <cell r="AT258" t="str">
            <v>RAF002 765</v>
          </cell>
          <cell r="CF258">
            <v>71.078249999999997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</row>
        <row r="259">
          <cell r="AT259" t="str">
            <v>RAF002 780</v>
          </cell>
          <cell r="CF259">
            <v>60.889499999999998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</row>
        <row r="260">
          <cell r="AT260" t="str">
            <v>RAF002 785</v>
          </cell>
          <cell r="CF260">
            <v>48.984749999999998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</row>
        <row r="261">
          <cell r="AT261" t="str">
            <v>RAF002 800</v>
          </cell>
          <cell r="CF261">
            <v>17.882249999999999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</row>
        <row r="262">
          <cell r="AT262" t="str">
            <v>RAF002 801</v>
          </cell>
          <cell r="CF262">
            <v>21.957750000000001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</row>
        <row r="263">
          <cell r="AT263" t="str">
            <v>RAF002 815</v>
          </cell>
          <cell r="CF263">
            <v>17.23875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</row>
        <row r="264">
          <cell r="AT264" t="str">
            <v>RAF002 820</v>
          </cell>
          <cell r="CF264">
            <v>18.09675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</row>
        <row r="265">
          <cell r="AT265" t="str">
            <v>RAF002 840</v>
          </cell>
          <cell r="CF265">
            <v>21.74325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</row>
        <row r="266">
          <cell r="AT266" t="str">
            <v>RAF002 845</v>
          </cell>
          <cell r="CF266">
            <v>22.708500000000001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</row>
        <row r="267">
          <cell r="AT267" t="str">
            <v>RAF002 850</v>
          </cell>
          <cell r="CF267">
            <v>21.74325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</row>
        <row r="268">
          <cell r="AT268" t="str">
            <v>RAF002 860</v>
          </cell>
          <cell r="CF268">
            <v>23.137499999999999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</row>
        <row r="269">
          <cell r="AT269" t="str">
            <v>RAF002 870</v>
          </cell>
          <cell r="CF269">
            <v>31.717500000000001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</row>
        <row r="270">
          <cell r="AT270" t="str">
            <v>RAF002 880</v>
          </cell>
          <cell r="CF270">
            <v>39.546750000000003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</row>
        <row r="271">
          <cell r="AT271" t="str">
            <v>RAF002 900</v>
          </cell>
          <cell r="CF271">
            <v>32.655000000000001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</row>
        <row r="272">
          <cell r="AT272" t="str">
            <v>RAF003 100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</row>
        <row r="273">
          <cell r="AT273" t="str">
            <v>RAF003 190</v>
          </cell>
          <cell r="CF273">
            <v>15.4155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</row>
        <row r="274">
          <cell r="AT274" t="str">
            <v>RAF003 230</v>
          </cell>
          <cell r="CF274">
            <v>16.809750000000001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</row>
        <row r="275">
          <cell r="AT275" t="str">
            <v>RAF003 240</v>
          </cell>
          <cell r="CF275">
            <v>17.23875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</row>
        <row r="276">
          <cell r="AT276" t="str">
            <v>RAF003 300</v>
          </cell>
          <cell r="CF276">
            <v>16.917000000000002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</row>
        <row r="277">
          <cell r="AT277" t="str">
            <v>RAF003 310</v>
          </cell>
          <cell r="CF277">
            <v>19.59825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</row>
        <row r="278">
          <cell r="AT278" t="str">
            <v>RAF003 320</v>
          </cell>
          <cell r="CF278">
            <v>23.352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</row>
        <row r="279">
          <cell r="AT279" t="str">
            <v>RAF003 340</v>
          </cell>
          <cell r="CF279">
            <v>30.216000000000001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</row>
        <row r="280">
          <cell r="AT280" t="str">
            <v>RAF003 350</v>
          </cell>
          <cell r="CF280">
            <v>30.645000000000003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</row>
        <row r="281">
          <cell r="AT281" t="str">
            <v>RAF003 355</v>
          </cell>
          <cell r="CF281">
            <v>32.575499999999998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</row>
        <row r="282">
          <cell r="AT282" t="str">
            <v>RAF003 360</v>
          </cell>
          <cell r="CF282">
            <v>33.648000000000003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</row>
        <row r="283">
          <cell r="AT283" t="str">
            <v>RAF003 370</v>
          </cell>
          <cell r="CF283">
            <v>28.178249999999998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</row>
        <row r="284">
          <cell r="AT284" t="str">
            <v>RAF003 380</v>
          </cell>
          <cell r="CF284">
            <v>33.111750000000001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</row>
        <row r="285">
          <cell r="AT285" t="str">
            <v>RAF003 400</v>
          </cell>
          <cell r="CF285">
            <v>60.674999999999997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</row>
        <row r="286">
          <cell r="AT286" t="str">
            <v>RAF003 415</v>
          </cell>
          <cell r="CF286">
            <v>62.176499999999997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</row>
        <row r="287">
          <cell r="AT287" t="str">
            <v>RAF003 425</v>
          </cell>
          <cell r="CF287">
            <v>59.817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</row>
        <row r="288">
          <cell r="AT288" t="str">
            <v>RAF003 430</v>
          </cell>
          <cell r="CF288">
            <v>61.425750000000001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</row>
        <row r="289">
          <cell r="AT289" t="str">
            <v>RAF003 450</v>
          </cell>
          <cell r="CF289">
            <v>54.668999999999997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</row>
        <row r="290">
          <cell r="AT290" t="str">
            <v>RAF003 460</v>
          </cell>
          <cell r="CF290">
            <v>54.776249999999997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</row>
        <row r="291">
          <cell r="AT291" t="str">
            <v>RAF003 465</v>
          </cell>
          <cell r="CF291">
            <v>57.564749999999997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</row>
        <row r="292">
          <cell r="AT292" t="str">
            <v>RAF003 470</v>
          </cell>
          <cell r="CF292">
            <v>55.527000000000001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</row>
        <row r="293">
          <cell r="AT293" t="str">
            <v>RAF003 500</v>
          </cell>
          <cell r="CF293">
            <v>29.250749999999996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</row>
        <row r="294">
          <cell r="AT294" t="str">
            <v>RAF003 510</v>
          </cell>
          <cell r="CF294">
            <v>36.758249999999997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</row>
        <row r="295">
          <cell r="AT295" t="str">
            <v>RAF003 530</v>
          </cell>
          <cell r="CF295">
            <v>32.89725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</row>
        <row r="296">
          <cell r="AT296" t="str">
            <v>RAF003 540</v>
          </cell>
          <cell r="CF296">
            <v>37.830750000000002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</row>
        <row r="297">
          <cell r="AT297" t="str">
            <v>RAF003 545</v>
          </cell>
          <cell r="CF297">
            <v>40.297499999999999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</row>
        <row r="298">
          <cell r="AT298" t="str">
            <v>RAF003 550</v>
          </cell>
          <cell r="CF298">
            <v>42.871499999999997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</row>
        <row r="299">
          <cell r="AT299" t="str">
            <v>RAF003 560</v>
          </cell>
          <cell r="CF299">
            <v>43.3005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</row>
        <row r="300">
          <cell r="AT300" t="str">
            <v>RAF003 565</v>
          </cell>
          <cell r="CF300">
            <v>46.732499999999995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</row>
        <row r="301">
          <cell r="AT301" t="str">
            <v>RAF003 580</v>
          </cell>
          <cell r="CF301">
            <v>53.060249999999996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</row>
        <row r="302">
          <cell r="AT302" t="str">
            <v>RAF003 600</v>
          </cell>
          <cell r="CF302">
            <v>53.381999999999998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</row>
        <row r="303">
          <cell r="AT303" t="str">
            <v>RAF003 610</v>
          </cell>
          <cell r="CF303">
            <v>57.564749999999997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</row>
        <row r="304">
          <cell r="AT304" t="str">
            <v>RAF003 611</v>
          </cell>
          <cell r="CF304">
            <v>67.116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</row>
        <row r="305">
          <cell r="AT305" t="str">
            <v>RAF003 620</v>
          </cell>
          <cell r="CF305">
            <v>55.955999999999996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</row>
        <row r="306">
          <cell r="AT306" t="str">
            <v>RAF003 625</v>
          </cell>
          <cell r="CF306">
            <v>54.990749999999998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</row>
        <row r="307">
          <cell r="AT307" t="str">
            <v>RAF003 630</v>
          </cell>
          <cell r="CF307">
            <v>59.490749999999998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</row>
        <row r="308">
          <cell r="AT308" t="str">
            <v>RAF003 640</v>
          </cell>
          <cell r="CF308">
            <v>63.248999999999995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</row>
        <row r="309">
          <cell r="AT309" t="str">
            <v>RAF003 650</v>
          </cell>
          <cell r="CF309">
            <v>60.031499999999994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</row>
        <row r="310">
          <cell r="AT310" t="str">
            <v>RAF003 660</v>
          </cell>
          <cell r="CF310">
            <v>63.999749999999999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</row>
        <row r="311">
          <cell r="AT311" t="str">
            <v>RAF003 670</v>
          </cell>
          <cell r="CF311">
            <v>73.652249999999995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</row>
        <row r="312">
          <cell r="AT312" t="str">
            <v>RAF003 675</v>
          </cell>
          <cell r="CF312">
            <v>77.191500000000005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</row>
        <row r="313">
          <cell r="AT313" t="str">
            <v>RAF003 680</v>
          </cell>
          <cell r="CF313">
            <v>80.194500000000005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</row>
        <row r="314">
          <cell r="AT314" t="str">
            <v>RAF003 685</v>
          </cell>
          <cell r="CF314">
            <v>81.588750000000005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</row>
        <row r="315">
          <cell r="AT315" t="str">
            <v>RAF003 690</v>
          </cell>
          <cell r="CF315">
            <v>78.156750000000002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</row>
        <row r="316">
          <cell r="AT316" t="str">
            <v>RAF003 700</v>
          </cell>
          <cell r="CF316">
            <v>81.803250000000006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</row>
        <row r="317">
          <cell r="AT317" t="str">
            <v>RAF003 710</v>
          </cell>
          <cell r="CF317">
            <v>84.806250000000006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</row>
        <row r="318">
          <cell r="AT318" t="str">
            <v>RAF003 720</v>
          </cell>
          <cell r="CF318">
            <v>89.418000000000006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</row>
        <row r="319">
          <cell r="AT319" t="str">
            <v>RAF003 730</v>
          </cell>
          <cell r="CF319">
            <v>84.377250000000004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</row>
        <row r="320">
          <cell r="AT320" t="str">
            <v>RAF003 735</v>
          </cell>
          <cell r="CF320">
            <v>85.986000000000004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</row>
        <row r="321">
          <cell r="AT321" t="str">
            <v>RAF003 740</v>
          </cell>
          <cell r="CF321">
            <v>88.452750000000009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</row>
        <row r="322">
          <cell r="AT322" t="str">
            <v>RAF003 750</v>
          </cell>
          <cell r="CF322">
            <v>82.66125000000001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</row>
        <row r="323">
          <cell r="AT323" t="str">
            <v>RAF003 755</v>
          </cell>
          <cell r="CF323">
            <v>79.65825000000001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</row>
        <row r="324">
          <cell r="AT324" t="str">
            <v>RAF003 760</v>
          </cell>
          <cell r="CF324">
            <v>77.72775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</row>
        <row r="325">
          <cell r="AT325" t="str">
            <v>RAF003 765</v>
          </cell>
          <cell r="CF325">
            <v>71.078249999999997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</row>
        <row r="326">
          <cell r="AT326" t="str">
            <v>RAF003 780</v>
          </cell>
          <cell r="CF326">
            <v>60.889499999999998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</row>
        <row r="327">
          <cell r="AT327" t="str">
            <v>RAF003 785</v>
          </cell>
          <cell r="CF327">
            <v>48.984749999999998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</row>
        <row r="328">
          <cell r="AT328" t="str">
            <v>RAF003 800</v>
          </cell>
          <cell r="CF328">
            <v>17.882249999999999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</row>
        <row r="329">
          <cell r="AT329" t="str">
            <v>RAF003 801</v>
          </cell>
          <cell r="CF329">
            <v>21.957750000000001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</row>
        <row r="330">
          <cell r="AT330" t="str">
            <v>RAF003 815</v>
          </cell>
          <cell r="CF330">
            <v>17.23875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</row>
        <row r="331">
          <cell r="AT331" t="str">
            <v>RAF003 820</v>
          </cell>
          <cell r="CF331">
            <v>18.09675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</row>
        <row r="332">
          <cell r="AT332" t="str">
            <v>RAF003 840</v>
          </cell>
          <cell r="CF332">
            <v>21.74325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</row>
        <row r="333">
          <cell r="AT333" t="str">
            <v>RAF003 845</v>
          </cell>
          <cell r="CF333">
            <v>22.708500000000001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</row>
        <row r="334">
          <cell r="AT334" t="str">
            <v>RAF003 850</v>
          </cell>
          <cell r="CF334">
            <v>21.74325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</row>
        <row r="335">
          <cell r="AT335" t="str">
            <v>RAF003 860</v>
          </cell>
          <cell r="CF335">
            <v>23.137499999999999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</row>
        <row r="336">
          <cell r="AT336" t="str">
            <v>RAF003 870</v>
          </cell>
          <cell r="CF336">
            <v>31.717500000000001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</row>
        <row r="337">
          <cell r="AT337" t="str">
            <v>RAF003 880</v>
          </cell>
          <cell r="CF337">
            <v>39.546750000000003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</row>
        <row r="338">
          <cell r="AT338" t="str">
            <v>RAF003 900</v>
          </cell>
          <cell r="CF338">
            <v>32.655000000000001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</row>
        <row r="339">
          <cell r="AT339" t="str">
            <v>RAF004 100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</row>
        <row r="340">
          <cell r="AT340" t="str">
            <v>RAF004 190</v>
          </cell>
          <cell r="CF340">
            <v>15.4155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</row>
        <row r="341">
          <cell r="AT341" t="str">
            <v>RAF004 230</v>
          </cell>
          <cell r="CF341">
            <v>16.809750000000001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</row>
        <row r="342">
          <cell r="AT342" t="str">
            <v>RAF004 240</v>
          </cell>
          <cell r="CF342">
            <v>17.23875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</row>
        <row r="343">
          <cell r="AT343" t="str">
            <v>RAF004 300</v>
          </cell>
          <cell r="CF343">
            <v>16.917000000000002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</row>
        <row r="344">
          <cell r="AT344" t="str">
            <v>RAF004 310</v>
          </cell>
          <cell r="CF344">
            <v>19.59825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</row>
        <row r="345">
          <cell r="AT345" t="str">
            <v>RAF004 320</v>
          </cell>
          <cell r="CF345">
            <v>23.352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</row>
        <row r="346">
          <cell r="AT346" t="str">
            <v>RAF004 340</v>
          </cell>
          <cell r="CF346">
            <v>30.216000000000001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</row>
        <row r="347">
          <cell r="AT347" t="str">
            <v>RAF004 350</v>
          </cell>
          <cell r="CF347">
            <v>30.645000000000003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</row>
        <row r="348">
          <cell r="AT348" t="str">
            <v>RAF004 355</v>
          </cell>
          <cell r="CF348">
            <v>32.575499999999998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</row>
        <row r="349">
          <cell r="AT349" t="str">
            <v>RAF004 360</v>
          </cell>
          <cell r="CF349">
            <v>33.648000000000003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</row>
        <row r="350">
          <cell r="AT350" t="str">
            <v>RAF004 370</v>
          </cell>
          <cell r="CF350">
            <v>28.178249999999998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</row>
        <row r="351">
          <cell r="AT351" t="str">
            <v>RAF004 380</v>
          </cell>
          <cell r="CF351">
            <v>33.111750000000001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</row>
        <row r="352">
          <cell r="AT352" t="str">
            <v>RAF004 400</v>
          </cell>
          <cell r="CF352">
            <v>60.674999999999997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</row>
        <row r="353">
          <cell r="AT353" t="str">
            <v>RAF004 415</v>
          </cell>
          <cell r="CF353">
            <v>62.176499999999997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</row>
        <row r="354">
          <cell r="AT354" t="str">
            <v>RAF004 425</v>
          </cell>
          <cell r="CF354">
            <v>59.817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</row>
        <row r="355">
          <cell r="AT355" t="str">
            <v>RAF004 430</v>
          </cell>
          <cell r="CF355">
            <v>61.425750000000001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</row>
        <row r="356">
          <cell r="AT356" t="str">
            <v>RAF004 450</v>
          </cell>
          <cell r="CF356">
            <v>54.668999999999997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</row>
        <row r="357">
          <cell r="AT357" t="str">
            <v>RAF004 460</v>
          </cell>
          <cell r="CF357">
            <v>54.776249999999997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</row>
        <row r="358">
          <cell r="AT358" t="str">
            <v>RAF004 465</v>
          </cell>
          <cell r="CF358">
            <v>57.564749999999997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</row>
        <row r="359">
          <cell r="AT359" t="str">
            <v>RAF004 470</v>
          </cell>
          <cell r="CF359">
            <v>55.527000000000001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</row>
        <row r="360">
          <cell r="AT360" t="str">
            <v>RAF004 500</v>
          </cell>
          <cell r="CF360">
            <v>29.250749999999996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</row>
        <row r="361">
          <cell r="AT361" t="str">
            <v>RAF004 510</v>
          </cell>
          <cell r="CF361">
            <v>36.758249999999997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</row>
        <row r="362">
          <cell r="AT362" t="str">
            <v>RAF004 530</v>
          </cell>
          <cell r="CF362">
            <v>32.89725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</row>
        <row r="363">
          <cell r="AT363" t="str">
            <v>RAF004 540</v>
          </cell>
          <cell r="CF363">
            <v>27.320250000000001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</row>
        <row r="364">
          <cell r="AT364" t="str">
            <v>RAF004 545</v>
          </cell>
          <cell r="CF364">
            <v>29.357999999999997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</row>
        <row r="365">
          <cell r="AT365" t="str">
            <v>RAF004 550</v>
          </cell>
          <cell r="CF365">
            <v>24.638999999999999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</row>
        <row r="366">
          <cell r="AT366" t="str">
            <v>RAF004 560</v>
          </cell>
          <cell r="CF366">
            <v>21.8505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</row>
        <row r="367">
          <cell r="AT367" t="str">
            <v>RAF004 565</v>
          </cell>
          <cell r="CF367">
            <v>25.926000000000002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</row>
        <row r="368">
          <cell r="AT368" t="str">
            <v>RAF004 580</v>
          </cell>
          <cell r="CF368">
            <v>20.027250000000002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</row>
        <row r="369">
          <cell r="AT369" t="str">
            <v>RAF004 600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</row>
        <row r="370">
          <cell r="AT370" t="str">
            <v>RAF004 610</v>
          </cell>
          <cell r="CF370">
            <v>15.951750000000001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</row>
        <row r="371">
          <cell r="AT371" t="str">
            <v>RAF004 611</v>
          </cell>
          <cell r="CF371">
            <v>27.648000000000003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</row>
        <row r="372">
          <cell r="AT372" t="str">
            <v>RAF004 620</v>
          </cell>
          <cell r="CF372">
            <v>16.488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</row>
        <row r="373">
          <cell r="AT373" t="str">
            <v>RAF004 625</v>
          </cell>
          <cell r="CF373">
            <v>18.311250000000001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</row>
        <row r="374">
          <cell r="AT374" t="str">
            <v>RAF004 630</v>
          </cell>
          <cell r="CF374">
            <v>20.022749999999998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</row>
        <row r="375">
          <cell r="AT375" t="str">
            <v>RAF004 640</v>
          </cell>
          <cell r="CF375">
            <v>21.635999999999999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</row>
        <row r="376">
          <cell r="AT376" t="str">
            <v>RAF004 650</v>
          </cell>
          <cell r="CF376">
            <v>18.418500000000002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</row>
        <row r="377">
          <cell r="AT377" t="str">
            <v>RAF004 660</v>
          </cell>
          <cell r="CF377">
            <v>22.386749999999999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</row>
        <row r="378">
          <cell r="AT378" t="str">
            <v>RAF004 670</v>
          </cell>
          <cell r="CF378">
            <v>32.039250000000003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</row>
        <row r="379">
          <cell r="AT379" t="str">
            <v>RAF004 675</v>
          </cell>
          <cell r="CF379">
            <v>37.723500000000001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</row>
        <row r="380">
          <cell r="AT380" t="str">
            <v>RAF004 680</v>
          </cell>
          <cell r="CF380">
            <v>37.40175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</row>
        <row r="381">
          <cell r="AT381" t="str">
            <v>RAF004 685</v>
          </cell>
          <cell r="CF381">
            <v>33.648000000000003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</row>
        <row r="382">
          <cell r="AT382" t="str">
            <v>RAF004 690</v>
          </cell>
          <cell r="CF382">
            <v>29.89425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</row>
        <row r="383">
          <cell r="AT383" t="str">
            <v>RAF004 700</v>
          </cell>
          <cell r="CF383">
            <v>15.4155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</row>
        <row r="384">
          <cell r="AT384" t="str">
            <v>RAF004 710</v>
          </cell>
          <cell r="CF384">
            <v>18.09675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</row>
        <row r="385">
          <cell r="AT385" t="str">
            <v>RAF004 720</v>
          </cell>
          <cell r="CF385">
            <v>23.030250000000002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</row>
        <row r="386">
          <cell r="AT386" t="str">
            <v>RAF004 730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</row>
        <row r="387">
          <cell r="AT387" t="str">
            <v>RAF004 735</v>
          </cell>
          <cell r="CF387">
            <v>13.377750000000001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</row>
        <row r="388">
          <cell r="AT388" t="str">
            <v>RAF004 740</v>
          </cell>
          <cell r="CF388">
            <v>15.8445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</row>
        <row r="389">
          <cell r="AT389" t="str">
            <v>RAF004 750</v>
          </cell>
          <cell r="CF389">
            <v>14.02125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</row>
        <row r="390">
          <cell r="AT390" t="str">
            <v>RAF004 755</v>
          </cell>
          <cell r="CF390">
            <v>16.488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</row>
        <row r="391">
          <cell r="AT391" t="str">
            <v>RAF004 760</v>
          </cell>
          <cell r="CF391">
            <v>18.525750000000002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</row>
        <row r="392">
          <cell r="AT392" t="str">
            <v>RAF004 765</v>
          </cell>
          <cell r="CF392">
            <v>25.389749999999999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</row>
        <row r="393">
          <cell r="AT393" t="str">
            <v>RAF004 780</v>
          </cell>
          <cell r="CF393">
            <v>41.798999999999999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</row>
        <row r="394">
          <cell r="AT394" t="str">
            <v>RAF004 785</v>
          </cell>
          <cell r="CF394">
            <v>47.161499999999997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</row>
        <row r="395">
          <cell r="AT395" t="str">
            <v>RAF004 800</v>
          </cell>
          <cell r="CF395">
            <v>17.882249999999999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</row>
        <row r="396">
          <cell r="AT396" t="str">
            <v>RAF004 801</v>
          </cell>
          <cell r="CF396">
            <v>21.957750000000001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</row>
        <row r="397">
          <cell r="AT397" t="str">
            <v>RAF004 815</v>
          </cell>
          <cell r="CF397">
            <v>17.23875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</row>
        <row r="398">
          <cell r="AT398" t="str">
            <v>RAF004 820</v>
          </cell>
          <cell r="CF398">
            <v>18.09675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</row>
        <row r="399">
          <cell r="AT399" t="str">
            <v>RAF004 840</v>
          </cell>
          <cell r="CF399">
            <v>21.74325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</row>
        <row r="400">
          <cell r="AT400" t="str">
            <v>RAF004 845</v>
          </cell>
          <cell r="CF400">
            <v>22.708500000000001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</row>
        <row r="401">
          <cell r="AT401" t="str">
            <v>RAF004 850</v>
          </cell>
          <cell r="CF401">
            <v>21.74325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</row>
        <row r="402">
          <cell r="AT402" t="str">
            <v>RAF004 860</v>
          </cell>
          <cell r="CF402">
            <v>23.137499999999999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</row>
        <row r="403">
          <cell r="AT403" t="str">
            <v>RAF004 870</v>
          </cell>
          <cell r="CF403">
            <v>31.717500000000001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</row>
        <row r="404">
          <cell r="AT404" t="str">
            <v>RAF004 880</v>
          </cell>
          <cell r="CF404">
            <v>39.546750000000003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</row>
        <row r="405">
          <cell r="AT405" t="str">
            <v>RAF004 900</v>
          </cell>
          <cell r="CF405">
            <v>32.655000000000001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</row>
        <row r="406">
          <cell r="AT406" t="str">
            <v>RAF005 100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</row>
        <row r="407">
          <cell r="AT407" t="str">
            <v>RAF005 190</v>
          </cell>
          <cell r="CF407">
            <v>15.4155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</row>
        <row r="408">
          <cell r="AT408" t="str">
            <v>RAF005 230</v>
          </cell>
          <cell r="CF408">
            <v>16.809750000000001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</row>
        <row r="409">
          <cell r="AT409" t="str">
            <v>RAF005 240</v>
          </cell>
          <cell r="CF409">
            <v>17.23875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</row>
        <row r="410">
          <cell r="AT410" t="str">
            <v>RAF005 300</v>
          </cell>
          <cell r="CF410">
            <v>16.917000000000002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</row>
        <row r="411">
          <cell r="AT411" t="str">
            <v>RAF005 310</v>
          </cell>
          <cell r="CF411">
            <v>19.59825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</row>
        <row r="412">
          <cell r="AT412" t="str">
            <v>RAF005 320</v>
          </cell>
          <cell r="CF412">
            <v>23.352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</row>
        <row r="413">
          <cell r="AT413" t="str">
            <v>RAF005 340</v>
          </cell>
          <cell r="CF413">
            <v>30.216000000000001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</row>
        <row r="414">
          <cell r="AT414" t="str">
            <v>RAF005 350</v>
          </cell>
          <cell r="CF414">
            <v>30.645000000000003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</row>
        <row r="415">
          <cell r="AT415" t="str">
            <v>RAF005 355</v>
          </cell>
          <cell r="CF415">
            <v>32.575499999999998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</row>
        <row r="416">
          <cell r="AT416" t="str">
            <v>RAF005 360</v>
          </cell>
          <cell r="CF416">
            <v>33.648000000000003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</row>
        <row r="417">
          <cell r="AT417" t="str">
            <v>RAF005 370</v>
          </cell>
          <cell r="CF417">
            <v>28.178249999999998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</row>
        <row r="418">
          <cell r="AT418" t="str">
            <v>RAF005 380</v>
          </cell>
          <cell r="CF418">
            <v>33.111750000000001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</row>
        <row r="419">
          <cell r="AT419" t="str">
            <v>RAF005 400</v>
          </cell>
          <cell r="CF419">
            <v>60.674999999999997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</row>
        <row r="420">
          <cell r="AT420" t="str">
            <v>RAF005 415</v>
          </cell>
          <cell r="CF420">
            <v>62.176499999999997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</row>
        <row r="421">
          <cell r="AT421" t="str">
            <v>RAF005 425</v>
          </cell>
          <cell r="CF421">
            <v>59.817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</row>
        <row r="422">
          <cell r="AT422" t="str">
            <v>RAF005 430</v>
          </cell>
          <cell r="CF422">
            <v>61.425750000000001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</row>
        <row r="423">
          <cell r="AT423" t="str">
            <v>RAF005 450</v>
          </cell>
          <cell r="CF423">
            <v>54.668999999999997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</row>
        <row r="424">
          <cell r="AT424" t="str">
            <v>RAF005 460</v>
          </cell>
          <cell r="CF424">
            <v>54.776249999999997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</row>
        <row r="425">
          <cell r="AT425" t="str">
            <v>RAF005 465</v>
          </cell>
          <cell r="CF425">
            <v>57.564749999999997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</row>
        <row r="426">
          <cell r="AT426" t="str">
            <v>RAF005 470</v>
          </cell>
          <cell r="CF426">
            <v>55.527000000000001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</row>
        <row r="427">
          <cell r="AT427" t="str">
            <v>RAF005 500</v>
          </cell>
          <cell r="CF427">
            <v>29.250749999999996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</row>
        <row r="428">
          <cell r="AT428" t="str">
            <v>RAF005 510</v>
          </cell>
          <cell r="CF428">
            <v>36.758249999999997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</row>
        <row r="429">
          <cell r="AT429" t="str">
            <v>RAF005 530</v>
          </cell>
          <cell r="CF429">
            <v>32.89725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</row>
        <row r="430">
          <cell r="AT430" t="str">
            <v>RAF005 540</v>
          </cell>
          <cell r="CF430">
            <v>27.320250000000001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37.830750000000002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</row>
        <row r="431">
          <cell r="AT431" t="str">
            <v>RAF005 545</v>
          </cell>
          <cell r="CF431">
            <v>29.357999999999997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40.297499999999999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</row>
        <row r="432">
          <cell r="AT432" t="str">
            <v>RAF005 550</v>
          </cell>
          <cell r="CF432">
            <v>24.638999999999999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42.871499999999997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</row>
        <row r="433">
          <cell r="AT433" t="str">
            <v>RAF005 560</v>
          </cell>
          <cell r="CF433">
            <v>21.8505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43.3005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</row>
        <row r="434">
          <cell r="AT434" t="str">
            <v>RAF005 565</v>
          </cell>
          <cell r="CF434">
            <v>25.926000000000002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46.732499999999995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</row>
        <row r="435">
          <cell r="AT435" t="str">
            <v>RAF005 580</v>
          </cell>
          <cell r="CF435">
            <v>20.027250000000002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53.060249999999996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</row>
        <row r="436">
          <cell r="AT436" t="str">
            <v>RAF005 600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53.381999999999998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</row>
        <row r="437">
          <cell r="AT437" t="str">
            <v>RAF005 610</v>
          </cell>
          <cell r="CF437">
            <v>15.951750000000001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57.564749999999997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</row>
        <row r="438">
          <cell r="AT438" t="str">
            <v>RAF005 611</v>
          </cell>
          <cell r="CF438">
            <v>27.648000000000003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67.116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</row>
        <row r="439">
          <cell r="AT439" t="str">
            <v>RAF005 620</v>
          </cell>
          <cell r="CF439">
            <v>16.488</v>
          </cell>
          <cell r="CG439">
            <v>16.488</v>
          </cell>
          <cell r="CH439">
            <v>16.488</v>
          </cell>
          <cell r="CI439">
            <v>16.488</v>
          </cell>
          <cell r="CJ439">
            <v>55.955999999999996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</row>
        <row r="440">
          <cell r="AT440" t="str">
            <v>RAF005 625</v>
          </cell>
          <cell r="CF440">
            <v>18.311250000000001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54.990749999999998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</row>
        <row r="441">
          <cell r="AT441" t="str">
            <v>RAF005 630</v>
          </cell>
          <cell r="CF441">
            <v>20.022749999999998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59.490749999999998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</row>
        <row r="442">
          <cell r="AT442" t="str">
            <v>RAF005 640</v>
          </cell>
          <cell r="CF442">
            <v>21.635999999999999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63.248999999999995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</row>
        <row r="443">
          <cell r="AT443" t="str">
            <v>RAF005 650</v>
          </cell>
          <cell r="CF443">
            <v>18.418500000000002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60.031499999999994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</row>
        <row r="444">
          <cell r="AT444" t="str">
            <v>RAF005 660</v>
          </cell>
          <cell r="CF444">
            <v>22.386749999999999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63.999749999999999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</row>
        <row r="445">
          <cell r="AT445" t="str">
            <v>RAF005 670</v>
          </cell>
          <cell r="CF445">
            <v>32.039250000000003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73.652249999999995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</row>
        <row r="446">
          <cell r="AT446" t="str">
            <v>RAF005 675</v>
          </cell>
          <cell r="CF446">
            <v>37.723500000000001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77.191500000000005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</row>
        <row r="447">
          <cell r="AT447" t="str">
            <v>RAF005 680</v>
          </cell>
          <cell r="CF447">
            <v>44.372999999999998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80.194500000000005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</row>
        <row r="448">
          <cell r="AT448" t="str">
            <v>RAF005 685</v>
          </cell>
          <cell r="CF448">
            <v>40.833750000000002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81.588750000000005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</row>
        <row r="449">
          <cell r="AT449" t="str">
            <v>RAF005 690</v>
          </cell>
          <cell r="CF449">
            <v>37.08</v>
          </cell>
          <cell r="CG449">
            <v>37.08</v>
          </cell>
          <cell r="CH449">
            <v>37.08</v>
          </cell>
          <cell r="CI449">
            <v>37.08</v>
          </cell>
          <cell r="CJ449">
            <v>78.156750000000002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</row>
        <row r="450">
          <cell r="AT450" t="str">
            <v>RAF005 700</v>
          </cell>
          <cell r="CF450">
            <v>40.190249999999999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81.803250000000006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</row>
        <row r="451">
          <cell r="AT451" t="str">
            <v>RAF005 710</v>
          </cell>
          <cell r="CF451">
            <v>43.193249999999999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84.806250000000006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</row>
        <row r="452">
          <cell r="AT452" t="str">
            <v>RAF005 720</v>
          </cell>
          <cell r="CF452">
            <v>47.805</v>
          </cell>
          <cell r="CG452">
            <v>47.805</v>
          </cell>
          <cell r="CH452">
            <v>47.805</v>
          </cell>
          <cell r="CI452">
            <v>47.805</v>
          </cell>
          <cell r="CJ452">
            <v>89.418000000000006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</row>
        <row r="453">
          <cell r="AT453" t="str">
            <v>RAF005 730</v>
          </cell>
          <cell r="CF453">
            <v>43.836749999999995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84.377250000000004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</row>
        <row r="454">
          <cell r="AT454" t="str">
            <v>RAF005 735</v>
          </cell>
          <cell r="CF454">
            <v>45.338249999999995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85.986000000000004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</row>
        <row r="455">
          <cell r="AT455" t="str">
            <v>RAF005 740</v>
          </cell>
          <cell r="CF455">
            <v>47.805</v>
          </cell>
          <cell r="CG455">
            <v>47.805</v>
          </cell>
          <cell r="CH455">
            <v>47.805</v>
          </cell>
          <cell r="CI455">
            <v>47.805</v>
          </cell>
          <cell r="CJ455">
            <v>88.452750000000009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</row>
        <row r="456">
          <cell r="AT456" t="str">
            <v>RAF005 750</v>
          </cell>
          <cell r="CF456">
            <v>45.552749999999996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82.66125000000001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</row>
        <row r="457">
          <cell r="AT457" t="str">
            <v>RAF005 755</v>
          </cell>
          <cell r="CF457">
            <v>48.019500000000001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79.65825000000001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</row>
        <row r="458">
          <cell r="AT458" t="str">
            <v>RAF005 760</v>
          </cell>
          <cell r="CF458">
            <v>49.091999999999999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77.72775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</row>
        <row r="459">
          <cell r="AT459" t="str">
            <v>RAF005 765</v>
          </cell>
          <cell r="CF459">
            <v>55.848749999999995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71.078249999999997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</row>
        <row r="460">
          <cell r="AT460" t="str">
            <v>RAF005 780</v>
          </cell>
          <cell r="CF460">
            <v>60.889499999999998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</row>
        <row r="461">
          <cell r="AT461" t="str">
            <v>RAF005 785</v>
          </cell>
          <cell r="CF461">
            <v>48.984749999999998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</row>
        <row r="462">
          <cell r="AT462" t="str">
            <v>RAF005 800</v>
          </cell>
          <cell r="CF462">
            <v>17.882249999999999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</row>
        <row r="463">
          <cell r="AT463" t="str">
            <v>RAF005 801</v>
          </cell>
          <cell r="CF463">
            <v>21.957750000000001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</row>
        <row r="464">
          <cell r="AT464" t="str">
            <v>RAF005 815</v>
          </cell>
          <cell r="CF464">
            <v>17.23875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</row>
        <row r="465">
          <cell r="AT465" t="str">
            <v>RAF005 820</v>
          </cell>
          <cell r="CF465">
            <v>18.09675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</row>
        <row r="466">
          <cell r="AT466" t="str">
            <v>RAF005 840</v>
          </cell>
          <cell r="CF466">
            <v>21.74325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</row>
        <row r="467">
          <cell r="AT467" t="str">
            <v>RAF005 845</v>
          </cell>
          <cell r="CF467">
            <v>22.708500000000001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</row>
        <row r="468">
          <cell r="AT468" t="str">
            <v>RAF005 850</v>
          </cell>
          <cell r="CF468">
            <v>21.74325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</row>
        <row r="469">
          <cell r="AT469" t="str">
            <v>RAF005 860</v>
          </cell>
          <cell r="CF469">
            <v>23.137499999999999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</row>
        <row r="470">
          <cell r="AT470" t="str">
            <v>RAF005 870</v>
          </cell>
          <cell r="CF470">
            <v>31.717500000000001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</row>
        <row r="471">
          <cell r="AT471" t="str">
            <v>RAF005 880</v>
          </cell>
          <cell r="CF471">
            <v>39.546750000000003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</row>
        <row r="472">
          <cell r="AT472" t="str">
            <v>RAF005 900</v>
          </cell>
          <cell r="CF472">
            <v>32.655000000000001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</row>
        <row r="473">
          <cell r="AT473" t="str">
            <v>RAF006 100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</row>
        <row r="474">
          <cell r="AT474" t="str">
            <v>RAF006 190</v>
          </cell>
          <cell r="CF474">
            <v>15.4155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</row>
        <row r="475">
          <cell r="AT475" t="str">
            <v>RAF006 230</v>
          </cell>
          <cell r="CF475">
            <v>16.809750000000001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</row>
        <row r="476">
          <cell r="AT476" t="str">
            <v>RAF006 240</v>
          </cell>
          <cell r="CF476">
            <v>17.23875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</row>
        <row r="477">
          <cell r="AT477" t="str">
            <v>RAF006 300</v>
          </cell>
          <cell r="CF477">
            <v>16.917000000000002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</row>
        <row r="478">
          <cell r="AT478" t="str">
            <v>RAF006 310</v>
          </cell>
          <cell r="CF478">
            <v>19.59825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</row>
        <row r="479">
          <cell r="AT479" t="str">
            <v>RAF006 320</v>
          </cell>
          <cell r="CF479">
            <v>23.352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</row>
        <row r="480">
          <cell r="AT480" t="str">
            <v>RAF006 340</v>
          </cell>
          <cell r="CF480">
            <v>30.216000000000001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</row>
        <row r="481">
          <cell r="AT481" t="str">
            <v>RAF006 350</v>
          </cell>
          <cell r="CF481">
            <v>30.645000000000003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</row>
        <row r="482">
          <cell r="AT482" t="str">
            <v>RAF006 355</v>
          </cell>
          <cell r="CF482">
            <v>32.575499999999998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</row>
        <row r="483">
          <cell r="AT483" t="str">
            <v>RAF006 360</v>
          </cell>
          <cell r="CF483">
            <v>33.648000000000003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</row>
        <row r="484">
          <cell r="AT484" t="str">
            <v>RAF006 370</v>
          </cell>
          <cell r="CF484">
            <v>28.178249999999998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</row>
        <row r="485">
          <cell r="AT485" t="str">
            <v>RAF006 380</v>
          </cell>
          <cell r="CF485">
            <v>33.111750000000001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</row>
        <row r="486">
          <cell r="AT486" t="str">
            <v>RAF006 400</v>
          </cell>
          <cell r="CF486">
            <v>60.674999999999997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</row>
        <row r="487">
          <cell r="AT487" t="str">
            <v>RAF006 415</v>
          </cell>
          <cell r="CF487">
            <v>62.176499999999997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</row>
        <row r="488">
          <cell r="AT488" t="str">
            <v>RAF006 425</v>
          </cell>
          <cell r="CF488">
            <v>59.817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</row>
        <row r="489">
          <cell r="AT489" t="str">
            <v>RAF006 430</v>
          </cell>
          <cell r="CF489">
            <v>61.425750000000001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</row>
        <row r="490">
          <cell r="AT490" t="str">
            <v>RAF006 450</v>
          </cell>
          <cell r="CF490">
            <v>54.668999999999997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</row>
        <row r="491">
          <cell r="AT491" t="str">
            <v>RAF006 460</v>
          </cell>
          <cell r="CF491">
            <v>54.776249999999997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</row>
        <row r="492">
          <cell r="AT492" t="str">
            <v>RAF006 465</v>
          </cell>
          <cell r="CF492">
            <v>57.564749999999997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</row>
        <row r="493">
          <cell r="AT493" t="str">
            <v>RAF006 470</v>
          </cell>
          <cell r="CF493">
            <v>55.527000000000001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</row>
        <row r="494">
          <cell r="AT494" t="str">
            <v>RAF006 500</v>
          </cell>
          <cell r="CF494">
            <v>29.250749999999996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</row>
        <row r="495">
          <cell r="AT495" t="str">
            <v>RAF006 510</v>
          </cell>
          <cell r="CF495">
            <v>36.758249999999997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</row>
        <row r="496">
          <cell r="AT496" t="str">
            <v>RAF006 530</v>
          </cell>
          <cell r="CF496">
            <v>32.89725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</row>
        <row r="497">
          <cell r="AT497" t="str">
            <v>RAF006 540</v>
          </cell>
          <cell r="CF497">
            <v>27.320250000000001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37.830750000000002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</row>
        <row r="498">
          <cell r="AT498" t="str">
            <v>RAF006 545</v>
          </cell>
          <cell r="CF498">
            <v>29.357999999999997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40.297499999999999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</row>
        <row r="499">
          <cell r="AT499" t="str">
            <v>RAF006 550</v>
          </cell>
          <cell r="CF499">
            <v>24.638999999999999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42.871499999999997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</row>
        <row r="500">
          <cell r="AT500" t="str">
            <v>RAF006 560</v>
          </cell>
          <cell r="CF500">
            <v>21.8505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43.3005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</row>
        <row r="501">
          <cell r="AT501" t="str">
            <v>RAF006 565</v>
          </cell>
          <cell r="CF501">
            <v>25.926000000000002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46.732499999999995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</row>
        <row r="502">
          <cell r="AT502" t="str">
            <v>RAF006 580</v>
          </cell>
          <cell r="CF502">
            <v>20.027250000000002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53.060249999999996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</row>
        <row r="503">
          <cell r="AT503" t="str">
            <v>RAF006 600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53.381999999999998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</row>
        <row r="504">
          <cell r="AT504" t="str">
            <v>RAF006 610</v>
          </cell>
          <cell r="CF504">
            <v>15.951750000000001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57.564749999999997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</row>
        <row r="505">
          <cell r="AT505" t="str">
            <v>RAF006 611</v>
          </cell>
          <cell r="CF505">
            <v>27.648000000000003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67.116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</row>
        <row r="506">
          <cell r="AT506" t="str">
            <v>RAF006 620</v>
          </cell>
          <cell r="CF506">
            <v>16.488</v>
          </cell>
          <cell r="CG506">
            <v>16.488</v>
          </cell>
          <cell r="CH506">
            <v>16.488</v>
          </cell>
          <cell r="CI506">
            <v>16.488</v>
          </cell>
          <cell r="CJ506">
            <v>55.955999999999996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</row>
        <row r="507">
          <cell r="AT507" t="str">
            <v>RAF006 625</v>
          </cell>
          <cell r="CF507">
            <v>18.311250000000001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54.990749999999998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</row>
        <row r="508">
          <cell r="AT508" t="str">
            <v>RAF006 630</v>
          </cell>
          <cell r="CF508">
            <v>20.022749999999998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59.490749999999998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</row>
        <row r="509">
          <cell r="AT509" t="str">
            <v>RAF006 640</v>
          </cell>
          <cell r="CF509">
            <v>21.635999999999999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63.248999999999995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</row>
        <row r="510">
          <cell r="AT510" t="str">
            <v>RAF006 650</v>
          </cell>
          <cell r="CF510">
            <v>18.418500000000002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60.031499999999994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</row>
        <row r="511">
          <cell r="AT511" t="str">
            <v>RAF006 660</v>
          </cell>
          <cell r="CF511">
            <v>22.386749999999999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63.999749999999999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</row>
        <row r="512">
          <cell r="AT512" t="str">
            <v>RAF006 670</v>
          </cell>
          <cell r="CF512">
            <v>32.039250000000003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73.652249999999995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</row>
        <row r="513">
          <cell r="AT513" t="str">
            <v>RAF006 675</v>
          </cell>
          <cell r="CF513">
            <v>37.723500000000001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77.191500000000005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</row>
        <row r="514">
          <cell r="AT514" t="str">
            <v>RAF006 680</v>
          </cell>
          <cell r="CF514">
            <v>44.372999999999998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80.194500000000005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</row>
        <row r="515">
          <cell r="AT515" t="str">
            <v>RAF006 685</v>
          </cell>
          <cell r="CF515">
            <v>40.833750000000002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81.588750000000005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</row>
        <row r="516">
          <cell r="AT516" t="str">
            <v>RAF006 690</v>
          </cell>
          <cell r="CF516">
            <v>37.08</v>
          </cell>
          <cell r="CG516">
            <v>37.08</v>
          </cell>
          <cell r="CH516">
            <v>37.08</v>
          </cell>
          <cell r="CI516">
            <v>37.08</v>
          </cell>
          <cell r="CJ516">
            <v>78.156750000000002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</row>
        <row r="517">
          <cell r="AT517" t="str">
            <v>RAF006 700</v>
          </cell>
          <cell r="CF517">
            <v>40.190249999999999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81.803250000000006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</row>
        <row r="518">
          <cell r="AT518" t="str">
            <v>RAF006 710</v>
          </cell>
          <cell r="CF518">
            <v>43.193249999999999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84.806250000000006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</row>
        <row r="519">
          <cell r="AT519" t="str">
            <v>RAF006 720</v>
          </cell>
          <cell r="CF519">
            <v>47.805</v>
          </cell>
          <cell r="CG519">
            <v>47.805</v>
          </cell>
          <cell r="CH519">
            <v>47.805</v>
          </cell>
          <cell r="CI519">
            <v>47.805</v>
          </cell>
          <cell r="CJ519">
            <v>89.418000000000006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</row>
        <row r="520">
          <cell r="AT520" t="str">
            <v>RAF006 730</v>
          </cell>
          <cell r="CF520">
            <v>43.836749999999995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84.377250000000004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</row>
        <row r="521">
          <cell r="AT521" t="str">
            <v>RAF006 735</v>
          </cell>
          <cell r="CF521">
            <v>45.338249999999995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85.986000000000004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</row>
        <row r="522">
          <cell r="AT522" t="str">
            <v>RAF006 740</v>
          </cell>
          <cell r="CF522">
            <v>47.805</v>
          </cell>
          <cell r="CG522">
            <v>47.805</v>
          </cell>
          <cell r="CH522">
            <v>47.805</v>
          </cell>
          <cell r="CI522">
            <v>47.805</v>
          </cell>
          <cell r="CJ522">
            <v>88.452750000000009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</row>
        <row r="523">
          <cell r="AT523" t="str">
            <v>RAF006 750</v>
          </cell>
          <cell r="CF523">
            <v>45.552749999999996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82.66125000000001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</row>
        <row r="524">
          <cell r="AT524" t="str">
            <v>RAF006 755</v>
          </cell>
          <cell r="CF524">
            <v>48.019500000000001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79.65825000000001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</row>
        <row r="525">
          <cell r="AT525" t="str">
            <v>RAF006 760</v>
          </cell>
          <cell r="CF525">
            <v>49.091999999999999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77.72775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</row>
        <row r="526">
          <cell r="AT526" t="str">
            <v>RAF006 765</v>
          </cell>
          <cell r="CF526">
            <v>55.848749999999995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71.078249999999997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</row>
        <row r="527">
          <cell r="AT527" t="str">
            <v>RAF006 780</v>
          </cell>
          <cell r="CF527">
            <v>60.889499999999998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</row>
        <row r="528">
          <cell r="AT528" t="str">
            <v>RAF006 785</v>
          </cell>
          <cell r="CF528">
            <v>48.984749999999998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</row>
        <row r="529">
          <cell r="AT529" t="str">
            <v>RAF006 800</v>
          </cell>
          <cell r="CF529">
            <v>17.882249999999999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</row>
        <row r="530">
          <cell r="AT530" t="str">
            <v>RAF006 801</v>
          </cell>
          <cell r="CF530">
            <v>21.957750000000001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</row>
        <row r="531">
          <cell r="AT531" t="str">
            <v>RAF006 815</v>
          </cell>
          <cell r="CF531">
            <v>17.23875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</row>
        <row r="532">
          <cell r="AT532" t="str">
            <v>RAF006 820</v>
          </cell>
          <cell r="CF532">
            <v>18.09675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</row>
        <row r="533">
          <cell r="AT533" t="str">
            <v>RAF006 840</v>
          </cell>
          <cell r="CF533">
            <v>21.74325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</row>
        <row r="534">
          <cell r="AT534" t="str">
            <v>RAF006 845</v>
          </cell>
          <cell r="CF534">
            <v>22.708500000000001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</row>
        <row r="535">
          <cell r="AT535" t="str">
            <v>RAF006 850</v>
          </cell>
          <cell r="CF535">
            <v>21.74325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</row>
        <row r="536">
          <cell r="AT536" t="str">
            <v>RAF006 860</v>
          </cell>
          <cell r="CF536">
            <v>23.137499999999999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</row>
        <row r="537">
          <cell r="AT537" t="str">
            <v>RAF006 870</v>
          </cell>
          <cell r="CF537">
            <v>31.717500000000001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</row>
        <row r="538">
          <cell r="AT538" t="str">
            <v>RAF006 880</v>
          </cell>
          <cell r="CF538">
            <v>39.546750000000003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</row>
        <row r="539">
          <cell r="AT539" t="str">
            <v>RAF006 900</v>
          </cell>
          <cell r="CF539">
            <v>32.655000000000001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</row>
        <row r="540">
          <cell r="AT540" t="str">
            <v>SPIANN 100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</row>
        <row r="541">
          <cell r="AT541" t="str">
            <v>SPIANN 190</v>
          </cell>
          <cell r="AU541">
            <v>17.07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31.001999999999999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</row>
        <row r="542">
          <cell r="AT542" t="str">
            <v>SPIANN 230</v>
          </cell>
          <cell r="AU542">
            <v>22.92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33.055999999999997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</row>
        <row r="543">
          <cell r="AT543" t="str">
            <v>SPIANN 240</v>
          </cell>
          <cell r="AU543">
            <v>24.06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33.688000000000002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</row>
        <row r="544">
          <cell r="AT544" t="str">
            <v>SPIANN 300</v>
          </cell>
          <cell r="AU544">
            <v>23.06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33.213999999999999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</row>
        <row r="545">
          <cell r="AT545" t="str">
            <v>SPIANN 310</v>
          </cell>
          <cell r="AU545">
            <v>26.62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37.164000000000001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</row>
        <row r="546">
          <cell r="AT546" t="str">
            <v>SPIANN 320</v>
          </cell>
          <cell r="AU546">
            <v>31.61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42.694000000000003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</row>
        <row r="547">
          <cell r="AT547" t="str">
            <v>SPIANN 340</v>
          </cell>
          <cell r="AU547">
            <v>40.74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52.805999999999997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</row>
        <row r="548">
          <cell r="AT548" t="str">
            <v>SPIANN 350</v>
          </cell>
          <cell r="AU548">
            <v>41.31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53.438000000000002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</row>
        <row r="549">
          <cell r="AT549" t="str">
            <v>SPIANN 355</v>
          </cell>
          <cell r="AU549">
            <v>43.88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56.281999999999996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</row>
        <row r="550">
          <cell r="AT550" t="str">
            <v>SPIANN 360</v>
          </cell>
          <cell r="AU550">
            <v>45.3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57.861999999999995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</row>
        <row r="551">
          <cell r="AT551" t="str">
            <v>SPIANN 370</v>
          </cell>
          <cell r="AU551">
            <v>38.03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49.804000000000002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</row>
        <row r="552">
          <cell r="AT552" t="str">
            <v>SPIANN 380</v>
          </cell>
          <cell r="AU552">
            <v>44.59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57.072000000000003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</row>
        <row r="553">
          <cell r="AT553" t="str">
            <v>SPIANN 400</v>
          </cell>
          <cell r="AU553">
            <v>81.23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97.677999999999997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</row>
        <row r="554">
          <cell r="AT554" t="str">
            <v>SPIANN 415</v>
          </cell>
          <cell r="AU554">
            <v>81.09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99.89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</row>
        <row r="555">
          <cell r="AT555" t="str">
            <v>SPIANN 425</v>
          </cell>
          <cell r="AU555">
            <v>81.23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96.414000000000001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</row>
        <row r="556">
          <cell r="AT556" t="str">
            <v>SPIANN 430</v>
          </cell>
          <cell r="AU556">
            <v>89.21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98.783999999999992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</row>
        <row r="557">
          <cell r="AT557" t="str">
            <v>SPIANN 450</v>
          </cell>
          <cell r="AU557">
            <v>73.39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88.83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</row>
        <row r="558">
          <cell r="AT558" t="str">
            <v>SPIANN 460</v>
          </cell>
          <cell r="AU558">
            <v>75.38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88.988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</row>
        <row r="559">
          <cell r="AT559" t="str">
            <v>SPIANN 465</v>
          </cell>
          <cell r="AU559">
            <v>77.239999999999995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93.095999999999989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</row>
        <row r="560">
          <cell r="AT560" t="str">
            <v>SPIANN 470</v>
          </cell>
          <cell r="AU560">
            <v>74.53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90.093999999999994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</row>
        <row r="561">
          <cell r="AT561" t="str">
            <v>SPIANN 500</v>
          </cell>
          <cell r="AU561">
            <v>38.89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51.384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</row>
        <row r="562">
          <cell r="AT562" t="str">
            <v>SPIANN 510</v>
          </cell>
          <cell r="AU562">
            <v>55.28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62.444000000000003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</row>
        <row r="563">
          <cell r="AT563" t="str">
            <v>SPIANN 530</v>
          </cell>
          <cell r="AU563">
            <v>44.3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56.756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</row>
        <row r="564">
          <cell r="AT564" t="str">
            <v>SPIANN 540</v>
          </cell>
          <cell r="AU564">
            <v>50.86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64.024000000000001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</row>
        <row r="565">
          <cell r="AT565" t="str">
            <v>SPIANN 545</v>
          </cell>
          <cell r="AU565">
            <v>54.14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67.658000000000001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</row>
        <row r="566">
          <cell r="AT566" t="str">
            <v>SPIANN 550</v>
          </cell>
          <cell r="AU566">
            <v>57.56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71.45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</row>
        <row r="567">
          <cell r="AT567" t="str">
            <v>SPIANN 560</v>
          </cell>
          <cell r="AU567">
            <v>58.13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72.081999999999994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</row>
        <row r="568">
          <cell r="AT568" t="str">
            <v>SPIANN 565</v>
          </cell>
          <cell r="AU568">
            <v>62.69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77.138000000000005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</row>
        <row r="569">
          <cell r="AT569" t="str">
            <v>SPIANN 580</v>
          </cell>
          <cell r="AU569">
            <v>71.11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86.46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</row>
        <row r="570">
          <cell r="AT570" t="str">
            <v>SPIANN 600</v>
          </cell>
          <cell r="AU570">
            <v>71.53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86.933999999999997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</row>
        <row r="571">
          <cell r="AT571" t="str">
            <v>SPIANN 610</v>
          </cell>
          <cell r="AU571">
            <v>77.09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93.095999999999989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</row>
        <row r="572">
          <cell r="AT572" t="str">
            <v>SPIANN 611</v>
          </cell>
          <cell r="AU572">
            <v>100.95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116.536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</row>
        <row r="573">
          <cell r="AT573" t="str">
            <v>SPIANN 620</v>
          </cell>
          <cell r="AU573">
            <v>74.95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90.725999999999999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</row>
        <row r="574">
          <cell r="AT574" t="str">
            <v>SPIANN 625</v>
          </cell>
          <cell r="AU574">
            <v>77.38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89.304000000000002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</row>
        <row r="575">
          <cell r="AT575" t="str">
            <v>SPIANN 630</v>
          </cell>
          <cell r="AU575">
            <v>83.62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99.063999999999993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</row>
        <row r="576">
          <cell r="AT576" t="str">
            <v>SPIANN 640</v>
          </cell>
          <cell r="AU576">
            <v>84.65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101.47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</row>
        <row r="577">
          <cell r="AT577" t="str">
            <v>SPIANN 650</v>
          </cell>
          <cell r="AU577">
            <v>80.8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96.72999999999999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</row>
        <row r="578">
          <cell r="AT578" t="str">
            <v>SPIANN 660</v>
          </cell>
          <cell r="AU578">
            <v>85.65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102.57599999999999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</row>
        <row r="579">
          <cell r="AT579" t="str">
            <v>SPIANN 670</v>
          </cell>
          <cell r="AU579">
            <v>98.48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116.79599999999999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</row>
        <row r="580">
          <cell r="AT580" t="str">
            <v>SPIANN 675</v>
          </cell>
          <cell r="AU580">
            <v>106.03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122.00999999999999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</row>
        <row r="581">
          <cell r="AT581" t="str">
            <v>SPIANN 680</v>
          </cell>
          <cell r="AU581">
            <v>114.87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126.434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</row>
        <row r="582">
          <cell r="AT582" t="str">
            <v>SPIANN 685</v>
          </cell>
          <cell r="AU582">
            <v>113.73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128.488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</row>
        <row r="583">
          <cell r="AT583" t="str">
            <v>SPIANN 690</v>
          </cell>
          <cell r="AU583">
            <v>105.18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123.432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</row>
        <row r="584">
          <cell r="AT584" t="str">
            <v>SPIANN 700</v>
          </cell>
          <cell r="AU584">
            <v>109.31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128.804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</row>
        <row r="585">
          <cell r="AT585" t="str">
            <v>SPIANN 710</v>
          </cell>
          <cell r="AU585">
            <v>113.31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133.22800000000001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</row>
        <row r="586">
          <cell r="AT586" t="str">
            <v>SPIANN 720</v>
          </cell>
          <cell r="AU586">
            <v>119.44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140.02199999999999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</row>
        <row r="587">
          <cell r="AT587" t="str">
            <v>SPIANN 730</v>
          </cell>
          <cell r="AU587">
            <v>112.74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132.596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</row>
        <row r="588">
          <cell r="AT588" t="str">
            <v>SPIANN 735</v>
          </cell>
          <cell r="AU588">
            <v>114.87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134.96600000000001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</row>
        <row r="589">
          <cell r="AT589" t="str">
            <v>SPIANN 740</v>
          </cell>
          <cell r="AU589">
            <v>118.15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138.6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</row>
        <row r="590">
          <cell r="AT590" t="str">
            <v>SPIANN 750</v>
          </cell>
          <cell r="AU590">
            <v>110.45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130.06800000000001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</row>
        <row r="591">
          <cell r="AT591" t="str">
            <v>SPIANN 755</v>
          </cell>
          <cell r="AU591">
            <v>106.46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125.64399999999999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</row>
        <row r="592">
          <cell r="AT592" t="str">
            <v>SPIANN 760</v>
          </cell>
          <cell r="AU592">
            <v>103.75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122.8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</row>
        <row r="593">
          <cell r="AT593" t="str">
            <v>SPIANN 765</v>
          </cell>
          <cell r="AU593">
            <v>95.06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113.00399999999999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</row>
        <row r="594">
          <cell r="AT594" t="str">
            <v>SPIANN 780</v>
          </cell>
          <cell r="AU594">
            <v>81.510000000000005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97.994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</row>
        <row r="595">
          <cell r="AT595" t="str">
            <v>SPIANN 785</v>
          </cell>
          <cell r="AU595">
            <v>65.69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80.456000000000003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</row>
        <row r="596">
          <cell r="AT596" t="str">
            <v>SPIANN 800</v>
          </cell>
          <cell r="AU596">
            <v>24.34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34.635999999999996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</row>
        <row r="597">
          <cell r="AT597" t="str">
            <v>SPIANN 801</v>
          </cell>
          <cell r="AU597">
            <v>29.76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40.64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</row>
        <row r="598">
          <cell r="AT598" t="str">
            <v>SPIANN 815</v>
          </cell>
          <cell r="AU598">
            <v>23.49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33.688000000000002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</row>
        <row r="599">
          <cell r="AT599" t="str">
            <v>SPIANN 820</v>
          </cell>
          <cell r="AU599">
            <v>24.63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34.951999999999998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</row>
        <row r="600">
          <cell r="AT600" t="str">
            <v>SPIANN 840</v>
          </cell>
          <cell r="AU600">
            <v>29.48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40.323999999999998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</row>
        <row r="601">
          <cell r="AT601" t="str">
            <v>SPIANN 845</v>
          </cell>
          <cell r="AU601">
            <v>30.9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41.745999999999995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</row>
        <row r="602">
          <cell r="AT602" t="str">
            <v>SPIANN 850</v>
          </cell>
          <cell r="AU602">
            <v>29.48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40.323999999999998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</row>
        <row r="603">
          <cell r="AT603" t="str">
            <v>SPIANN 860</v>
          </cell>
          <cell r="AU603">
            <v>31.33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42.378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</row>
        <row r="604">
          <cell r="AT604" t="str">
            <v>SPIANN 870</v>
          </cell>
          <cell r="AU604">
            <v>42.73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55.018000000000001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</row>
        <row r="605">
          <cell r="AT605" t="str">
            <v>SPIANN 880</v>
          </cell>
          <cell r="AU605">
            <v>53.14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66.551999999999992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</row>
        <row r="606">
          <cell r="AT606" t="str">
            <v>SPIANN 900</v>
          </cell>
          <cell r="AU606">
            <v>53.82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65.207999999999998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</row>
        <row r="607">
          <cell r="AT607" t="str">
            <v>SPIOLI 100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</row>
        <row r="608">
          <cell r="AT608" t="str">
            <v>SPIOLI 190</v>
          </cell>
          <cell r="AU608">
            <v>10.5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14.646800000000001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</row>
        <row r="609">
          <cell r="AT609" t="str">
            <v>SPIOLI 230</v>
          </cell>
          <cell r="AU609">
            <v>14.1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</row>
        <row r="610">
          <cell r="AT610" t="str">
            <v>SPIOLI 240</v>
          </cell>
          <cell r="AU610">
            <v>14.81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15.8276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</row>
        <row r="611">
          <cell r="AT611" t="str">
            <v>SPIOLI 300</v>
          </cell>
          <cell r="AU611">
            <v>14.19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19.107600000000001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</row>
        <row r="612">
          <cell r="AT612" t="str">
            <v>SPIOLI 310</v>
          </cell>
          <cell r="AU612">
            <v>16.38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22.387599999999999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</row>
        <row r="613">
          <cell r="AT613" t="str">
            <v>SPIOLI 320</v>
          </cell>
          <cell r="AU613">
            <v>19.46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26.979600000000001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</row>
        <row r="614">
          <cell r="AT614" t="str">
            <v>SPIOLI 340</v>
          </cell>
          <cell r="AU614">
            <v>25.07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35.376400000000004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</row>
        <row r="615">
          <cell r="AT615" t="str">
            <v>SPIOLI 350</v>
          </cell>
          <cell r="AU615">
            <v>25.42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35.901200000000003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</row>
        <row r="616">
          <cell r="AT616" t="str">
            <v>SPIOLI 355</v>
          </cell>
          <cell r="AU616">
            <v>27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38.262800000000006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</row>
        <row r="617">
          <cell r="AT617" t="str">
            <v>SPIOLI 360</v>
          </cell>
          <cell r="AU617">
            <v>27.88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39.574800000000003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</row>
        <row r="618">
          <cell r="AT618" t="str">
            <v>SPIOLI 370</v>
          </cell>
          <cell r="AU618">
            <v>23.4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32.883600000000001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</row>
        <row r="619">
          <cell r="AT619" t="str">
            <v>SPIOLI 380</v>
          </cell>
          <cell r="AU619">
            <v>27.44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38.918800000000005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</row>
        <row r="620">
          <cell r="AT620" t="str">
            <v>SPIOLI 400</v>
          </cell>
          <cell r="AU620">
            <v>49.99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</row>
        <row r="621">
          <cell r="AT621" t="str">
            <v>SPIOLI 415</v>
          </cell>
          <cell r="AU621">
            <v>49.9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14.646800000000001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</row>
        <row r="622">
          <cell r="AT622" t="str">
            <v>SPIOLI 425</v>
          </cell>
          <cell r="AU622">
            <v>49.99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15.8276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</row>
        <row r="623">
          <cell r="AT623" t="str">
            <v>SPIOLI 430</v>
          </cell>
          <cell r="AU623">
            <v>54.9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15.8276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</row>
        <row r="624">
          <cell r="AT624" t="str">
            <v>SPIOLI 450</v>
          </cell>
          <cell r="AU624">
            <v>45.16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35.507600000000004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</row>
        <row r="625">
          <cell r="AT625" t="str">
            <v>SPIOLI 460</v>
          </cell>
          <cell r="AU625">
            <v>46.39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34.064399999999999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</row>
        <row r="626">
          <cell r="AT626" t="str">
            <v>SPIOLI 465</v>
          </cell>
          <cell r="AU626">
            <v>47.53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31.834000000000003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</row>
        <row r="627">
          <cell r="AT627" t="str">
            <v>SPIOLI 470</v>
          </cell>
          <cell r="AU627">
            <v>45.86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19.238800000000001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</row>
        <row r="628">
          <cell r="AT628" t="str">
            <v>SPIOLI 500</v>
          </cell>
          <cell r="AU628">
            <v>23.93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29.6036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</row>
        <row r="629">
          <cell r="AT629" t="str">
            <v>SPIOLI 510</v>
          </cell>
          <cell r="AU629">
            <v>34.020000000000003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42.198800000000006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</row>
        <row r="630">
          <cell r="AT630" t="str">
            <v>SPIOLI 530</v>
          </cell>
          <cell r="AU630">
            <v>27.26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26.586000000000002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</row>
        <row r="631">
          <cell r="AT631" t="str">
            <v>SPIOLI 540</v>
          </cell>
          <cell r="AU631">
            <v>22.44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18.976400000000002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</row>
        <row r="632">
          <cell r="AT632" t="str">
            <v>SPIOLI 545</v>
          </cell>
          <cell r="AU632">
            <v>24.37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19.632400000000001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</row>
        <row r="633">
          <cell r="AT633" t="str">
            <v>SPIOLI 550</v>
          </cell>
          <cell r="AU633">
            <v>20.51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</row>
        <row r="634">
          <cell r="AT634" t="str">
            <v>SPIOLI 560</v>
          </cell>
          <cell r="AU634">
            <v>18.23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16.2212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</row>
        <row r="635">
          <cell r="AT635" t="str">
            <v>SPIOLI 565</v>
          </cell>
          <cell r="AU635">
            <v>21.56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17.533200000000001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</row>
        <row r="636">
          <cell r="AT636" t="str">
            <v>SPIOLI 580</v>
          </cell>
          <cell r="AU636">
            <v>23.58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22.912400000000002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</row>
        <row r="637">
          <cell r="AT637" t="str">
            <v>SPIOLI 600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</row>
        <row r="638">
          <cell r="AT638" t="str">
            <v>SPIOLI 610</v>
          </cell>
          <cell r="AU638">
            <v>13.31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17.9268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</row>
        <row r="639">
          <cell r="AT639" t="str">
            <v>SPIOLI 611</v>
          </cell>
          <cell r="AU639">
            <v>29.84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18.582799999999999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</row>
        <row r="640">
          <cell r="AT640" t="str">
            <v>SPIOLI 620</v>
          </cell>
          <cell r="AU640">
            <v>13.84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18.582799999999999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</row>
        <row r="641">
          <cell r="AT641" t="str">
            <v>SPIOLI 625</v>
          </cell>
          <cell r="AU641">
            <v>15.33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20.813200000000002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</row>
        <row r="642">
          <cell r="AT642" t="str">
            <v>SPIOLI 630</v>
          </cell>
          <cell r="AU642">
            <v>19.170000000000002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23.512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</row>
        <row r="643">
          <cell r="AT643" t="str">
            <v>SPIOLI 640</v>
          </cell>
          <cell r="AU643">
            <v>17.96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</row>
        <row r="644">
          <cell r="AT644" t="str">
            <v>SPIOLI 650</v>
          </cell>
          <cell r="AU644">
            <v>15.59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17.9268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</row>
        <row r="645">
          <cell r="AT645" t="str">
            <v>SPIOLI 660</v>
          </cell>
          <cell r="AU645">
            <v>18.670000000000002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19.8948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</row>
        <row r="646">
          <cell r="AT646" t="str">
            <v>SPIOLI 670</v>
          </cell>
          <cell r="AU646">
            <v>26.47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25.5364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</row>
        <row r="647">
          <cell r="AT647" t="str">
            <v>SPIOLI 675</v>
          </cell>
          <cell r="AU647">
            <v>31.21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29.866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</row>
        <row r="648">
          <cell r="AT648" t="str">
            <v>SPIOLI 680</v>
          </cell>
          <cell r="AU648">
            <v>36.56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33.6708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</row>
        <row r="649">
          <cell r="AT649" t="str">
            <v>SPIOLI 685</v>
          </cell>
          <cell r="AU649">
            <v>33.67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39.181200000000004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</row>
        <row r="650">
          <cell r="AT650" t="str">
            <v>SPIOLI 690</v>
          </cell>
          <cell r="AU650">
            <v>30.6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34.982800000000005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</row>
        <row r="651">
          <cell r="AT651" t="str">
            <v>SPIOLI 700</v>
          </cell>
          <cell r="AU651">
            <v>33.229999999999997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17.270800000000001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</row>
        <row r="652">
          <cell r="AT652" t="str">
            <v>SPIOLI 710</v>
          </cell>
          <cell r="AU652">
            <v>35.6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20.550800000000002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</row>
        <row r="653">
          <cell r="AT653" t="str">
            <v>SPIOLI 720</v>
          </cell>
          <cell r="AU653">
            <v>73.5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26.586000000000002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</row>
        <row r="654">
          <cell r="AT654" t="str">
            <v>SPIOLI 730</v>
          </cell>
          <cell r="AU654">
            <v>69.38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</row>
        <row r="655">
          <cell r="AT655" t="str">
            <v>SPIOLI 735</v>
          </cell>
          <cell r="AU655">
            <v>70.69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14.778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</row>
        <row r="656">
          <cell r="AT656" t="str">
            <v>SPIOLI 740</v>
          </cell>
          <cell r="AU656">
            <v>72.709999999999994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17.7956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</row>
        <row r="657">
          <cell r="AT657" t="str">
            <v>SPIOLI 750</v>
          </cell>
          <cell r="AU657">
            <v>67.97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15.565200000000001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</row>
        <row r="658">
          <cell r="AT658" t="str">
            <v>SPIOLI 755</v>
          </cell>
          <cell r="AU658">
            <v>65.52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18.582799999999999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</row>
        <row r="659">
          <cell r="AT659" t="str">
            <v>SPIOLI 760</v>
          </cell>
          <cell r="AU659">
            <v>63.85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21.075600000000001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</row>
        <row r="660">
          <cell r="AT660" t="str">
            <v>SPIOLI 765</v>
          </cell>
          <cell r="AU660">
            <v>58.5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29.4724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</row>
        <row r="661">
          <cell r="AT661" t="str">
            <v>SPIOLI 780</v>
          </cell>
          <cell r="AU661">
            <v>50.16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49.546000000000006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</row>
        <row r="662">
          <cell r="AT662" t="str">
            <v>SPIOLI 785</v>
          </cell>
          <cell r="AU662">
            <v>40.42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43.773200000000003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</row>
        <row r="663">
          <cell r="AT663" t="str">
            <v>SPIOLI 800</v>
          </cell>
          <cell r="AU663">
            <v>14.98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</row>
        <row r="664">
          <cell r="AT664" t="str">
            <v>SPIOLI 801</v>
          </cell>
          <cell r="AU664">
            <v>18.309999999999999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17.7956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</row>
        <row r="665">
          <cell r="AT665" t="str">
            <v>SPIOLI 815</v>
          </cell>
          <cell r="AU665">
            <v>14.45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16.483600000000003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</row>
        <row r="666">
          <cell r="AT666" t="str">
            <v>SPIOLI 820</v>
          </cell>
          <cell r="AU666">
            <v>15.16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14.515600000000001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</row>
        <row r="667">
          <cell r="AT667" t="str">
            <v>SPIOLI 840</v>
          </cell>
          <cell r="AU667">
            <v>18.14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17.533200000000001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</row>
        <row r="668">
          <cell r="AT668" t="str">
            <v>SPIOLI 845</v>
          </cell>
          <cell r="AU668">
            <v>19.02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18.845200000000002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</row>
        <row r="669">
          <cell r="AT669" t="str">
            <v>SPIOLI 850</v>
          </cell>
          <cell r="AU669">
            <v>18.14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17.533200000000001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</row>
        <row r="670">
          <cell r="AT670" t="str">
            <v>SPIOLI 860</v>
          </cell>
          <cell r="AU670">
            <v>19.28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16.877200000000002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</row>
        <row r="671">
          <cell r="AT671" t="str">
            <v>SPIOLI 870</v>
          </cell>
          <cell r="AU671">
            <v>26.3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22.518799999999999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</row>
        <row r="672">
          <cell r="AT672" t="str">
            <v>SPIOLI 880</v>
          </cell>
          <cell r="AU672">
            <v>32.700000000000003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31.965200000000003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</row>
        <row r="673">
          <cell r="AT673" t="str">
            <v>SPIOLI 900</v>
          </cell>
          <cell r="AU673">
            <v>33.119999999999997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</row>
        <row r="674">
          <cell r="AT674" t="str">
            <v>SPIRAG 100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</row>
        <row r="675">
          <cell r="AT675" t="str">
            <v>SPIRAG 190</v>
          </cell>
          <cell r="AU675">
            <v>7.52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9.27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11.029199999999999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</row>
        <row r="676">
          <cell r="AT676" t="str">
            <v>SPIRAG 230</v>
          </cell>
          <cell r="AU676">
            <v>10.1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10.08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12.573600000000001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</row>
        <row r="677">
          <cell r="AT677" t="str">
            <v>SPIRAG 240</v>
          </cell>
          <cell r="AU677">
            <v>10.6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10.33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13.0488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</row>
        <row r="678">
          <cell r="AT678" t="str">
            <v>SPIRAG 300</v>
          </cell>
          <cell r="AU678">
            <v>10.16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10.15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12.692399999999999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</row>
        <row r="679">
          <cell r="AT679" t="str">
            <v>SPIRAG 310</v>
          </cell>
          <cell r="AU679">
            <v>11.73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11.71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15.6624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</row>
        <row r="680">
          <cell r="AT680" t="str">
            <v>SPIRAG 320</v>
          </cell>
          <cell r="AU680">
            <v>13.93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19.820399999999999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</row>
        <row r="681">
          <cell r="AT681" t="str">
            <v>SPIRAG 340</v>
          </cell>
          <cell r="AU681">
            <v>17.95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17.91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27.4236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</row>
        <row r="682">
          <cell r="AT682" t="str">
            <v>SPIRAG 350</v>
          </cell>
          <cell r="AU682">
            <v>18.2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18.16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27.898800000000001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</row>
        <row r="683">
          <cell r="AT683" t="str">
            <v>SPIRAG 355</v>
          </cell>
          <cell r="AU683">
            <v>19.329999999999998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19.29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30.037199999999999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</row>
        <row r="684">
          <cell r="AT684" t="str">
            <v>SPIRAG 360</v>
          </cell>
          <cell r="AU684">
            <v>19.96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19.91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31.225200000000001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</row>
        <row r="685">
          <cell r="AT685" t="str">
            <v>SPIRAG 370</v>
          </cell>
          <cell r="AU685">
            <v>16.75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16.72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25.166400000000003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</row>
        <row r="686">
          <cell r="AT686" t="str">
            <v>SPIRAG 380</v>
          </cell>
          <cell r="AU686">
            <v>19.64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19.600000000000001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30.6312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</row>
        <row r="687">
          <cell r="AT687" t="str">
            <v>SPIRAG 400</v>
          </cell>
          <cell r="AU687">
            <v>35.79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35.69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61.162800000000004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</row>
        <row r="688">
          <cell r="AT688" t="str">
            <v>SPIRAG 415</v>
          </cell>
          <cell r="AU688">
            <v>35.72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36.56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62.826000000000001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</row>
        <row r="689">
          <cell r="AT689" t="str">
            <v>SPIRAG 425</v>
          </cell>
          <cell r="AU689">
            <v>35.79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35.19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60.212400000000002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</row>
        <row r="690">
          <cell r="AT690" t="str">
            <v>SPIRAG 430</v>
          </cell>
          <cell r="AU690">
            <v>39.299999999999997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36.130000000000003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61.994400000000006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</row>
        <row r="691">
          <cell r="AT691" t="str">
            <v>SPIRAG 450</v>
          </cell>
          <cell r="AU691">
            <v>32.33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32.18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54.510000000000005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</row>
        <row r="692">
          <cell r="AT692" t="str">
            <v>SPIRAG 460</v>
          </cell>
          <cell r="AU692">
            <v>33.21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32.24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54.628800000000005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</row>
        <row r="693">
          <cell r="AT693" t="str">
            <v>SPIRAG 465</v>
          </cell>
          <cell r="AU693">
            <v>34.03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33.869999999999997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57.717600000000004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</row>
        <row r="694">
          <cell r="AT694" t="str">
            <v>SPIRAG 470</v>
          </cell>
          <cell r="AU694">
            <v>32.83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32.68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55.4604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</row>
        <row r="695">
          <cell r="AT695" t="str">
            <v>SPIRAG 500</v>
          </cell>
          <cell r="AU695">
            <v>17.13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17.350000000000001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26.354399999999998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</row>
        <row r="696">
          <cell r="AT696" t="str">
            <v>SPIRAG 510</v>
          </cell>
          <cell r="AU696">
            <v>24.35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21.73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34.670400000000001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</row>
        <row r="697">
          <cell r="AT697" t="str">
            <v>SPIRAG 530</v>
          </cell>
          <cell r="AU697">
            <v>19.52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19.47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30.393599999999999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</row>
        <row r="698">
          <cell r="AT698" t="str">
            <v>SPIRAG 540</v>
          </cell>
          <cell r="AU698">
            <v>22.41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16.22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24.216000000000001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</row>
        <row r="699">
          <cell r="AT699" t="str">
            <v>SPIRAG 545</v>
          </cell>
          <cell r="AU699">
            <v>23.85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17.41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26.473199999999999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</row>
        <row r="700">
          <cell r="AT700" t="str">
            <v>SPIRAG 550</v>
          </cell>
          <cell r="AU700">
            <v>25.36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14.65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21.246000000000002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</row>
        <row r="701">
          <cell r="AT701" t="str">
            <v>SPIRAG 560</v>
          </cell>
          <cell r="AU701">
            <v>25.61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13.03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18.157200000000003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</row>
        <row r="702">
          <cell r="AT702" t="str">
            <v>SPIRAG 565</v>
          </cell>
          <cell r="AU702">
            <v>27.62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15.4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22.671599999999998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</row>
        <row r="703">
          <cell r="AT703" t="str">
            <v>SPIRAG 580</v>
          </cell>
          <cell r="AU703">
            <v>31.33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11.96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16.137599999999999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</row>
        <row r="704">
          <cell r="AT704" t="str">
            <v>SPIRAG 600</v>
          </cell>
          <cell r="AU704">
            <v>31.51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</row>
        <row r="705">
          <cell r="AT705" t="str">
            <v>SPIRAG 610</v>
          </cell>
          <cell r="AU705">
            <v>33.96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9.58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11.623200000000001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</row>
        <row r="706">
          <cell r="AT706" t="str">
            <v>SPIRAG 611</v>
          </cell>
          <cell r="AU706">
            <v>44.48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21.44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23.757200000000001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</row>
        <row r="707">
          <cell r="AT707" t="str">
            <v>SPIRAG 620</v>
          </cell>
          <cell r="AU707">
            <v>33.020000000000003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9.9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12.2172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</row>
        <row r="708">
          <cell r="AT708" t="str">
            <v>SPIRAG 625</v>
          </cell>
          <cell r="AU708">
            <v>34.090000000000003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10.96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14.236800000000001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</row>
        <row r="709">
          <cell r="AT709" t="str">
            <v>SPIRAG 630</v>
          </cell>
          <cell r="AU709">
            <v>36.840000000000003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13.8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15.618000000000002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</row>
        <row r="710">
          <cell r="AT710" t="str">
            <v>SPIRAG 640</v>
          </cell>
          <cell r="AU710">
            <v>37.29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12.9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17.919600000000003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</row>
        <row r="711">
          <cell r="AT711" t="str">
            <v>SPIRAG 650</v>
          </cell>
          <cell r="AU711">
            <v>35.6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11.02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14.355600000000001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</row>
        <row r="712">
          <cell r="AT712" t="str">
            <v>SPIRAG 660</v>
          </cell>
          <cell r="AU712">
            <v>37.729999999999997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13.34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18.751200000000001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</row>
        <row r="713">
          <cell r="AT713" t="str">
            <v>SPIRAG 670</v>
          </cell>
          <cell r="AU713">
            <v>43.39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18.97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29.443199999999997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</row>
        <row r="714">
          <cell r="AT714" t="str">
            <v>SPIRAG 675</v>
          </cell>
          <cell r="AU714">
            <v>46.71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22.29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35.739600000000003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</row>
        <row r="715">
          <cell r="AT715" t="str">
            <v>SPIRAG 680</v>
          </cell>
          <cell r="AU715">
            <v>50.61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22.1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35.383200000000002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</row>
        <row r="716">
          <cell r="AT716" t="str">
            <v>SPIRAG 685</v>
          </cell>
          <cell r="AU716">
            <v>50.11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19.91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31.225200000000001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</row>
        <row r="717">
          <cell r="AT717" t="str">
            <v>SPIRAG 690</v>
          </cell>
          <cell r="AU717">
            <v>46.34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17.72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27.0672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</row>
        <row r="718">
          <cell r="AT718" t="str">
            <v>SPIRAG 700</v>
          </cell>
          <cell r="AU718">
            <v>48.16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9.27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11.029199999999999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</row>
        <row r="719">
          <cell r="AT719" t="str">
            <v>SPIRAG 710</v>
          </cell>
          <cell r="AU719">
            <v>49.92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10.84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13.9992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</row>
        <row r="720">
          <cell r="AT720" t="str">
            <v>SPIRAG 720</v>
          </cell>
          <cell r="AU720">
            <v>52.62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13.71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19.463999999999999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</row>
        <row r="721">
          <cell r="AT721" t="str">
            <v>SPIRAG 730</v>
          </cell>
          <cell r="AU721">
            <v>49.67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</row>
        <row r="722">
          <cell r="AT722" t="str">
            <v>SPIRAG 735</v>
          </cell>
          <cell r="AU722">
            <v>50.61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8.08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8.7720000000000002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</row>
        <row r="723">
          <cell r="AT723" t="str">
            <v>SPIRAG 740</v>
          </cell>
          <cell r="AU723">
            <v>52.05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9.52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11.5044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</row>
        <row r="724">
          <cell r="AT724" t="str">
            <v>SPIRAG 750</v>
          </cell>
          <cell r="AU724">
            <v>48.66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8.4600000000000009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9.4847999999999999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</row>
        <row r="725">
          <cell r="AT725" t="str">
            <v>SPIRAG 755</v>
          </cell>
          <cell r="AU725">
            <v>46.9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9.9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12.2172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</row>
        <row r="726">
          <cell r="AT726" t="str">
            <v>SPIRAG 760</v>
          </cell>
          <cell r="AU726">
            <v>45.71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11.09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14.474399999999999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</row>
        <row r="727">
          <cell r="AT727" t="str">
            <v>SPIRAG 765</v>
          </cell>
          <cell r="AU727">
            <v>41.88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15.09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22.0776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</row>
        <row r="728">
          <cell r="AT728" t="str">
            <v>SPIRAG 780</v>
          </cell>
          <cell r="AU728">
            <v>35.909999999999997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24.67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40.254000000000005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</row>
        <row r="729">
          <cell r="AT729" t="str">
            <v>SPIRAG 785</v>
          </cell>
          <cell r="AU729">
            <v>28.94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27.8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46.194000000000003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</row>
        <row r="730">
          <cell r="AT730" t="str">
            <v>SPIRAG 800</v>
          </cell>
          <cell r="AU730">
            <v>10.72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10.71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13.761600000000001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</row>
        <row r="731">
          <cell r="AT731" t="str">
            <v>SPIRAG 801</v>
          </cell>
          <cell r="AU731">
            <v>13.11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13.09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18.276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</row>
        <row r="732">
          <cell r="AT732" t="str">
            <v>SPIRAG 815</v>
          </cell>
          <cell r="AU732">
            <v>10.35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10.33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13.0488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</row>
        <row r="733">
          <cell r="AT733" t="str">
            <v>SPIRAG 820</v>
          </cell>
          <cell r="AU733">
            <v>10.85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10.84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13.9992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</row>
        <row r="734">
          <cell r="AT734" t="str">
            <v>SPIRAG 840</v>
          </cell>
          <cell r="AU734">
            <v>12.99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12.96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18.038400000000003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</row>
        <row r="735">
          <cell r="AT735" t="str">
            <v>SPIRAG 845</v>
          </cell>
          <cell r="AU735">
            <v>13.61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13.53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19.107599999999998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</row>
        <row r="736">
          <cell r="AT736" t="str">
            <v>SPIRAG 850</v>
          </cell>
          <cell r="AU736">
            <v>12.99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12.96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18.038400000000003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</row>
        <row r="737">
          <cell r="AT737" t="str">
            <v>SPIRAG 860</v>
          </cell>
          <cell r="AU737">
            <v>13.8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13.78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19.582799999999999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</row>
        <row r="738">
          <cell r="AT738" t="str">
            <v>SPIRAG 870</v>
          </cell>
          <cell r="AU738">
            <v>18.829999999999998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18.79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29.086800000000004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</row>
        <row r="739">
          <cell r="AT739" t="str">
            <v>SPIRAG 880</v>
          </cell>
          <cell r="AU739">
            <v>23.41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23.36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37.7592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</row>
        <row r="740">
          <cell r="AT740" t="str">
            <v>SPIRAG 900</v>
          </cell>
          <cell r="AU740">
            <v>23.71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23.72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31.206800000000001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</row>
        <row r="741">
          <cell r="AT741" t="str">
            <v>UMBTUN 100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</row>
        <row r="742">
          <cell r="AT742" t="str">
            <v>UMBTUN 190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</row>
        <row r="743">
          <cell r="AT743" t="str">
            <v>UMBTUN 230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</row>
        <row r="744">
          <cell r="AT744" t="str">
            <v>UMBTUN 240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</row>
        <row r="745">
          <cell r="AT745" t="str">
            <v>UMBTUN 300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</row>
        <row r="746">
          <cell r="AT746" t="str">
            <v>UMBTUN 310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</row>
        <row r="747">
          <cell r="AT747" t="str">
            <v>UMBTUN 320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</row>
        <row r="748">
          <cell r="AT748" t="str">
            <v>UMBTUN 340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</row>
        <row r="749">
          <cell r="AT749" t="str">
            <v>UMBTUN 350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</row>
        <row r="750">
          <cell r="AT750" t="str">
            <v>UMBTUN 355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</row>
        <row r="751">
          <cell r="AT751" t="str">
            <v>UMBTUN 360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</row>
        <row r="752">
          <cell r="AT752" t="str">
            <v>UMBTUN 370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</row>
        <row r="753">
          <cell r="AT753" t="str">
            <v>UMBTUN 380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</row>
        <row r="754">
          <cell r="AT754" t="str">
            <v>UMBTUN 400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</row>
        <row r="755">
          <cell r="AT755" t="str">
            <v>UMBTUN 415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</row>
        <row r="756">
          <cell r="AT756" t="str">
            <v>UMBTUN 425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</row>
        <row r="757">
          <cell r="AT757" t="str">
            <v>UMBTUN 430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</row>
        <row r="758">
          <cell r="AT758" t="str">
            <v>UMBTUN 450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</row>
        <row r="759">
          <cell r="AT759" t="str">
            <v>UMBTUN 460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</row>
        <row r="760">
          <cell r="AT760" t="str">
            <v>UMBTUN 465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</row>
        <row r="761">
          <cell r="AT761" t="str">
            <v>UMBTUN 470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</row>
        <row r="762">
          <cell r="AT762" t="str">
            <v>UMBTUN 500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</row>
        <row r="763">
          <cell r="AT763" t="str">
            <v>UMBTUN 510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</row>
        <row r="764">
          <cell r="AT764" t="str">
            <v>UMBTUN 530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</row>
        <row r="765">
          <cell r="AT765" t="str">
            <v>UMBTUN 540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</row>
        <row r="766">
          <cell r="AT766" t="str">
            <v>UMBTUN 545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</row>
        <row r="767">
          <cell r="AT767" t="str">
            <v>UMBTUN 550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</row>
        <row r="768">
          <cell r="AT768" t="str">
            <v>UMBTUN 560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</row>
        <row r="769">
          <cell r="AT769" t="str">
            <v>UMBTUN 565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</row>
        <row r="770">
          <cell r="AT770" t="str">
            <v>UMBTUN 580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</row>
        <row r="771">
          <cell r="AT771" t="str">
            <v>UMBTUN 600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</row>
        <row r="772">
          <cell r="AT772" t="str">
            <v>UMBTUN 610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</row>
        <row r="773">
          <cell r="AT773" t="str">
            <v>UMBTUN 611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</row>
        <row r="774">
          <cell r="AT774" t="str">
            <v>UMBTUN 620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</row>
        <row r="775">
          <cell r="AT775" t="str">
            <v>UMBTUN 625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</row>
        <row r="776">
          <cell r="AT776" t="str">
            <v>UMBTUN 630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</row>
        <row r="777">
          <cell r="AT777" t="str">
            <v>UMBTUN 640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</row>
        <row r="778">
          <cell r="AT778" t="str">
            <v>UMBTUN 650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</row>
        <row r="779">
          <cell r="AT779" t="str">
            <v>UMBTUN 660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</row>
        <row r="780">
          <cell r="AT780" t="str">
            <v>UMBTUN 670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</row>
        <row r="781">
          <cell r="AT781" t="str">
            <v>UMBTUN 675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</row>
        <row r="782">
          <cell r="AT782" t="str">
            <v>UMBTUN 680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</row>
        <row r="783">
          <cell r="AT783" t="str">
            <v>UMBTUN 685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</row>
        <row r="784">
          <cell r="AT784" t="str">
            <v>UMBTUN 690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</row>
        <row r="785">
          <cell r="AT785" t="str">
            <v>UMBTUN 700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</row>
        <row r="786">
          <cell r="AT786" t="str">
            <v>UMBTUN 710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</row>
        <row r="787">
          <cell r="AT787" t="str">
            <v>UMBTUN 720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</row>
        <row r="788">
          <cell r="AT788" t="str">
            <v>UMBTUN 730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</row>
        <row r="789">
          <cell r="AT789" t="str">
            <v>UMBTUN 735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</row>
        <row r="790">
          <cell r="AT790" t="str">
            <v>UMBTUN 740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</row>
        <row r="791">
          <cell r="AT791" t="str">
            <v>UMBTUN 750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</row>
        <row r="792">
          <cell r="AT792" t="str">
            <v>UMBTUN 755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</row>
        <row r="793">
          <cell r="AT793" t="str">
            <v>UMBTUN 760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</row>
        <row r="794">
          <cell r="AT794" t="str">
            <v>UMBTUN 765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</row>
        <row r="795">
          <cell r="AT795" t="str">
            <v>UMBTUN 780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</row>
        <row r="796">
          <cell r="AT796" t="str">
            <v>UMBTUN 785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</row>
        <row r="797">
          <cell r="AT797" t="str">
            <v>UMBTUN 800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</row>
        <row r="798">
          <cell r="AT798" t="str">
            <v>UMBTUN 801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</row>
        <row r="799">
          <cell r="AT799" t="str">
            <v>UMBTUN 815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</row>
        <row r="800">
          <cell r="AT800" t="str">
            <v>UMBTUN 820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</row>
        <row r="801">
          <cell r="AT801" t="str">
            <v>UMBTUN 840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</row>
        <row r="802">
          <cell r="AT802" t="str">
            <v>UMBTUN 845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</row>
        <row r="803">
          <cell r="AT803" t="str">
            <v>UMBTUN 850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</row>
        <row r="804">
          <cell r="AT804" t="str">
            <v>UMBTUN 860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</row>
        <row r="805">
          <cell r="AT805" t="str">
            <v>UMBTUN 870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</row>
        <row r="806">
          <cell r="AT806" t="str">
            <v>UMBTUN 880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</row>
        <row r="807">
          <cell r="AT807" t="str">
            <v>UMBTUN 900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</row>
        <row r="808">
          <cell r="AT808" t="str">
            <v>UMBHEY 100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</row>
        <row r="809">
          <cell r="AT809" t="str">
            <v>UMBHEY 190</v>
          </cell>
          <cell r="BO809">
            <v>7.33</v>
          </cell>
          <cell r="BP809">
            <v>7.33</v>
          </cell>
          <cell r="BQ809">
            <v>7.33</v>
          </cell>
          <cell r="BR809">
            <v>7.33</v>
          </cell>
          <cell r="BS809">
            <v>7.33</v>
          </cell>
          <cell r="BT809">
            <v>7.33</v>
          </cell>
          <cell r="BU809">
            <v>7.33</v>
          </cell>
          <cell r="BV809">
            <v>7.33</v>
          </cell>
          <cell r="BW809">
            <v>7.33</v>
          </cell>
          <cell r="BX809">
            <v>7.33</v>
          </cell>
          <cell r="BY809">
            <v>7.33</v>
          </cell>
          <cell r="BZ809">
            <v>7.33</v>
          </cell>
          <cell r="CA809">
            <v>7.33</v>
          </cell>
          <cell r="CB809">
            <v>7.33</v>
          </cell>
          <cell r="CC809">
            <v>7.33</v>
          </cell>
          <cell r="CD809">
            <v>7.33</v>
          </cell>
          <cell r="CE809">
            <v>7.33</v>
          </cell>
          <cell r="CF809">
            <v>7.33</v>
          </cell>
          <cell r="CG809">
            <v>7.33</v>
          </cell>
          <cell r="CH809">
            <v>7.33</v>
          </cell>
          <cell r="CI809">
            <v>7.33</v>
          </cell>
          <cell r="CJ809">
            <v>7.33</v>
          </cell>
          <cell r="CK809">
            <v>7.33</v>
          </cell>
          <cell r="CL809">
            <v>7.33</v>
          </cell>
          <cell r="CM809">
            <v>7.33</v>
          </cell>
          <cell r="CN809">
            <v>7.33</v>
          </cell>
          <cell r="CO809">
            <v>7.33</v>
          </cell>
          <cell r="CP809">
            <v>7.33</v>
          </cell>
          <cell r="CQ809">
            <v>7.33</v>
          </cell>
          <cell r="CR809">
            <v>7.33</v>
          </cell>
          <cell r="CS809">
            <v>7.33</v>
          </cell>
          <cell r="CT809">
            <v>7.33</v>
          </cell>
          <cell r="CU809">
            <v>7.33</v>
          </cell>
          <cell r="CV809">
            <v>7.33</v>
          </cell>
          <cell r="CW809">
            <v>7.33</v>
          </cell>
          <cell r="CX809">
            <v>7.33</v>
          </cell>
          <cell r="CY809">
            <v>7.33</v>
          </cell>
          <cell r="CZ809">
            <v>7.33</v>
          </cell>
          <cell r="DA809">
            <v>7.33</v>
          </cell>
          <cell r="DB809">
            <v>7.33</v>
          </cell>
          <cell r="DC809">
            <v>7.33</v>
          </cell>
          <cell r="DD809">
            <v>7.33</v>
          </cell>
          <cell r="DE809">
            <v>7.33</v>
          </cell>
          <cell r="DF809">
            <v>7.33</v>
          </cell>
          <cell r="DG809">
            <v>7.33</v>
          </cell>
          <cell r="DH809">
            <v>7.33</v>
          </cell>
          <cell r="DI809">
            <v>7.33</v>
          </cell>
          <cell r="DJ809">
            <v>7.33</v>
          </cell>
          <cell r="DK809">
            <v>7.33</v>
          </cell>
          <cell r="DL809">
            <v>7.33</v>
          </cell>
          <cell r="DM809">
            <v>7.33</v>
          </cell>
          <cell r="DN809">
            <v>7.33</v>
          </cell>
          <cell r="DO809">
            <v>7.33</v>
          </cell>
          <cell r="DP809">
            <v>7.33</v>
          </cell>
          <cell r="DQ809">
            <v>7.33</v>
          </cell>
          <cell r="DR809">
            <v>7.33</v>
          </cell>
          <cell r="DS809">
            <v>7.33</v>
          </cell>
          <cell r="DT809">
            <v>7.33</v>
          </cell>
          <cell r="DU809">
            <v>7.33</v>
          </cell>
          <cell r="DV809">
            <v>7.33</v>
          </cell>
          <cell r="DW809">
            <v>7.33</v>
          </cell>
          <cell r="DX809">
            <v>7.33</v>
          </cell>
          <cell r="DY809">
            <v>7.33</v>
          </cell>
          <cell r="DZ809">
            <v>7.33</v>
          </cell>
          <cell r="EA809">
            <v>7.33</v>
          </cell>
          <cell r="EB809">
            <v>7.33</v>
          </cell>
          <cell r="EC809">
            <v>7.33</v>
          </cell>
          <cell r="ED809">
            <v>7.33</v>
          </cell>
          <cell r="EE809">
            <v>7.33</v>
          </cell>
          <cell r="EF809">
            <v>7.33</v>
          </cell>
          <cell r="EG809">
            <v>7.33</v>
          </cell>
          <cell r="EH809">
            <v>7.33</v>
          </cell>
          <cell r="EI809">
            <v>7.33</v>
          </cell>
          <cell r="EJ809">
            <v>7.33</v>
          </cell>
          <cell r="EK809">
            <v>7.33</v>
          </cell>
          <cell r="EL809">
            <v>7.33</v>
          </cell>
          <cell r="EM809">
            <v>7.33</v>
          </cell>
          <cell r="EN809">
            <v>7.33</v>
          </cell>
          <cell r="EO809">
            <v>7.33</v>
          </cell>
          <cell r="EP809">
            <v>7.33</v>
          </cell>
          <cell r="EQ809">
            <v>7.33</v>
          </cell>
          <cell r="ER809">
            <v>7.33</v>
          </cell>
          <cell r="ES809">
            <v>7.33</v>
          </cell>
          <cell r="ET809">
            <v>7.33</v>
          </cell>
          <cell r="EU809">
            <v>7.33</v>
          </cell>
          <cell r="EV809">
            <v>7.33</v>
          </cell>
          <cell r="EW809">
            <v>7.33</v>
          </cell>
          <cell r="EX809">
            <v>7.33</v>
          </cell>
          <cell r="EY809">
            <v>7.33</v>
          </cell>
        </row>
        <row r="810">
          <cell r="AT810" t="str">
            <v>UMBHEY 230</v>
          </cell>
          <cell r="BO810">
            <v>8.14</v>
          </cell>
          <cell r="BP810">
            <v>8.14</v>
          </cell>
          <cell r="BQ810">
            <v>8.14</v>
          </cell>
          <cell r="BR810">
            <v>8.14</v>
          </cell>
          <cell r="BS810">
            <v>8.14</v>
          </cell>
          <cell r="BT810">
            <v>8.14</v>
          </cell>
          <cell r="BU810">
            <v>8.14</v>
          </cell>
          <cell r="BV810">
            <v>8.14</v>
          </cell>
          <cell r="BW810">
            <v>8.14</v>
          </cell>
          <cell r="BX810">
            <v>8.14</v>
          </cell>
          <cell r="BY810">
            <v>8.14</v>
          </cell>
          <cell r="BZ810">
            <v>8.14</v>
          </cell>
          <cell r="CA810">
            <v>8.14</v>
          </cell>
          <cell r="CB810">
            <v>8.14</v>
          </cell>
          <cell r="CC810">
            <v>8.14</v>
          </cell>
          <cell r="CD810">
            <v>8.14</v>
          </cell>
          <cell r="CE810">
            <v>8.14</v>
          </cell>
          <cell r="CF810">
            <v>8.14</v>
          </cell>
          <cell r="CG810">
            <v>8.14</v>
          </cell>
          <cell r="CH810">
            <v>8.14</v>
          </cell>
          <cell r="CI810">
            <v>8.14</v>
          </cell>
          <cell r="CJ810">
            <v>8.14</v>
          </cell>
          <cell r="CK810">
            <v>8.14</v>
          </cell>
          <cell r="CL810">
            <v>8.14</v>
          </cell>
          <cell r="CM810">
            <v>8.14</v>
          </cell>
          <cell r="CN810">
            <v>8.14</v>
          </cell>
          <cell r="CO810">
            <v>8.14</v>
          </cell>
          <cell r="CP810">
            <v>8.14</v>
          </cell>
          <cell r="CQ810">
            <v>8.14</v>
          </cell>
          <cell r="CR810">
            <v>8.14</v>
          </cell>
          <cell r="CS810">
            <v>8.14</v>
          </cell>
          <cell r="CT810">
            <v>8.14</v>
          </cell>
          <cell r="CU810">
            <v>8.14</v>
          </cell>
          <cell r="CV810">
            <v>8.14</v>
          </cell>
          <cell r="CW810">
            <v>8.14</v>
          </cell>
          <cell r="CX810">
            <v>8.14</v>
          </cell>
          <cell r="CY810">
            <v>8.14</v>
          </cell>
          <cell r="CZ810">
            <v>8.14</v>
          </cell>
          <cell r="DA810">
            <v>8.14</v>
          </cell>
          <cell r="DB810">
            <v>8.14</v>
          </cell>
          <cell r="DC810">
            <v>8.14</v>
          </cell>
          <cell r="DD810">
            <v>8.14</v>
          </cell>
          <cell r="DE810">
            <v>8.14</v>
          </cell>
          <cell r="DF810">
            <v>8.14</v>
          </cell>
          <cell r="DG810">
            <v>8.14</v>
          </cell>
          <cell r="DH810">
            <v>8.14</v>
          </cell>
          <cell r="DI810">
            <v>8.14</v>
          </cell>
          <cell r="DJ810">
            <v>8.14</v>
          </cell>
          <cell r="DK810">
            <v>8.14</v>
          </cell>
          <cell r="DL810">
            <v>8.14</v>
          </cell>
          <cell r="DM810">
            <v>8.14</v>
          </cell>
          <cell r="DN810">
            <v>8.14</v>
          </cell>
          <cell r="DO810">
            <v>8.14</v>
          </cell>
          <cell r="DP810">
            <v>8.14</v>
          </cell>
          <cell r="DQ810">
            <v>8.14</v>
          </cell>
          <cell r="DR810">
            <v>8.14</v>
          </cell>
          <cell r="DS810">
            <v>8.14</v>
          </cell>
          <cell r="DT810">
            <v>8.14</v>
          </cell>
          <cell r="DU810">
            <v>8.14</v>
          </cell>
          <cell r="DV810">
            <v>8.14</v>
          </cell>
          <cell r="DW810">
            <v>8.14</v>
          </cell>
          <cell r="DX810">
            <v>8.14</v>
          </cell>
          <cell r="DY810">
            <v>8.14</v>
          </cell>
          <cell r="DZ810">
            <v>8.14</v>
          </cell>
          <cell r="EA810">
            <v>8.14</v>
          </cell>
          <cell r="EB810">
            <v>8.14</v>
          </cell>
          <cell r="EC810">
            <v>8.14</v>
          </cell>
          <cell r="ED810">
            <v>8.14</v>
          </cell>
          <cell r="EE810">
            <v>8.14</v>
          </cell>
          <cell r="EF810">
            <v>8.14</v>
          </cell>
          <cell r="EG810">
            <v>8.14</v>
          </cell>
          <cell r="EH810">
            <v>8.14</v>
          </cell>
          <cell r="EI810">
            <v>8.14</v>
          </cell>
          <cell r="EJ810">
            <v>8.14</v>
          </cell>
          <cell r="EK810">
            <v>8.14</v>
          </cell>
          <cell r="EL810">
            <v>8.14</v>
          </cell>
          <cell r="EM810">
            <v>8.14</v>
          </cell>
          <cell r="EN810">
            <v>8.14</v>
          </cell>
          <cell r="EO810">
            <v>8.14</v>
          </cell>
          <cell r="EP810">
            <v>8.14</v>
          </cell>
          <cell r="EQ810">
            <v>8.14</v>
          </cell>
          <cell r="ER810">
            <v>8.14</v>
          </cell>
          <cell r="ES810">
            <v>8.14</v>
          </cell>
          <cell r="ET810">
            <v>8.14</v>
          </cell>
          <cell r="EU810">
            <v>8.14</v>
          </cell>
          <cell r="EV810">
            <v>8.14</v>
          </cell>
          <cell r="EW810">
            <v>8.14</v>
          </cell>
          <cell r="EX810">
            <v>8.14</v>
          </cell>
          <cell r="EY810">
            <v>8.14</v>
          </cell>
        </row>
        <row r="811">
          <cell r="AT811" t="str">
            <v>UMBHEY 240</v>
          </cell>
          <cell r="BO811">
            <v>8.39</v>
          </cell>
          <cell r="BP811">
            <v>8.39</v>
          </cell>
          <cell r="BQ811">
            <v>8.39</v>
          </cell>
          <cell r="BR811">
            <v>8.39</v>
          </cell>
          <cell r="BS811">
            <v>8.39</v>
          </cell>
          <cell r="BT811">
            <v>8.39</v>
          </cell>
          <cell r="BU811">
            <v>8.39</v>
          </cell>
          <cell r="BV811">
            <v>8.39</v>
          </cell>
          <cell r="BW811">
            <v>8.39</v>
          </cell>
          <cell r="BX811">
            <v>8.39</v>
          </cell>
          <cell r="BY811">
            <v>8.39</v>
          </cell>
          <cell r="BZ811">
            <v>8.39</v>
          </cell>
          <cell r="CA811">
            <v>8.39</v>
          </cell>
          <cell r="CB811">
            <v>8.39</v>
          </cell>
          <cell r="CC811">
            <v>8.39</v>
          </cell>
          <cell r="CD811">
            <v>8.39</v>
          </cell>
          <cell r="CE811">
            <v>8.39</v>
          </cell>
          <cell r="CF811">
            <v>8.39</v>
          </cell>
          <cell r="CG811">
            <v>8.39</v>
          </cell>
          <cell r="CH811">
            <v>8.39</v>
          </cell>
          <cell r="CI811">
            <v>8.39</v>
          </cell>
          <cell r="CJ811">
            <v>8.39</v>
          </cell>
          <cell r="CK811">
            <v>8.39</v>
          </cell>
          <cell r="CL811">
            <v>8.39</v>
          </cell>
          <cell r="CM811">
            <v>8.39</v>
          </cell>
          <cell r="CN811">
            <v>8.39</v>
          </cell>
          <cell r="CO811">
            <v>8.39</v>
          </cell>
          <cell r="CP811">
            <v>8.39</v>
          </cell>
          <cell r="CQ811">
            <v>8.39</v>
          </cell>
          <cell r="CR811">
            <v>8.39</v>
          </cell>
          <cell r="CS811">
            <v>8.39</v>
          </cell>
          <cell r="CT811">
            <v>8.39</v>
          </cell>
          <cell r="CU811">
            <v>8.39</v>
          </cell>
          <cell r="CV811">
            <v>8.39</v>
          </cell>
          <cell r="CW811">
            <v>8.39</v>
          </cell>
          <cell r="CX811">
            <v>8.39</v>
          </cell>
          <cell r="CY811">
            <v>8.39</v>
          </cell>
          <cell r="CZ811">
            <v>8.39</v>
          </cell>
          <cell r="DA811">
            <v>8.39</v>
          </cell>
          <cell r="DB811">
            <v>8.39</v>
          </cell>
          <cell r="DC811">
            <v>8.39</v>
          </cell>
          <cell r="DD811">
            <v>8.39</v>
          </cell>
          <cell r="DE811">
            <v>8.39</v>
          </cell>
          <cell r="DF811">
            <v>8.39</v>
          </cell>
          <cell r="DG811">
            <v>8.39</v>
          </cell>
          <cell r="DH811">
            <v>8.39</v>
          </cell>
          <cell r="DI811">
            <v>8.39</v>
          </cell>
          <cell r="DJ811">
            <v>8.39</v>
          </cell>
          <cell r="DK811">
            <v>8.39</v>
          </cell>
          <cell r="DL811">
            <v>8.39</v>
          </cell>
          <cell r="DM811">
            <v>8.39</v>
          </cell>
          <cell r="DN811">
            <v>8.39</v>
          </cell>
          <cell r="DO811">
            <v>8.39</v>
          </cell>
          <cell r="DP811">
            <v>8.39</v>
          </cell>
          <cell r="DQ811">
            <v>8.39</v>
          </cell>
          <cell r="DR811">
            <v>8.39</v>
          </cell>
          <cell r="DS811">
            <v>8.39</v>
          </cell>
          <cell r="DT811">
            <v>8.39</v>
          </cell>
          <cell r="DU811">
            <v>8.39</v>
          </cell>
          <cell r="DV811">
            <v>8.39</v>
          </cell>
          <cell r="DW811">
            <v>8.39</v>
          </cell>
          <cell r="DX811">
            <v>8.39</v>
          </cell>
          <cell r="DY811">
            <v>8.39</v>
          </cell>
          <cell r="DZ811">
            <v>8.39</v>
          </cell>
          <cell r="EA811">
            <v>8.39</v>
          </cell>
          <cell r="EB811">
            <v>8.39</v>
          </cell>
          <cell r="EC811">
            <v>8.39</v>
          </cell>
          <cell r="ED811">
            <v>8.39</v>
          </cell>
          <cell r="EE811">
            <v>8.39</v>
          </cell>
          <cell r="EF811">
            <v>8.39</v>
          </cell>
          <cell r="EG811">
            <v>8.39</v>
          </cell>
          <cell r="EH811">
            <v>8.39</v>
          </cell>
          <cell r="EI811">
            <v>8.39</v>
          </cell>
          <cell r="EJ811">
            <v>8.39</v>
          </cell>
          <cell r="EK811">
            <v>8.39</v>
          </cell>
          <cell r="EL811">
            <v>8.39</v>
          </cell>
          <cell r="EM811">
            <v>8.39</v>
          </cell>
          <cell r="EN811">
            <v>8.39</v>
          </cell>
          <cell r="EO811">
            <v>8.39</v>
          </cell>
          <cell r="EP811">
            <v>8.39</v>
          </cell>
          <cell r="EQ811">
            <v>8.39</v>
          </cell>
          <cell r="ER811">
            <v>8.39</v>
          </cell>
          <cell r="ES811">
            <v>8.39</v>
          </cell>
          <cell r="ET811">
            <v>8.39</v>
          </cell>
          <cell r="EU811">
            <v>8.39</v>
          </cell>
          <cell r="EV811">
            <v>8.39</v>
          </cell>
          <cell r="EW811">
            <v>8.39</v>
          </cell>
          <cell r="EX811">
            <v>8.39</v>
          </cell>
          <cell r="EY811">
            <v>8.39</v>
          </cell>
        </row>
        <row r="812">
          <cell r="AT812" t="str">
            <v>UMBHEY 300</v>
          </cell>
          <cell r="BO812">
            <v>8.1999999999999993</v>
          </cell>
          <cell r="BP812">
            <v>8.1999999999999993</v>
          </cell>
          <cell r="BQ812">
            <v>8.1999999999999993</v>
          </cell>
          <cell r="BR812">
            <v>8.1999999999999993</v>
          </cell>
          <cell r="BS812">
            <v>8.1999999999999993</v>
          </cell>
          <cell r="BT812">
            <v>8.1999999999999993</v>
          </cell>
          <cell r="BU812">
            <v>8.1999999999999993</v>
          </cell>
          <cell r="BV812">
            <v>8.1999999999999993</v>
          </cell>
          <cell r="BW812">
            <v>8.1999999999999993</v>
          </cell>
          <cell r="BX812">
            <v>8.1999999999999993</v>
          </cell>
          <cell r="BY812">
            <v>8.1999999999999993</v>
          </cell>
          <cell r="BZ812">
            <v>8.1999999999999993</v>
          </cell>
          <cell r="CA812">
            <v>8.1999999999999993</v>
          </cell>
          <cell r="CB812">
            <v>8.1999999999999993</v>
          </cell>
          <cell r="CC812">
            <v>8.1999999999999993</v>
          </cell>
          <cell r="CD812">
            <v>8.1999999999999993</v>
          </cell>
          <cell r="CE812">
            <v>8.1999999999999993</v>
          </cell>
          <cell r="CF812">
            <v>8.1999999999999993</v>
          </cell>
          <cell r="CG812">
            <v>8.1999999999999993</v>
          </cell>
          <cell r="CH812">
            <v>8.1999999999999993</v>
          </cell>
          <cell r="CI812">
            <v>8.1999999999999993</v>
          </cell>
          <cell r="CJ812">
            <v>8.1999999999999993</v>
          </cell>
          <cell r="CK812">
            <v>8.1999999999999993</v>
          </cell>
          <cell r="CL812">
            <v>8.1999999999999993</v>
          </cell>
          <cell r="CM812">
            <v>8.1999999999999993</v>
          </cell>
          <cell r="CN812">
            <v>8.1999999999999993</v>
          </cell>
          <cell r="CO812">
            <v>8.1999999999999993</v>
          </cell>
          <cell r="CP812">
            <v>8.1999999999999993</v>
          </cell>
          <cell r="CQ812">
            <v>8.1999999999999993</v>
          </cell>
          <cell r="CR812">
            <v>8.1999999999999993</v>
          </cell>
          <cell r="CS812">
            <v>8.1999999999999993</v>
          </cell>
          <cell r="CT812">
            <v>8.1999999999999993</v>
          </cell>
          <cell r="CU812">
            <v>8.1999999999999993</v>
          </cell>
          <cell r="CV812">
            <v>8.1999999999999993</v>
          </cell>
          <cell r="CW812">
            <v>8.1999999999999993</v>
          </cell>
          <cell r="CX812">
            <v>8.1999999999999993</v>
          </cell>
          <cell r="CY812">
            <v>8.1999999999999993</v>
          </cell>
          <cell r="CZ812">
            <v>8.1999999999999993</v>
          </cell>
          <cell r="DA812">
            <v>8.1999999999999993</v>
          </cell>
          <cell r="DB812">
            <v>8.1999999999999993</v>
          </cell>
          <cell r="DC812">
            <v>8.1999999999999993</v>
          </cell>
          <cell r="DD812">
            <v>8.1999999999999993</v>
          </cell>
          <cell r="DE812">
            <v>8.1999999999999993</v>
          </cell>
          <cell r="DF812">
            <v>8.1999999999999993</v>
          </cell>
          <cell r="DG812">
            <v>8.1999999999999993</v>
          </cell>
          <cell r="DH812">
            <v>8.1999999999999993</v>
          </cell>
          <cell r="DI812">
            <v>8.1999999999999993</v>
          </cell>
          <cell r="DJ812">
            <v>8.1999999999999993</v>
          </cell>
          <cell r="DK812">
            <v>8.1999999999999993</v>
          </cell>
          <cell r="DL812">
            <v>8.1999999999999993</v>
          </cell>
          <cell r="DM812">
            <v>8.1999999999999993</v>
          </cell>
          <cell r="DN812">
            <v>8.1999999999999993</v>
          </cell>
          <cell r="DO812">
            <v>8.1999999999999993</v>
          </cell>
          <cell r="DP812">
            <v>8.1999999999999993</v>
          </cell>
          <cell r="DQ812">
            <v>8.1999999999999993</v>
          </cell>
          <cell r="DR812">
            <v>8.1999999999999993</v>
          </cell>
          <cell r="DS812">
            <v>8.1999999999999993</v>
          </cell>
          <cell r="DT812">
            <v>8.1999999999999993</v>
          </cell>
          <cell r="DU812">
            <v>8.1999999999999993</v>
          </cell>
          <cell r="DV812">
            <v>8.1999999999999993</v>
          </cell>
          <cell r="DW812">
            <v>8.1999999999999993</v>
          </cell>
          <cell r="DX812">
            <v>8.1999999999999993</v>
          </cell>
          <cell r="DY812">
            <v>8.1999999999999993</v>
          </cell>
          <cell r="DZ812">
            <v>8.1999999999999993</v>
          </cell>
          <cell r="EA812">
            <v>8.1999999999999993</v>
          </cell>
          <cell r="EB812">
            <v>8.1999999999999993</v>
          </cell>
          <cell r="EC812">
            <v>8.1999999999999993</v>
          </cell>
          <cell r="ED812">
            <v>8.1999999999999993</v>
          </cell>
          <cell r="EE812">
            <v>8.1999999999999993</v>
          </cell>
          <cell r="EF812">
            <v>8.1999999999999993</v>
          </cell>
          <cell r="EG812">
            <v>8.1999999999999993</v>
          </cell>
          <cell r="EH812">
            <v>8.1999999999999993</v>
          </cell>
          <cell r="EI812">
            <v>8.1999999999999993</v>
          </cell>
          <cell r="EJ812">
            <v>8.1999999999999993</v>
          </cell>
          <cell r="EK812">
            <v>8.1999999999999993</v>
          </cell>
          <cell r="EL812">
            <v>8.1999999999999993</v>
          </cell>
          <cell r="EM812">
            <v>8.1999999999999993</v>
          </cell>
          <cell r="EN812">
            <v>8.1999999999999993</v>
          </cell>
          <cell r="EO812">
            <v>8.1999999999999993</v>
          </cell>
          <cell r="EP812">
            <v>8.1999999999999993</v>
          </cell>
          <cell r="EQ812">
            <v>8.1999999999999993</v>
          </cell>
          <cell r="ER812">
            <v>8.1999999999999993</v>
          </cell>
          <cell r="ES812">
            <v>8.1999999999999993</v>
          </cell>
          <cell r="ET812">
            <v>8.1999999999999993</v>
          </cell>
          <cell r="EU812">
            <v>8.1999999999999993</v>
          </cell>
          <cell r="EV812">
            <v>8.1999999999999993</v>
          </cell>
          <cell r="EW812">
            <v>8.1999999999999993</v>
          </cell>
          <cell r="EX812">
            <v>8.1999999999999993</v>
          </cell>
          <cell r="EY812">
            <v>8.1999999999999993</v>
          </cell>
        </row>
        <row r="813">
          <cell r="AT813" t="str">
            <v>UMBHEY 310</v>
          </cell>
          <cell r="BO813">
            <v>9.76</v>
          </cell>
          <cell r="BP813">
            <v>9.76</v>
          </cell>
          <cell r="BQ813">
            <v>9.76</v>
          </cell>
          <cell r="BR813">
            <v>9.76</v>
          </cell>
          <cell r="BS813">
            <v>9.76</v>
          </cell>
          <cell r="BT813">
            <v>9.76</v>
          </cell>
          <cell r="BU813">
            <v>9.76</v>
          </cell>
          <cell r="BV813">
            <v>9.76</v>
          </cell>
          <cell r="BW813">
            <v>9.76</v>
          </cell>
          <cell r="BX813">
            <v>9.76</v>
          </cell>
          <cell r="BY813">
            <v>9.76</v>
          </cell>
          <cell r="BZ813">
            <v>9.76</v>
          </cell>
          <cell r="CA813">
            <v>9.76</v>
          </cell>
          <cell r="CB813">
            <v>9.76</v>
          </cell>
          <cell r="CC813">
            <v>9.76</v>
          </cell>
          <cell r="CD813">
            <v>9.76</v>
          </cell>
          <cell r="CE813">
            <v>9.76</v>
          </cell>
          <cell r="CF813">
            <v>9.76</v>
          </cell>
          <cell r="CG813">
            <v>9.76</v>
          </cell>
          <cell r="CH813">
            <v>9.76</v>
          </cell>
          <cell r="CI813">
            <v>9.76</v>
          </cell>
          <cell r="CJ813">
            <v>9.76</v>
          </cell>
          <cell r="CK813">
            <v>9.76</v>
          </cell>
          <cell r="CL813">
            <v>9.76</v>
          </cell>
          <cell r="CM813">
            <v>9.76</v>
          </cell>
          <cell r="CN813">
            <v>9.76</v>
          </cell>
          <cell r="CO813">
            <v>9.76</v>
          </cell>
          <cell r="CP813">
            <v>9.76</v>
          </cell>
          <cell r="CQ813">
            <v>9.76</v>
          </cell>
          <cell r="CR813">
            <v>9.76</v>
          </cell>
          <cell r="CS813">
            <v>9.76</v>
          </cell>
          <cell r="CT813">
            <v>9.76</v>
          </cell>
          <cell r="CU813">
            <v>9.76</v>
          </cell>
          <cell r="CV813">
            <v>9.76</v>
          </cell>
          <cell r="CW813">
            <v>9.76</v>
          </cell>
          <cell r="CX813">
            <v>9.76</v>
          </cell>
          <cell r="CY813">
            <v>9.76</v>
          </cell>
          <cell r="CZ813">
            <v>9.76</v>
          </cell>
          <cell r="DA813">
            <v>9.76</v>
          </cell>
          <cell r="DB813">
            <v>9.76</v>
          </cell>
          <cell r="DC813">
            <v>9.76</v>
          </cell>
          <cell r="DD813">
            <v>9.76</v>
          </cell>
          <cell r="DE813">
            <v>9.76</v>
          </cell>
          <cell r="DF813">
            <v>9.76</v>
          </cell>
          <cell r="DG813">
            <v>9.76</v>
          </cell>
          <cell r="DH813">
            <v>9.76</v>
          </cell>
          <cell r="DI813">
            <v>9.76</v>
          </cell>
          <cell r="DJ813">
            <v>9.76</v>
          </cell>
          <cell r="DK813">
            <v>9.76</v>
          </cell>
          <cell r="DL813">
            <v>9.76</v>
          </cell>
          <cell r="DM813">
            <v>9.76</v>
          </cell>
          <cell r="DN813">
            <v>9.76</v>
          </cell>
          <cell r="DO813">
            <v>9.76</v>
          </cell>
          <cell r="DP813">
            <v>9.76</v>
          </cell>
          <cell r="DQ813">
            <v>9.76</v>
          </cell>
          <cell r="DR813">
            <v>9.76</v>
          </cell>
          <cell r="DS813">
            <v>9.76</v>
          </cell>
          <cell r="DT813">
            <v>9.76</v>
          </cell>
          <cell r="DU813">
            <v>9.76</v>
          </cell>
          <cell r="DV813">
            <v>9.76</v>
          </cell>
          <cell r="DW813">
            <v>9.76</v>
          </cell>
          <cell r="DX813">
            <v>9.76</v>
          </cell>
          <cell r="DY813">
            <v>9.76</v>
          </cell>
          <cell r="DZ813">
            <v>9.76</v>
          </cell>
          <cell r="EA813">
            <v>9.76</v>
          </cell>
          <cell r="EB813">
            <v>9.76</v>
          </cell>
          <cell r="EC813">
            <v>9.76</v>
          </cell>
          <cell r="ED813">
            <v>9.76</v>
          </cell>
          <cell r="EE813">
            <v>9.76</v>
          </cell>
          <cell r="EF813">
            <v>9.76</v>
          </cell>
          <cell r="EG813">
            <v>9.76</v>
          </cell>
          <cell r="EH813">
            <v>9.76</v>
          </cell>
          <cell r="EI813">
            <v>9.76</v>
          </cell>
          <cell r="EJ813">
            <v>9.76</v>
          </cell>
          <cell r="EK813">
            <v>9.76</v>
          </cell>
          <cell r="EL813">
            <v>9.76</v>
          </cell>
          <cell r="EM813">
            <v>9.76</v>
          </cell>
          <cell r="EN813">
            <v>9.76</v>
          </cell>
          <cell r="EO813">
            <v>9.76</v>
          </cell>
          <cell r="EP813">
            <v>9.76</v>
          </cell>
          <cell r="EQ813">
            <v>9.76</v>
          </cell>
          <cell r="ER813">
            <v>9.76</v>
          </cell>
          <cell r="ES813">
            <v>9.76</v>
          </cell>
          <cell r="ET813">
            <v>9.76</v>
          </cell>
          <cell r="EU813">
            <v>9.76</v>
          </cell>
          <cell r="EV813">
            <v>9.76</v>
          </cell>
          <cell r="EW813">
            <v>9.76</v>
          </cell>
          <cell r="EX813">
            <v>9.76</v>
          </cell>
          <cell r="EY813">
            <v>9.76</v>
          </cell>
        </row>
        <row r="814">
          <cell r="AT814" t="str">
            <v>UMBHEY 320</v>
          </cell>
          <cell r="BO814">
            <v>11.93</v>
          </cell>
          <cell r="BP814">
            <v>11.93</v>
          </cell>
          <cell r="BQ814">
            <v>11.93</v>
          </cell>
          <cell r="BR814">
            <v>11.93</v>
          </cell>
          <cell r="BS814">
            <v>11.93</v>
          </cell>
          <cell r="BT814">
            <v>11.93</v>
          </cell>
          <cell r="BU814">
            <v>11.93</v>
          </cell>
          <cell r="BV814">
            <v>11.93</v>
          </cell>
          <cell r="BW814">
            <v>11.93</v>
          </cell>
          <cell r="BX814">
            <v>11.93</v>
          </cell>
          <cell r="BY814">
            <v>11.93</v>
          </cell>
          <cell r="BZ814">
            <v>11.93</v>
          </cell>
          <cell r="CA814">
            <v>11.93</v>
          </cell>
          <cell r="CB814">
            <v>11.93</v>
          </cell>
          <cell r="CC814">
            <v>11.93</v>
          </cell>
          <cell r="CD814">
            <v>11.93</v>
          </cell>
          <cell r="CE814">
            <v>11.93</v>
          </cell>
          <cell r="CF814">
            <v>11.93</v>
          </cell>
          <cell r="CG814">
            <v>11.93</v>
          </cell>
          <cell r="CH814">
            <v>11.93</v>
          </cell>
          <cell r="CI814">
            <v>11.93</v>
          </cell>
          <cell r="CJ814">
            <v>11.93</v>
          </cell>
          <cell r="CK814">
            <v>11.93</v>
          </cell>
          <cell r="CL814">
            <v>11.93</v>
          </cell>
          <cell r="CM814">
            <v>11.93</v>
          </cell>
          <cell r="CN814">
            <v>11.93</v>
          </cell>
          <cell r="CO814">
            <v>11.93</v>
          </cell>
          <cell r="CP814">
            <v>11.93</v>
          </cell>
          <cell r="CQ814">
            <v>11.93</v>
          </cell>
          <cell r="CR814">
            <v>11.93</v>
          </cell>
          <cell r="CS814">
            <v>11.93</v>
          </cell>
          <cell r="CT814">
            <v>11.93</v>
          </cell>
          <cell r="CU814">
            <v>11.93</v>
          </cell>
          <cell r="CV814">
            <v>11.93</v>
          </cell>
          <cell r="CW814">
            <v>11.93</v>
          </cell>
          <cell r="CX814">
            <v>11.93</v>
          </cell>
          <cell r="CY814">
            <v>11.93</v>
          </cell>
          <cell r="CZ814">
            <v>11.93</v>
          </cell>
          <cell r="DA814">
            <v>11.93</v>
          </cell>
          <cell r="DB814">
            <v>11.93</v>
          </cell>
          <cell r="DC814">
            <v>11.93</v>
          </cell>
          <cell r="DD814">
            <v>11.93</v>
          </cell>
          <cell r="DE814">
            <v>11.93</v>
          </cell>
          <cell r="DF814">
            <v>11.93</v>
          </cell>
          <cell r="DG814">
            <v>11.93</v>
          </cell>
          <cell r="DH814">
            <v>11.93</v>
          </cell>
          <cell r="DI814">
            <v>11.93</v>
          </cell>
          <cell r="DJ814">
            <v>11.93</v>
          </cell>
          <cell r="DK814">
            <v>11.93</v>
          </cell>
          <cell r="DL814">
            <v>11.93</v>
          </cell>
          <cell r="DM814">
            <v>11.93</v>
          </cell>
          <cell r="DN814">
            <v>11.93</v>
          </cell>
          <cell r="DO814">
            <v>11.93</v>
          </cell>
          <cell r="DP814">
            <v>11.93</v>
          </cell>
          <cell r="DQ814">
            <v>11.93</v>
          </cell>
          <cell r="DR814">
            <v>11.93</v>
          </cell>
          <cell r="DS814">
            <v>11.93</v>
          </cell>
          <cell r="DT814">
            <v>11.93</v>
          </cell>
          <cell r="DU814">
            <v>11.93</v>
          </cell>
          <cell r="DV814">
            <v>11.93</v>
          </cell>
          <cell r="DW814">
            <v>11.93</v>
          </cell>
          <cell r="DX814">
            <v>11.93</v>
          </cell>
          <cell r="DY814">
            <v>11.93</v>
          </cell>
          <cell r="DZ814">
            <v>11.93</v>
          </cell>
          <cell r="EA814">
            <v>11.93</v>
          </cell>
          <cell r="EB814">
            <v>11.93</v>
          </cell>
          <cell r="EC814">
            <v>11.93</v>
          </cell>
          <cell r="ED814">
            <v>11.93</v>
          </cell>
          <cell r="EE814">
            <v>11.93</v>
          </cell>
          <cell r="EF814">
            <v>11.93</v>
          </cell>
          <cell r="EG814">
            <v>11.93</v>
          </cell>
          <cell r="EH814">
            <v>11.93</v>
          </cell>
          <cell r="EI814">
            <v>11.93</v>
          </cell>
          <cell r="EJ814">
            <v>11.93</v>
          </cell>
          <cell r="EK814">
            <v>11.93</v>
          </cell>
          <cell r="EL814">
            <v>11.93</v>
          </cell>
          <cell r="EM814">
            <v>11.93</v>
          </cell>
          <cell r="EN814">
            <v>11.93</v>
          </cell>
          <cell r="EO814">
            <v>11.93</v>
          </cell>
          <cell r="EP814">
            <v>11.93</v>
          </cell>
          <cell r="EQ814">
            <v>11.93</v>
          </cell>
          <cell r="ER814">
            <v>11.93</v>
          </cell>
          <cell r="ES814">
            <v>11.93</v>
          </cell>
          <cell r="ET814">
            <v>11.93</v>
          </cell>
          <cell r="EU814">
            <v>11.93</v>
          </cell>
          <cell r="EV814">
            <v>11.93</v>
          </cell>
          <cell r="EW814">
            <v>11.93</v>
          </cell>
          <cell r="EX814">
            <v>11.93</v>
          </cell>
          <cell r="EY814">
            <v>11.93</v>
          </cell>
        </row>
        <row r="815">
          <cell r="AT815" t="str">
            <v>UMBHEY 340</v>
          </cell>
          <cell r="BO815">
            <v>15.91</v>
          </cell>
          <cell r="BP815">
            <v>15.91</v>
          </cell>
          <cell r="BQ815">
            <v>15.91</v>
          </cell>
          <cell r="BR815">
            <v>15.91</v>
          </cell>
          <cell r="BS815">
            <v>15.91</v>
          </cell>
          <cell r="BT815">
            <v>15.91</v>
          </cell>
          <cell r="BU815">
            <v>15.91</v>
          </cell>
          <cell r="BV815">
            <v>15.91</v>
          </cell>
          <cell r="BW815">
            <v>15.91</v>
          </cell>
          <cell r="BX815">
            <v>15.91</v>
          </cell>
          <cell r="BY815">
            <v>15.91</v>
          </cell>
          <cell r="BZ815">
            <v>15.91</v>
          </cell>
          <cell r="CA815">
            <v>15.91</v>
          </cell>
          <cell r="CB815">
            <v>15.91</v>
          </cell>
          <cell r="CC815">
            <v>15.91</v>
          </cell>
          <cell r="CD815">
            <v>15.91</v>
          </cell>
          <cell r="CE815">
            <v>15.91</v>
          </cell>
          <cell r="CF815">
            <v>15.91</v>
          </cell>
          <cell r="CG815">
            <v>15.91</v>
          </cell>
          <cell r="CH815">
            <v>15.91</v>
          </cell>
          <cell r="CI815">
            <v>15.91</v>
          </cell>
          <cell r="CJ815">
            <v>15.91</v>
          </cell>
          <cell r="CK815">
            <v>15.91</v>
          </cell>
          <cell r="CL815">
            <v>15.91</v>
          </cell>
          <cell r="CM815">
            <v>15.91</v>
          </cell>
          <cell r="CN815">
            <v>15.91</v>
          </cell>
          <cell r="CO815">
            <v>15.91</v>
          </cell>
          <cell r="CP815">
            <v>15.91</v>
          </cell>
          <cell r="CQ815">
            <v>15.91</v>
          </cell>
          <cell r="CR815">
            <v>15.91</v>
          </cell>
          <cell r="CS815">
            <v>15.91</v>
          </cell>
          <cell r="CT815">
            <v>15.91</v>
          </cell>
          <cell r="CU815">
            <v>15.91</v>
          </cell>
          <cell r="CV815">
            <v>15.91</v>
          </cell>
          <cell r="CW815">
            <v>15.91</v>
          </cell>
          <cell r="CX815">
            <v>15.91</v>
          </cell>
          <cell r="CY815">
            <v>15.91</v>
          </cell>
          <cell r="CZ815">
            <v>15.91</v>
          </cell>
          <cell r="DA815">
            <v>15.91</v>
          </cell>
          <cell r="DB815">
            <v>15.91</v>
          </cell>
          <cell r="DC815">
            <v>15.91</v>
          </cell>
          <cell r="DD815">
            <v>15.91</v>
          </cell>
          <cell r="DE815">
            <v>15.91</v>
          </cell>
          <cell r="DF815">
            <v>15.91</v>
          </cell>
          <cell r="DG815">
            <v>15.91</v>
          </cell>
          <cell r="DH815">
            <v>15.91</v>
          </cell>
          <cell r="DI815">
            <v>15.91</v>
          </cell>
          <cell r="DJ815">
            <v>15.91</v>
          </cell>
          <cell r="DK815">
            <v>15.91</v>
          </cell>
          <cell r="DL815">
            <v>15.91</v>
          </cell>
          <cell r="DM815">
            <v>15.91</v>
          </cell>
          <cell r="DN815">
            <v>15.91</v>
          </cell>
          <cell r="DO815">
            <v>15.91</v>
          </cell>
          <cell r="DP815">
            <v>15.91</v>
          </cell>
          <cell r="DQ815">
            <v>15.91</v>
          </cell>
          <cell r="DR815">
            <v>15.91</v>
          </cell>
          <cell r="DS815">
            <v>15.91</v>
          </cell>
          <cell r="DT815">
            <v>15.91</v>
          </cell>
          <cell r="DU815">
            <v>15.91</v>
          </cell>
          <cell r="DV815">
            <v>15.91</v>
          </cell>
          <cell r="DW815">
            <v>15.91</v>
          </cell>
          <cell r="DX815">
            <v>15.91</v>
          </cell>
          <cell r="DY815">
            <v>15.91</v>
          </cell>
          <cell r="DZ815">
            <v>15.91</v>
          </cell>
          <cell r="EA815">
            <v>15.91</v>
          </cell>
          <cell r="EB815">
            <v>15.91</v>
          </cell>
          <cell r="EC815">
            <v>15.91</v>
          </cell>
          <cell r="ED815">
            <v>15.91</v>
          </cell>
          <cell r="EE815">
            <v>15.91</v>
          </cell>
          <cell r="EF815">
            <v>15.91</v>
          </cell>
          <cell r="EG815">
            <v>15.91</v>
          </cell>
          <cell r="EH815">
            <v>15.91</v>
          </cell>
          <cell r="EI815">
            <v>15.91</v>
          </cell>
          <cell r="EJ815">
            <v>15.91</v>
          </cell>
          <cell r="EK815">
            <v>15.91</v>
          </cell>
          <cell r="EL815">
            <v>15.91</v>
          </cell>
          <cell r="EM815">
            <v>15.91</v>
          </cell>
          <cell r="EN815">
            <v>15.91</v>
          </cell>
          <cell r="EO815">
            <v>15.91</v>
          </cell>
          <cell r="EP815">
            <v>15.91</v>
          </cell>
          <cell r="EQ815">
            <v>15.91</v>
          </cell>
          <cell r="ER815">
            <v>15.91</v>
          </cell>
          <cell r="ES815">
            <v>15.91</v>
          </cell>
          <cell r="ET815">
            <v>15.91</v>
          </cell>
          <cell r="EU815">
            <v>15.91</v>
          </cell>
          <cell r="EV815">
            <v>15.91</v>
          </cell>
          <cell r="EW815">
            <v>15.91</v>
          </cell>
          <cell r="EX815">
            <v>15.91</v>
          </cell>
          <cell r="EY815">
            <v>15.91</v>
          </cell>
        </row>
        <row r="816">
          <cell r="AT816" t="str">
            <v>UMBHEY 350</v>
          </cell>
          <cell r="BO816">
            <v>16.16</v>
          </cell>
          <cell r="BP816">
            <v>16.16</v>
          </cell>
          <cell r="BQ816">
            <v>16.16</v>
          </cell>
          <cell r="BR816">
            <v>16.16</v>
          </cell>
          <cell r="BS816">
            <v>16.16</v>
          </cell>
          <cell r="BT816">
            <v>16.16</v>
          </cell>
          <cell r="BU816">
            <v>16.16</v>
          </cell>
          <cell r="BV816">
            <v>16.16</v>
          </cell>
          <cell r="BW816">
            <v>16.16</v>
          </cell>
          <cell r="BX816">
            <v>16.16</v>
          </cell>
          <cell r="BY816">
            <v>16.16</v>
          </cell>
          <cell r="BZ816">
            <v>16.16</v>
          </cell>
          <cell r="CA816">
            <v>16.16</v>
          </cell>
          <cell r="CB816">
            <v>16.16</v>
          </cell>
          <cell r="CC816">
            <v>16.16</v>
          </cell>
          <cell r="CD816">
            <v>16.16</v>
          </cell>
          <cell r="CE816">
            <v>16.16</v>
          </cell>
          <cell r="CF816">
            <v>16.16</v>
          </cell>
          <cell r="CG816">
            <v>16.16</v>
          </cell>
          <cell r="CH816">
            <v>16.16</v>
          </cell>
          <cell r="CI816">
            <v>16.16</v>
          </cell>
          <cell r="CJ816">
            <v>16.16</v>
          </cell>
          <cell r="CK816">
            <v>16.16</v>
          </cell>
          <cell r="CL816">
            <v>16.16</v>
          </cell>
          <cell r="CM816">
            <v>16.16</v>
          </cell>
          <cell r="CN816">
            <v>16.16</v>
          </cell>
          <cell r="CO816">
            <v>16.16</v>
          </cell>
          <cell r="CP816">
            <v>16.16</v>
          </cell>
          <cell r="CQ816">
            <v>16.16</v>
          </cell>
          <cell r="CR816">
            <v>16.16</v>
          </cell>
          <cell r="CS816">
            <v>16.16</v>
          </cell>
          <cell r="CT816">
            <v>16.16</v>
          </cell>
          <cell r="CU816">
            <v>16.16</v>
          </cell>
          <cell r="CV816">
            <v>16.16</v>
          </cell>
          <cell r="CW816">
            <v>16.16</v>
          </cell>
          <cell r="CX816">
            <v>16.16</v>
          </cell>
          <cell r="CY816">
            <v>16.16</v>
          </cell>
          <cell r="CZ816">
            <v>16.16</v>
          </cell>
          <cell r="DA816">
            <v>16.16</v>
          </cell>
          <cell r="DB816">
            <v>16.16</v>
          </cell>
          <cell r="DC816">
            <v>16.16</v>
          </cell>
          <cell r="DD816">
            <v>16.16</v>
          </cell>
          <cell r="DE816">
            <v>16.16</v>
          </cell>
          <cell r="DF816">
            <v>16.16</v>
          </cell>
          <cell r="DG816">
            <v>16.16</v>
          </cell>
          <cell r="DH816">
            <v>16.16</v>
          </cell>
          <cell r="DI816">
            <v>16.16</v>
          </cell>
          <cell r="DJ816">
            <v>16.16</v>
          </cell>
          <cell r="DK816">
            <v>16.16</v>
          </cell>
          <cell r="DL816">
            <v>16.16</v>
          </cell>
          <cell r="DM816">
            <v>16.16</v>
          </cell>
          <cell r="DN816">
            <v>16.16</v>
          </cell>
          <cell r="DO816">
            <v>16.16</v>
          </cell>
          <cell r="DP816">
            <v>16.16</v>
          </cell>
          <cell r="DQ816">
            <v>16.16</v>
          </cell>
          <cell r="DR816">
            <v>16.16</v>
          </cell>
          <cell r="DS816">
            <v>16.16</v>
          </cell>
          <cell r="DT816">
            <v>16.16</v>
          </cell>
          <cell r="DU816">
            <v>16.16</v>
          </cell>
          <cell r="DV816">
            <v>16.16</v>
          </cell>
          <cell r="DW816">
            <v>16.16</v>
          </cell>
          <cell r="DX816">
            <v>16.16</v>
          </cell>
          <cell r="DY816">
            <v>16.16</v>
          </cell>
          <cell r="DZ816">
            <v>16.16</v>
          </cell>
          <cell r="EA816">
            <v>16.16</v>
          </cell>
          <cell r="EB816">
            <v>16.16</v>
          </cell>
          <cell r="EC816">
            <v>16.16</v>
          </cell>
          <cell r="ED816">
            <v>16.16</v>
          </cell>
          <cell r="EE816">
            <v>16.16</v>
          </cell>
          <cell r="EF816">
            <v>16.16</v>
          </cell>
          <cell r="EG816">
            <v>16.16</v>
          </cell>
          <cell r="EH816">
            <v>16.16</v>
          </cell>
          <cell r="EI816">
            <v>16.16</v>
          </cell>
          <cell r="EJ816">
            <v>16.16</v>
          </cell>
          <cell r="EK816">
            <v>16.16</v>
          </cell>
          <cell r="EL816">
            <v>16.16</v>
          </cell>
          <cell r="EM816">
            <v>16.16</v>
          </cell>
          <cell r="EN816">
            <v>16.16</v>
          </cell>
          <cell r="EO816">
            <v>16.16</v>
          </cell>
          <cell r="EP816">
            <v>16.16</v>
          </cell>
          <cell r="EQ816">
            <v>16.16</v>
          </cell>
          <cell r="ER816">
            <v>16.16</v>
          </cell>
          <cell r="ES816">
            <v>16.16</v>
          </cell>
          <cell r="ET816">
            <v>16.16</v>
          </cell>
          <cell r="EU816">
            <v>16.16</v>
          </cell>
          <cell r="EV816">
            <v>16.16</v>
          </cell>
          <cell r="EW816">
            <v>16.16</v>
          </cell>
          <cell r="EX816">
            <v>16.16</v>
          </cell>
          <cell r="EY816">
            <v>16.16</v>
          </cell>
        </row>
        <row r="817">
          <cell r="AT817" t="str">
            <v>UMBHEY 355</v>
          </cell>
          <cell r="BO817">
            <v>17.28</v>
          </cell>
          <cell r="BP817">
            <v>17.28</v>
          </cell>
          <cell r="BQ817">
            <v>17.28</v>
          </cell>
          <cell r="BR817">
            <v>17.28</v>
          </cell>
          <cell r="BS817">
            <v>17.28</v>
          </cell>
          <cell r="BT817">
            <v>17.28</v>
          </cell>
          <cell r="BU817">
            <v>17.28</v>
          </cell>
          <cell r="BV817">
            <v>17.28</v>
          </cell>
          <cell r="BW817">
            <v>17.28</v>
          </cell>
          <cell r="BX817">
            <v>17.28</v>
          </cell>
          <cell r="BY817">
            <v>17.28</v>
          </cell>
          <cell r="BZ817">
            <v>17.28</v>
          </cell>
          <cell r="CA817">
            <v>17.28</v>
          </cell>
          <cell r="CB817">
            <v>17.28</v>
          </cell>
          <cell r="CC817">
            <v>17.28</v>
          </cell>
          <cell r="CD817">
            <v>17.28</v>
          </cell>
          <cell r="CE817">
            <v>17.28</v>
          </cell>
          <cell r="CF817">
            <v>17.28</v>
          </cell>
          <cell r="CG817">
            <v>17.28</v>
          </cell>
          <cell r="CH817">
            <v>17.28</v>
          </cell>
          <cell r="CI817">
            <v>17.28</v>
          </cell>
          <cell r="CJ817">
            <v>17.28</v>
          </cell>
          <cell r="CK817">
            <v>17.28</v>
          </cell>
          <cell r="CL817">
            <v>17.28</v>
          </cell>
          <cell r="CM817">
            <v>17.28</v>
          </cell>
          <cell r="CN817">
            <v>17.28</v>
          </cell>
          <cell r="CO817">
            <v>17.28</v>
          </cell>
          <cell r="CP817">
            <v>17.28</v>
          </cell>
          <cell r="CQ817">
            <v>17.28</v>
          </cell>
          <cell r="CR817">
            <v>17.28</v>
          </cell>
          <cell r="CS817">
            <v>17.28</v>
          </cell>
          <cell r="CT817">
            <v>17.28</v>
          </cell>
          <cell r="CU817">
            <v>17.28</v>
          </cell>
          <cell r="CV817">
            <v>17.28</v>
          </cell>
          <cell r="CW817">
            <v>17.28</v>
          </cell>
          <cell r="CX817">
            <v>17.28</v>
          </cell>
          <cell r="CY817">
            <v>17.28</v>
          </cell>
          <cell r="CZ817">
            <v>17.28</v>
          </cell>
          <cell r="DA817">
            <v>17.28</v>
          </cell>
          <cell r="DB817">
            <v>17.28</v>
          </cell>
          <cell r="DC817">
            <v>17.28</v>
          </cell>
          <cell r="DD817">
            <v>17.28</v>
          </cell>
          <cell r="DE817">
            <v>17.28</v>
          </cell>
          <cell r="DF817">
            <v>17.28</v>
          </cell>
          <cell r="DG817">
            <v>17.28</v>
          </cell>
          <cell r="DH817">
            <v>17.28</v>
          </cell>
          <cell r="DI817">
            <v>17.28</v>
          </cell>
          <cell r="DJ817">
            <v>17.28</v>
          </cell>
          <cell r="DK817">
            <v>17.28</v>
          </cell>
          <cell r="DL817">
            <v>17.28</v>
          </cell>
          <cell r="DM817">
            <v>17.28</v>
          </cell>
          <cell r="DN817">
            <v>17.28</v>
          </cell>
          <cell r="DO817">
            <v>17.28</v>
          </cell>
          <cell r="DP817">
            <v>17.28</v>
          </cell>
          <cell r="DQ817">
            <v>17.28</v>
          </cell>
          <cell r="DR817">
            <v>17.28</v>
          </cell>
          <cell r="DS817">
            <v>17.28</v>
          </cell>
          <cell r="DT817">
            <v>17.28</v>
          </cell>
          <cell r="DU817">
            <v>17.28</v>
          </cell>
          <cell r="DV817">
            <v>17.28</v>
          </cell>
          <cell r="DW817">
            <v>17.28</v>
          </cell>
          <cell r="DX817">
            <v>17.28</v>
          </cell>
          <cell r="DY817">
            <v>17.28</v>
          </cell>
          <cell r="DZ817">
            <v>17.28</v>
          </cell>
          <cell r="EA817">
            <v>17.28</v>
          </cell>
          <cell r="EB817">
            <v>17.28</v>
          </cell>
          <cell r="EC817">
            <v>17.28</v>
          </cell>
          <cell r="ED817">
            <v>17.28</v>
          </cell>
          <cell r="EE817">
            <v>17.28</v>
          </cell>
          <cell r="EF817">
            <v>17.28</v>
          </cell>
          <cell r="EG817">
            <v>17.28</v>
          </cell>
          <cell r="EH817">
            <v>17.28</v>
          </cell>
          <cell r="EI817">
            <v>17.28</v>
          </cell>
          <cell r="EJ817">
            <v>17.28</v>
          </cell>
          <cell r="EK817">
            <v>17.28</v>
          </cell>
          <cell r="EL817">
            <v>17.28</v>
          </cell>
          <cell r="EM817">
            <v>17.28</v>
          </cell>
          <cell r="EN817">
            <v>17.28</v>
          </cell>
          <cell r="EO817">
            <v>17.28</v>
          </cell>
          <cell r="EP817">
            <v>17.28</v>
          </cell>
          <cell r="EQ817">
            <v>17.28</v>
          </cell>
          <cell r="ER817">
            <v>17.28</v>
          </cell>
          <cell r="ES817">
            <v>17.28</v>
          </cell>
          <cell r="ET817">
            <v>17.28</v>
          </cell>
          <cell r="EU817">
            <v>17.28</v>
          </cell>
          <cell r="EV817">
            <v>17.28</v>
          </cell>
          <cell r="EW817">
            <v>17.28</v>
          </cell>
          <cell r="EX817">
            <v>17.28</v>
          </cell>
          <cell r="EY817">
            <v>17.28</v>
          </cell>
        </row>
        <row r="818">
          <cell r="AT818" t="str">
            <v>UMBHEY 360</v>
          </cell>
          <cell r="BO818">
            <v>17.899999999999999</v>
          </cell>
          <cell r="BP818">
            <v>17.899999999999999</v>
          </cell>
          <cell r="BQ818">
            <v>17.899999999999999</v>
          </cell>
          <cell r="BR818">
            <v>17.899999999999999</v>
          </cell>
          <cell r="BS818">
            <v>17.899999999999999</v>
          </cell>
          <cell r="BT818">
            <v>17.899999999999999</v>
          </cell>
          <cell r="BU818">
            <v>17.899999999999999</v>
          </cell>
          <cell r="BV818">
            <v>17.899999999999999</v>
          </cell>
          <cell r="BW818">
            <v>17.899999999999999</v>
          </cell>
          <cell r="BX818">
            <v>17.899999999999999</v>
          </cell>
          <cell r="BY818">
            <v>17.899999999999999</v>
          </cell>
          <cell r="BZ818">
            <v>17.899999999999999</v>
          </cell>
          <cell r="CA818">
            <v>17.899999999999999</v>
          </cell>
          <cell r="CB818">
            <v>17.899999999999999</v>
          </cell>
          <cell r="CC818">
            <v>17.899999999999999</v>
          </cell>
          <cell r="CD818">
            <v>17.899999999999999</v>
          </cell>
          <cell r="CE818">
            <v>17.899999999999999</v>
          </cell>
          <cell r="CF818">
            <v>17.899999999999999</v>
          </cell>
          <cell r="CG818">
            <v>17.899999999999999</v>
          </cell>
          <cell r="CH818">
            <v>17.899999999999999</v>
          </cell>
          <cell r="CI818">
            <v>17.899999999999999</v>
          </cell>
          <cell r="CJ818">
            <v>17.899999999999999</v>
          </cell>
          <cell r="CK818">
            <v>17.899999999999999</v>
          </cell>
          <cell r="CL818">
            <v>17.899999999999999</v>
          </cell>
          <cell r="CM818">
            <v>17.899999999999999</v>
          </cell>
          <cell r="CN818">
            <v>17.899999999999999</v>
          </cell>
          <cell r="CO818">
            <v>17.899999999999999</v>
          </cell>
          <cell r="CP818">
            <v>17.899999999999999</v>
          </cell>
          <cell r="CQ818">
            <v>17.899999999999999</v>
          </cell>
          <cell r="CR818">
            <v>17.899999999999999</v>
          </cell>
          <cell r="CS818">
            <v>17.899999999999999</v>
          </cell>
          <cell r="CT818">
            <v>17.899999999999999</v>
          </cell>
          <cell r="CU818">
            <v>17.899999999999999</v>
          </cell>
          <cell r="CV818">
            <v>17.899999999999999</v>
          </cell>
          <cell r="CW818">
            <v>17.899999999999999</v>
          </cell>
          <cell r="CX818">
            <v>17.899999999999999</v>
          </cell>
          <cell r="CY818">
            <v>17.899999999999999</v>
          </cell>
          <cell r="CZ818">
            <v>17.899999999999999</v>
          </cell>
          <cell r="DA818">
            <v>17.899999999999999</v>
          </cell>
          <cell r="DB818">
            <v>17.899999999999999</v>
          </cell>
          <cell r="DC818">
            <v>17.899999999999999</v>
          </cell>
          <cell r="DD818">
            <v>17.899999999999999</v>
          </cell>
          <cell r="DE818">
            <v>17.899999999999999</v>
          </cell>
          <cell r="DF818">
            <v>17.899999999999999</v>
          </cell>
          <cell r="DG818">
            <v>17.899999999999999</v>
          </cell>
          <cell r="DH818">
            <v>17.899999999999999</v>
          </cell>
          <cell r="DI818">
            <v>17.899999999999999</v>
          </cell>
          <cell r="DJ818">
            <v>17.899999999999999</v>
          </cell>
          <cell r="DK818">
            <v>17.899999999999999</v>
          </cell>
          <cell r="DL818">
            <v>17.899999999999999</v>
          </cell>
          <cell r="DM818">
            <v>17.899999999999999</v>
          </cell>
          <cell r="DN818">
            <v>17.899999999999999</v>
          </cell>
          <cell r="DO818">
            <v>17.899999999999999</v>
          </cell>
          <cell r="DP818">
            <v>17.899999999999999</v>
          </cell>
          <cell r="DQ818">
            <v>17.899999999999999</v>
          </cell>
          <cell r="DR818">
            <v>17.899999999999999</v>
          </cell>
          <cell r="DS818">
            <v>17.899999999999999</v>
          </cell>
          <cell r="DT818">
            <v>17.899999999999999</v>
          </cell>
          <cell r="DU818">
            <v>17.899999999999999</v>
          </cell>
          <cell r="DV818">
            <v>17.899999999999999</v>
          </cell>
          <cell r="DW818">
            <v>17.899999999999999</v>
          </cell>
          <cell r="DX818">
            <v>17.899999999999999</v>
          </cell>
          <cell r="DY818">
            <v>17.899999999999999</v>
          </cell>
          <cell r="DZ818">
            <v>17.899999999999999</v>
          </cell>
          <cell r="EA818">
            <v>17.899999999999999</v>
          </cell>
          <cell r="EB818">
            <v>17.899999999999999</v>
          </cell>
          <cell r="EC818">
            <v>17.899999999999999</v>
          </cell>
          <cell r="ED818">
            <v>17.899999999999999</v>
          </cell>
          <cell r="EE818">
            <v>17.899999999999999</v>
          </cell>
          <cell r="EF818">
            <v>17.899999999999999</v>
          </cell>
          <cell r="EG818">
            <v>17.899999999999999</v>
          </cell>
          <cell r="EH818">
            <v>17.899999999999999</v>
          </cell>
          <cell r="EI818">
            <v>17.899999999999999</v>
          </cell>
          <cell r="EJ818">
            <v>17.899999999999999</v>
          </cell>
          <cell r="EK818">
            <v>17.899999999999999</v>
          </cell>
          <cell r="EL818">
            <v>17.899999999999999</v>
          </cell>
          <cell r="EM818">
            <v>17.899999999999999</v>
          </cell>
          <cell r="EN818">
            <v>17.899999999999999</v>
          </cell>
          <cell r="EO818">
            <v>17.899999999999999</v>
          </cell>
          <cell r="EP818">
            <v>17.899999999999999</v>
          </cell>
          <cell r="EQ818">
            <v>17.899999999999999</v>
          </cell>
          <cell r="ER818">
            <v>17.899999999999999</v>
          </cell>
          <cell r="ES818">
            <v>17.899999999999999</v>
          </cell>
          <cell r="ET818">
            <v>17.899999999999999</v>
          </cell>
          <cell r="EU818">
            <v>17.899999999999999</v>
          </cell>
          <cell r="EV818">
            <v>17.899999999999999</v>
          </cell>
          <cell r="EW818">
            <v>17.899999999999999</v>
          </cell>
          <cell r="EX818">
            <v>17.899999999999999</v>
          </cell>
          <cell r="EY818">
            <v>17.899999999999999</v>
          </cell>
        </row>
        <row r="819">
          <cell r="AT819" t="str">
            <v>UMBHEY 370</v>
          </cell>
          <cell r="BO819">
            <v>14.73</v>
          </cell>
          <cell r="BP819">
            <v>14.73</v>
          </cell>
          <cell r="BQ819">
            <v>14.73</v>
          </cell>
          <cell r="BR819">
            <v>14.73</v>
          </cell>
          <cell r="BS819">
            <v>14.73</v>
          </cell>
          <cell r="BT819">
            <v>14.73</v>
          </cell>
          <cell r="BU819">
            <v>14.73</v>
          </cell>
          <cell r="BV819">
            <v>14.73</v>
          </cell>
          <cell r="BW819">
            <v>14.73</v>
          </cell>
          <cell r="BX819">
            <v>14.73</v>
          </cell>
          <cell r="BY819">
            <v>14.73</v>
          </cell>
          <cell r="BZ819">
            <v>14.73</v>
          </cell>
          <cell r="CA819">
            <v>14.73</v>
          </cell>
          <cell r="CB819">
            <v>14.73</v>
          </cell>
          <cell r="CC819">
            <v>14.73</v>
          </cell>
          <cell r="CD819">
            <v>14.73</v>
          </cell>
          <cell r="CE819">
            <v>14.73</v>
          </cell>
          <cell r="CF819">
            <v>14.73</v>
          </cell>
          <cell r="CG819">
            <v>14.73</v>
          </cell>
          <cell r="CH819">
            <v>14.73</v>
          </cell>
          <cell r="CI819">
            <v>14.73</v>
          </cell>
          <cell r="CJ819">
            <v>14.73</v>
          </cell>
          <cell r="CK819">
            <v>14.73</v>
          </cell>
          <cell r="CL819">
            <v>14.73</v>
          </cell>
          <cell r="CM819">
            <v>14.73</v>
          </cell>
          <cell r="CN819">
            <v>14.73</v>
          </cell>
          <cell r="CO819">
            <v>14.73</v>
          </cell>
          <cell r="CP819">
            <v>14.73</v>
          </cell>
          <cell r="CQ819">
            <v>14.73</v>
          </cell>
          <cell r="CR819">
            <v>14.73</v>
          </cell>
          <cell r="CS819">
            <v>14.73</v>
          </cell>
          <cell r="CT819">
            <v>14.73</v>
          </cell>
          <cell r="CU819">
            <v>14.73</v>
          </cell>
          <cell r="CV819">
            <v>14.73</v>
          </cell>
          <cell r="CW819">
            <v>14.73</v>
          </cell>
          <cell r="CX819">
            <v>14.73</v>
          </cell>
          <cell r="CY819">
            <v>14.73</v>
          </cell>
          <cell r="CZ819">
            <v>14.73</v>
          </cell>
          <cell r="DA819">
            <v>14.73</v>
          </cell>
          <cell r="DB819">
            <v>14.73</v>
          </cell>
          <cell r="DC819">
            <v>14.73</v>
          </cell>
          <cell r="DD819">
            <v>14.73</v>
          </cell>
          <cell r="DE819">
            <v>14.73</v>
          </cell>
          <cell r="DF819">
            <v>14.73</v>
          </cell>
          <cell r="DG819">
            <v>14.73</v>
          </cell>
          <cell r="DH819">
            <v>14.73</v>
          </cell>
          <cell r="DI819">
            <v>14.73</v>
          </cell>
          <cell r="DJ819">
            <v>14.73</v>
          </cell>
          <cell r="DK819">
            <v>14.73</v>
          </cell>
          <cell r="DL819">
            <v>14.73</v>
          </cell>
          <cell r="DM819">
            <v>14.73</v>
          </cell>
          <cell r="DN819">
            <v>14.73</v>
          </cell>
          <cell r="DO819">
            <v>14.73</v>
          </cell>
          <cell r="DP819">
            <v>14.73</v>
          </cell>
          <cell r="DQ819">
            <v>14.73</v>
          </cell>
          <cell r="DR819">
            <v>14.73</v>
          </cell>
          <cell r="DS819">
            <v>14.73</v>
          </cell>
          <cell r="DT819">
            <v>14.73</v>
          </cell>
          <cell r="DU819">
            <v>14.73</v>
          </cell>
          <cell r="DV819">
            <v>14.73</v>
          </cell>
          <cell r="DW819">
            <v>14.73</v>
          </cell>
          <cell r="DX819">
            <v>14.73</v>
          </cell>
          <cell r="DY819">
            <v>14.73</v>
          </cell>
          <cell r="DZ819">
            <v>14.73</v>
          </cell>
          <cell r="EA819">
            <v>14.73</v>
          </cell>
          <cell r="EB819">
            <v>14.73</v>
          </cell>
          <cell r="EC819">
            <v>14.73</v>
          </cell>
          <cell r="ED819">
            <v>14.73</v>
          </cell>
          <cell r="EE819">
            <v>14.73</v>
          </cell>
          <cell r="EF819">
            <v>14.73</v>
          </cell>
          <cell r="EG819">
            <v>14.73</v>
          </cell>
          <cell r="EH819">
            <v>14.73</v>
          </cell>
          <cell r="EI819">
            <v>14.73</v>
          </cell>
          <cell r="EJ819">
            <v>14.73</v>
          </cell>
          <cell r="EK819">
            <v>14.73</v>
          </cell>
          <cell r="EL819">
            <v>14.73</v>
          </cell>
          <cell r="EM819">
            <v>14.73</v>
          </cell>
          <cell r="EN819">
            <v>14.73</v>
          </cell>
          <cell r="EO819">
            <v>14.73</v>
          </cell>
          <cell r="EP819">
            <v>14.73</v>
          </cell>
          <cell r="EQ819">
            <v>14.73</v>
          </cell>
          <cell r="ER819">
            <v>14.73</v>
          </cell>
          <cell r="ES819">
            <v>14.73</v>
          </cell>
          <cell r="ET819">
            <v>14.73</v>
          </cell>
          <cell r="EU819">
            <v>14.73</v>
          </cell>
          <cell r="EV819">
            <v>14.73</v>
          </cell>
          <cell r="EW819">
            <v>14.73</v>
          </cell>
          <cell r="EX819">
            <v>14.73</v>
          </cell>
          <cell r="EY819">
            <v>14.73</v>
          </cell>
        </row>
        <row r="820">
          <cell r="AT820" t="str">
            <v>UMBHEY 380</v>
          </cell>
          <cell r="BO820">
            <v>17.59</v>
          </cell>
          <cell r="BP820">
            <v>17.59</v>
          </cell>
          <cell r="BQ820">
            <v>17.59</v>
          </cell>
          <cell r="BR820">
            <v>17.59</v>
          </cell>
          <cell r="BS820">
            <v>17.59</v>
          </cell>
          <cell r="BT820">
            <v>17.59</v>
          </cell>
          <cell r="BU820">
            <v>17.59</v>
          </cell>
          <cell r="BV820">
            <v>17.59</v>
          </cell>
          <cell r="BW820">
            <v>17.59</v>
          </cell>
          <cell r="BX820">
            <v>17.59</v>
          </cell>
          <cell r="BY820">
            <v>17.59</v>
          </cell>
          <cell r="BZ820">
            <v>17.59</v>
          </cell>
          <cell r="CA820">
            <v>17.59</v>
          </cell>
          <cell r="CB820">
            <v>17.59</v>
          </cell>
          <cell r="CC820">
            <v>17.59</v>
          </cell>
          <cell r="CD820">
            <v>17.59</v>
          </cell>
          <cell r="CE820">
            <v>17.59</v>
          </cell>
          <cell r="CF820">
            <v>17.59</v>
          </cell>
          <cell r="CG820">
            <v>17.59</v>
          </cell>
          <cell r="CH820">
            <v>17.59</v>
          </cell>
          <cell r="CI820">
            <v>17.59</v>
          </cell>
          <cell r="CJ820">
            <v>17.59</v>
          </cell>
          <cell r="CK820">
            <v>17.59</v>
          </cell>
          <cell r="CL820">
            <v>17.59</v>
          </cell>
          <cell r="CM820">
            <v>17.59</v>
          </cell>
          <cell r="CN820">
            <v>17.59</v>
          </cell>
          <cell r="CO820">
            <v>17.59</v>
          </cell>
          <cell r="CP820">
            <v>17.59</v>
          </cell>
          <cell r="CQ820">
            <v>17.59</v>
          </cell>
          <cell r="CR820">
            <v>17.59</v>
          </cell>
          <cell r="CS820">
            <v>17.59</v>
          </cell>
          <cell r="CT820">
            <v>17.59</v>
          </cell>
          <cell r="CU820">
            <v>17.59</v>
          </cell>
          <cell r="CV820">
            <v>17.59</v>
          </cell>
          <cell r="CW820">
            <v>17.59</v>
          </cell>
          <cell r="CX820">
            <v>17.59</v>
          </cell>
          <cell r="CY820">
            <v>17.59</v>
          </cell>
          <cell r="CZ820">
            <v>17.59</v>
          </cell>
          <cell r="DA820">
            <v>17.59</v>
          </cell>
          <cell r="DB820">
            <v>17.59</v>
          </cell>
          <cell r="DC820">
            <v>17.59</v>
          </cell>
          <cell r="DD820">
            <v>17.59</v>
          </cell>
          <cell r="DE820">
            <v>17.59</v>
          </cell>
          <cell r="DF820">
            <v>17.59</v>
          </cell>
          <cell r="DG820">
            <v>17.59</v>
          </cell>
          <cell r="DH820">
            <v>17.59</v>
          </cell>
          <cell r="DI820">
            <v>17.59</v>
          </cell>
          <cell r="DJ820">
            <v>17.59</v>
          </cell>
          <cell r="DK820">
            <v>17.59</v>
          </cell>
          <cell r="DL820">
            <v>17.59</v>
          </cell>
          <cell r="DM820">
            <v>17.59</v>
          </cell>
          <cell r="DN820">
            <v>17.59</v>
          </cell>
          <cell r="DO820">
            <v>17.59</v>
          </cell>
          <cell r="DP820">
            <v>17.59</v>
          </cell>
          <cell r="DQ820">
            <v>17.59</v>
          </cell>
          <cell r="DR820">
            <v>17.59</v>
          </cell>
          <cell r="DS820">
            <v>17.59</v>
          </cell>
          <cell r="DT820">
            <v>17.59</v>
          </cell>
          <cell r="DU820">
            <v>17.59</v>
          </cell>
          <cell r="DV820">
            <v>17.59</v>
          </cell>
          <cell r="DW820">
            <v>17.59</v>
          </cell>
          <cell r="DX820">
            <v>17.59</v>
          </cell>
          <cell r="DY820">
            <v>17.59</v>
          </cell>
          <cell r="DZ820">
            <v>17.59</v>
          </cell>
          <cell r="EA820">
            <v>17.59</v>
          </cell>
          <cell r="EB820">
            <v>17.59</v>
          </cell>
          <cell r="EC820">
            <v>17.59</v>
          </cell>
          <cell r="ED820">
            <v>17.59</v>
          </cell>
          <cell r="EE820">
            <v>17.59</v>
          </cell>
          <cell r="EF820">
            <v>17.59</v>
          </cell>
          <cell r="EG820">
            <v>17.59</v>
          </cell>
          <cell r="EH820">
            <v>17.59</v>
          </cell>
          <cell r="EI820">
            <v>17.59</v>
          </cell>
          <cell r="EJ820">
            <v>17.59</v>
          </cell>
          <cell r="EK820">
            <v>17.59</v>
          </cell>
          <cell r="EL820">
            <v>17.59</v>
          </cell>
          <cell r="EM820">
            <v>17.59</v>
          </cell>
          <cell r="EN820">
            <v>17.59</v>
          </cell>
          <cell r="EO820">
            <v>17.59</v>
          </cell>
          <cell r="EP820">
            <v>17.59</v>
          </cell>
          <cell r="EQ820">
            <v>17.59</v>
          </cell>
          <cell r="ER820">
            <v>17.59</v>
          </cell>
          <cell r="ES820">
            <v>17.59</v>
          </cell>
          <cell r="ET820">
            <v>17.59</v>
          </cell>
          <cell r="EU820">
            <v>17.59</v>
          </cell>
          <cell r="EV820">
            <v>17.59</v>
          </cell>
          <cell r="EW820">
            <v>17.59</v>
          </cell>
          <cell r="EX820">
            <v>17.59</v>
          </cell>
          <cell r="EY820">
            <v>17.59</v>
          </cell>
        </row>
        <row r="821">
          <cell r="AT821" t="str">
            <v>UMBHEY 400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</row>
        <row r="822">
          <cell r="AT822" t="str">
            <v>UMBHEY 415</v>
          </cell>
          <cell r="BO822">
            <v>6.09</v>
          </cell>
          <cell r="BP822">
            <v>6.09</v>
          </cell>
          <cell r="BQ822">
            <v>6.09</v>
          </cell>
          <cell r="BR822">
            <v>6.09</v>
          </cell>
          <cell r="BS822">
            <v>6.09</v>
          </cell>
          <cell r="BT822">
            <v>6.09</v>
          </cell>
          <cell r="BU822">
            <v>6.09</v>
          </cell>
          <cell r="BV822">
            <v>6.09</v>
          </cell>
          <cell r="BW822">
            <v>6.09</v>
          </cell>
          <cell r="BX822">
            <v>6.09</v>
          </cell>
          <cell r="BY822">
            <v>6.09</v>
          </cell>
          <cell r="BZ822">
            <v>6.09</v>
          </cell>
          <cell r="CA822">
            <v>6.09</v>
          </cell>
          <cell r="CB822">
            <v>6.09</v>
          </cell>
          <cell r="CC822">
            <v>6.09</v>
          </cell>
          <cell r="CD822">
            <v>6.09</v>
          </cell>
          <cell r="CE822">
            <v>6.09</v>
          </cell>
          <cell r="CF822">
            <v>6.09</v>
          </cell>
          <cell r="CG822">
            <v>6.09</v>
          </cell>
          <cell r="CH822">
            <v>6.09</v>
          </cell>
          <cell r="CI822">
            <v>6.09</v>
          </cell>
          <cell r="CJ822">
            <v>6.09</v>
          </cell>
          <cell r="CK822">
            <v>6.09</v>
          </cell>
          <cell r="CL822">
            <v>6.09</v>
          </cell>
          <cell r="CM822">
            <v>6.09</v>
          </cell>
          <cell r="CN822">
            <v>6.09</v>
          </cell>
          <cell r="CO822">
            <v>6.09</v>
          </cell>
          <cell r="CP822">
            <v>6.09</v>
          </cell>
          <cell r="CQ822">
            <v>6.09</v>
          </cell>
          <cell r="CR822">
            <v>6.09</v>
          </cell>
          <cell r="CS822">
            <v>6.09</v>
          </cell>
          <cell r="CT822">
            <v>6.09</v>
          </cell>
          <cell r="CU822">
            <v>6.09</v>
          </cell>
          <cell r="CV822">
            <v>6.09</v>
          </cell>
          <cell r="CW822">
            <v>6.09</v>
          </cell>
          <cell r="CX822">
            <v>6.09</v>
          </cell>
          <cell r="CY822">
            <v>6.09</v>
          </cell>
          <cell r="CZ822">
            <v>6.09</v>
          </cell>
          <cell r="DA822">
            <v>6.09</v>
          </cell>
          <cell r="DB822">
            <v>6.09</v>
          </cell>
          <cell r="DC822">
            <v>6.09</v>
          </cell>
          <cell r="DD822">
            <v>6.09</v>
          </cell>
          <cell r="DE822">
            <v>6.09</v>
          </cell>
          <cell r="DF822">
            <v>6.09</v>
          </cell>
          <cell r="DG822">
            <v>6.09</v>
          </cell>
          <cell r="DH822">
            <v>6.09</v>
          </cell>
          <cell r="DI822">
            <v>6.09</v>
          </cell>
          <cell r="DJ822">
            <v>6.09</v>
          </cell>
          <cell r="DK822">
            <v>6.09</v>
          </cell>
          <cell r="DL822">
            <v>6.09</v>
          </cell>
          <cell r="DM822">
            <v>6.09</v>
          </cell>
          <cell r="DN822">
            <v>6.09</v>
          </cell>
          <cell r="DO822">
            <v>6.09</v>
          </cell>
          <cell r="DP822">
            <v>6.09</v>
          </cell>
          <cell r="DQ822">
            <v>6.09</v>
          </cell>
          <cell r="DR822">
            <v>6.09</v>
          </cell>
          <cell r="DS822">
            <v>6.09</v>
          </cell>
          <cell r="DT822">
            <v>6.09</v>
          </cell>
          <cell r="DU822">
            <v>6.09</v>
          </cell>
          <cell r="DV822">
            <v>6.09</v>
          </cell>
          <cell r="DW822">
            <v>6.09</v>
          </cell>
          <cell r="DX822">
            <v>6.09</v>
          </cell>
          <cell r="DY822">
            <v>6.09</v>
          </cell>
          <cell r="DZ822">
            <v>6.09</v>
          </cell>
          <cell r="EA822">
            <v>6.09</v>
          </cell>
          <cell r="EB822">
            <v>6.09</v>
          </cell>
          <cell r="EC822">
            <v>6.09</v>
          </cell>
          <cell r="ED822">
            <v>6.09</v>
          </cell>
          <cell r="EE822">
            <v>6.09</v>
          </cell>
          <cell r="EF822">
            <v>6.09</v>
          </cell>
          <cell r="EG822">
            <v>6.09</v>
          </cell>
          <cell r="EH822">
            <v>6.09</v>
          </cell>
          <cell r="EI822">
            <v>6.09</v>
          </cell>
          <cell r="EJ822">
            <v>6.09</v>
          </cell>
          <cell r="EK822">
            <v>6.09</v>
          </cell>
          <cell r="EL822">
            <v>6.09</v>
          </cell>
          <cell r="EM822">
            <v>6.09</v>
          </cell>
          <cell r="EN822">
            <v>6.09</v>
          </cell>
          <cell r="EO822">
            <v>6.09</v>
          </cell>
          <cell r="EP822">
            <v>6.09</v>
          </cell>
          <cell r="EQ822">
            <v>6.09</v>
          </cell>
          <cell r="ER822">
            <v>6.09</v>
          </cell>
          <cell r="ES822">
            <v>6.09</v>
          </cell>
          <cell r="ET822">
            <v>6.09</v>
          </cell>
          <cell r="EU822">
            <v>6.09</v>
          </cell>
          <cell r="EV822">
            <v>6.09</v>
          </cell>
          <cell r="EW822">
            <v>6.09</v>
          </cell>
          <cell r="EX822">
            <v>6.09</v>
          </cell>
          <cell r="EY822">
            <v>6.09</v>
          </cell>
        </row>
        <row r="823">
          <cell r="AT823" t="str">
            <v>UMBHEY 425</v>
          </cell>
          <cell r="BO823">
            <v>6.65</v>
          </cell>
          <cell r="BP823">
            <v>6.65</v>
          </cell>
          <cell r="BQ823">
            <v>6.65</v>
          </cell>
          <cell r="BR823">
            <v>6.65</v>
          </cell>
          <cell r="BS823">
            <v>6.65</v>
          </cell>
          <cell r="BT823">
            <v>6.65</v>
          </cell>
          <cell r="BU823">
            <v>6.65</v>
          </cell>
          <cell r="BV823">
            <v>6.65</v>
          </cell>
          <cell r="BW823">
            <v>6.65</v>
          </cell>
          <cell r="BX823">
            <v>6.65</v>
          </cell>
          <cell r="BY823">
            <v>6.65</v>
          </cell>
          <cell r="BZ823">
            <v>6.65</v>
          </cell>
          <cell r="CA823">
            <v>6.65</v>
          </cell>
          <cell r="CB823">
            <v>6.65</v>
          </cell>
          <cell r="CC823">
            <v>6.65</v>
          </cell>
          <cell r="CD823">
            <v>6.65</v>
          </cell>
          <cell r="CE823">
            <v>6.65</v>
          </cell>
          <cell r="CF823">
            <v>6.65</v>
          </cell>
          <cell r="CG823">
            <v>6.65</v>
          </cell>
          <cell r="CH823">
            <v>6.65</v>
          </cell>
          <cell r="CI823">
            <v>6.65</v>
          </cell>
          <cell r="CJ823">
            <v>6.65</v>
          </cell>
          <cell r="CK823">
            <v>6.65</v>
          </cell>
          <cell r="CL823">
            <v>6.65</v>
          </cell>
          <cell r="CM823">
            <v>6.65</v>
          </cell>
          <cell r="CN823">
            <v>6.65</v>
          </cell>
          <cell r="CO823">
            <v>6.65</v>
          </cell>
          <cell r="CP823">
            <v>6.65</v>
          </cell>
          <cell r="CQ823">
            <v>6.65</v>
          </cell>
          <cell r="CR823">
            <v>6.65</v>
          </cell>
          <cell r="CS823">
            <v>6.65</v>
          </cell>
          <cell r="CT823">
            <v>6.65</v>
          </cell>
          <cell r="CU823">
            <v>6.65</v>
          </cell>
          <cell r="CV823">
            <v>6.65</v>
          </cell>
          <cell r="CW823">
            <v>6.65</v>
          </cell>
          <cell r="CX823">
            <v>6.65</v>
          </cell>
          <cell r="CY823">
            <v>6.65</v>
          </cell>
          <cell r="CZ823">
            <v>6.65</v>
          </cell>
          <cell r="DA823">
            <v>6.65</v>
          </cell>
          <cell r="DB823">
            <v>6.65</v>
          </cell>
          <cell r="DC823">
            <v>6.65</v>
          </cell>
          <cell r="DD823">
            <v>6.65</v>
          </cell>
          <cell r="DE823">
            <v>6.65</v>
          </cell>
          <cell r="DF823">
            <v>6.65</v>
          </cell>
          <cell r="DG823">
            <v>6.65</v>
          </cell>
          <cell r="DH823">
            <v>6.65</v>
          </cell>
          <cell r="DI823">
            <v>6.65</v>
          </cell>
          <cell r="DJ823">
            <v>6.65</v>
          </cell>
          <cell r="DK823">
            <v>6.65</v>
          </cell>
          <cell r="DL823">
            <v>6.65</v>
          </cell>
          <cell r="DM823">
            <v>6.65</v>
          </cell>
          <cell r="DN823">
            <v>6.65</v>
          </cell>
          <cell r="DO823">
            <v>6.65</v>
          </cell>
          <cell r="DP823">
            <v>6.65</v>
          </cell>
          <cell r="DQ823">
            <v>6.65</v>
          </cell>
          <cell r="DR823">
            <v>6.65</v>
          </cell>
          <cell r="DS823">
            <v>6.65</v>
          </cell>
          <cell r="DT823">
            <v>6.65</v>
          </cell>
          <cell r="DU823">
            <v>6.65</v>
          </cell>
          <cell r="DV823">
            <v>6.65</v>
          </cell>
          <cell r="DW823">
            <v>6.65</v>
          </cell>
          <cell r="DX823">
            <v>6.65</v>
          </cell>
          <cell r="DY823">
            <v>6.65</v>
          </cell>
          <cell r="DZ823">
            <v>6.65</v>
          </cell>
          <cell r="EA823">
            <v>6.65</v>
          </cell>
          <cell r="EB823">
            <v>6.65</v>
          </cell>
          <cell r="EC823">
            <v>6.65</v>
          </cell>
          <cell r="ED823">
            <v>6.65</v>
          </cell>
          <cell r="EE823">
            <v>6.65</v>
          </cell>
          <cell r="EF823">
            <v>6.65</v>
          </cell>
          <cell r="EG823">
            <v>6.65</v>
          </cell>
          <cell r="EH823">
            <v>6.65</v>
          </cell>
          <cell r="EI823">
            <v>6.65</v>
          </cell>
          <cell r="EJ823">
            <v>6.65</v>
          </cell>
          <cell r="EK823">
            <v>6.65</v>
          </cell>
          <cell r="EL823">
            <v>6.65</v>
          </cell>
          <cell r="EM823">
            <v>6.65</v>
          </cell>
          <cell r="EN823">
            <v>6.65</v>
          </cell>
          <cell r="EO823">
            <v>6.65</v>
          </cell>
          <cell r="EP823">
            <v>6.65</v>
          </cell>
          <cell r="EQ823">
            <v>6.65</v>
          </cell>
          <cell r="ER823">
            <v>6.65</v>
          </cell>
          <cell r="ES823">
            <v>6.65</v>
          </cell>
          <cell r="ET823">
            <v>6.65</v>
          </cell>
          <cell r="EU823">
            <v>6.65</v>
          </cell>
          <cell r="EV823">
            <v>6.65</v>
          </cell>
          <cell r="EW823">
            <v>6.65</v>
          </cell>
          <cell r="EX823">
            <v>6.65</v>
          </cell>
          <cell r="EY823">
            <v>6.65</v>
          </cell>
        </row>
        <row r="824">
          <cell r="AT824" t="str">
            <v>UMBHEY 430</v>
          </cell>
          <cell r="BO824">
            <v>6.65</v>
          </cell>
          <cell r="BP824">
            <v>6.65</v>
          </cell>
          <cell r="BQ824">
            <v>6.65</v>
          </cell>
          <cell r="BR824">
            <v>6.65</v>
          </cell>
          <cell r="BS824">
            <v>6.65</v>
          </cell>
          <cell r="BT824">
            <v>6.65</v>
          </cell>
          <cell r="BU824">
            <v>6.65</v>
          </cell>
          <cell r="BV824">
            <v>6.65</v>
          </cell>
          <cell r="BW824">
            <v>6.65</v>
          </cell>
          <cell r="BX824">
            <v>6.65</v>
          </cell>
          <cell r="BY824">
            <v>6.65</v>
          </cell>
          <cell r="BZ824">
            <v>6.65</v>
          </cell>
          <cell r="CA824">
            <v>6.65</v>
          </cell>
          <cell r="CB824">
            <v>6.65</v>
          </cell>
          <cell r="CC824">
            <v>6.65</v>
          </cell>
          <cell r="CD824">
            <v>6.65</v>
          </cell>
          <cell r="CE824">
            <v>6.65</v>
          </cell>
          <cell r="CF824">
            <v>6.65</v>
          </cell>
          <cell r="CG824">
            <v>6.65</v>
          </cell>
          <cell r="CH824">
            <v>6.65</v>
          </cell>
          <cell r="CI824">
            <v>6.65</v>
          </cell>
          <cell r="CJ824">
            <v>6.65</v>
          </cell>
          <cell r="CK824">
            <v>6.65</v>
          </cell>
          <cell r="CL824">
            <v>6.65</v>
          </cell>
          <cell r="CM824">
            <v>6.65</v>
          </cell>
          <cell r="CN824">
            <v>6.65</v>
          </cell>
          <cell r="CO824">
            <v>6.65</v>
          </cell>
          <cell r="CP824">
            <v>6.65</v>
          </cell>
          <cell r="CQ824">
            <v>6.65</v>
          </cell>
          <cell r="CR824">
            <v>6.65</v>
          </cell>
          <cell r="CS824">
            <v>6.65</v>
          </cell>
          <cell r="CT824">
            <v>6.65</v>
          </cell>
          <cell r="CU824">
            <v>6.65</v>
          </cell>
          <cell r="CV824">
            <v>6.65</v>
          </cell>
          <cell r="CW824">
            <v>6.65</v>
          </cell>
          <cell r="CX824">
            <v>6.65</v>
          </cell>
          <cell r="CY824">
            <v>6.65</v>
          </cell>
          <cell r="CZ824">
            <v>6.65</v>
          </cell>
          <cell r="DA824">
            <v>6.65</v>
          </cell>
          <cell r="DB824">
            <v>6.65</v>
          </cell>
          <cell r="DC824">
            <v>6.65</v>
          </cell>
          <cell r="DD824">
            <v>6.65</v>
          </cell>
          <cell r="DE824">
            <v>6.65</v>
          </cell>
          <cell r="DF824">
            <v>6.65</v>
          </cell>
          <cell r="DG824">
            <v>6.65</v>
          </cell>
          <cell r="DH824">
            <v>6.65</v>
          </cell>
          <cell r="DI824">
            <v>6.65</v>
          </cell>
          <cell r="DJ824">
            <v>6.65</v>
          </cell>
          <cell r="DK824">
            <v>6.65</v>
          </cell>
          <cell r="DL824">
            <v>6.65</v>
          </cell>
          <cell r="DM824">
            <v>6.65</v>
          </cell>
          <cell r="DN824">
            <v>6.65</v>
          </cell>
          <cell r="DO824">
            <v>6.65</v>
          </cell>
          <cell r="DP824">
            <v>6.65</v>
          </cell>
          <cell r="DQ824">
            <v>6.65</v>
          </cell>
          <cell r="DR824">
            <v>6.65</v>
          </cell>
          <cell r="DS824">
            <v>6.65</v>
          </cell>
          <cell r="DT824">
            <v>6.65</v>
          </cell>
          <cell r="DU824">
            <v>6.65</v>
          </cell>
          <cell r="DV824">
            <v>6.65</v>
          </cell>
          <cell r="DW824">
            <v>6.65</v>
          </cell>
          <cell r="DX824">
            <v>6.65</v>
          </cell>
          <cell r="DY824">
            <v>6.65</v>
          </cell>
          <cell r="DZ824">
            <v>6.65</v>
          </cell>
          <cell r="EA824">
            <v>6.65</v>
          </cell>
          <cell r="EB824">
            <v>6.65</v>
          </cell>
          <cell r="EC824">
            <v>6.65</v>
          </cell>
          <cell r="ED824">
            <v>6.65</v>
          </cell>
          <cell r="EE824">
            <v>6.65</v>
          </cell>
          <cell r="EF824">
            <v>6.65</v>
          </cell>
          <cell r="EG824">
            <v>6.65</v>
          </cell>
          <cell r="EH824">
            <v>6.65</v>
          </cell>
          <cell r="EI824">
            <v>6.65</v>
          </cell>
          <cell r="EJ824">
            <v>6.65</v>
          </cell>
          <cell r="EK824">
            <v>6.65</v>
          </cell>
          <cell r="EL824">
            <v>6.65</v>
          </cell>
          <cell r="EM824">
            <v>6.65</v>
          </cell>
          <cell r="EN824">
            <v>6.65</v>
          </cell>
          <cell r="EO824">
            <v>6.65</v>
          </cell>
          <cell r="EP824">
            <v>6.65</v>
          </cell>
          <cell r="EQ824">
            <v>6.65</v>
          </cell>
          <cell r="ER824">
            <v>6.65</v>
          </cell>
          <cell r="ES824">
            <v>6.65</v>
          </cell>
          <cell r="ET824">
            <v>6.65</v>
          </cell>
          <cell r="EU824">
            <v>6.65</v>
          </cell>
          <cell r="EV824">
            <v>6.65</v>
          </cell>
          <cell r="EW824">
            <v>6.65</v>
          </cell>
          <cell r="EX824">
            <v>6.65</v>
          </cell>
          <cell r="EY824">
            <v>6.65</v>
          </cell>
        </row>
        <row r="825">
          <cell r="AT825" t="str">
            <v>UMBHEY 450</v>
          </cell>
          <cell r="BO825">
            <v>15.98</v>
          </cell>
          <cell r="BP825">
            <v>15.98</v>
          </cell>
          <cell r="BQ825">
            <v>15.98</v>
          </cell>
          <cell r="BR825">
            <v>15.98</v>
          </cell>
          <cell r="BS825">
            <v>15.98</v>
          </cell>
          <cell r="BT825">
            <v>15.98</v>
          </cell>
          <cell r="BU825">
            <v>15.98</v>
          </cell>
          <cell r="BV825">
            <v>15.98</v>
          </cell>
          <cell r="BW825">
            <v>15.98</v>
          </cell>
          <cell r="BX825">
            <v>15.98</v>
          </cell>
          <cell r="BY825">
            <v>15.98</v>
          </cell>
          <cell r="BZ825">
            <v>15.98</v>
          </cell>
          <cell r="CA825">
            <v>15.98</v>
          </cell>
          <cell r="CB825">
            <v>15.98</v>
          </cell>
          <cell r="CC825">
            <v>15.98</v>
          </cell>
          <cell r="CD825">
            <v>15.98</v>
          </cell>
          <cell r="CE825">
            <v>15.98</v>
          </cell>
          <cell r="CF825">
            <v>15.98</v>
          </cell>
          <cell r="CG825">
            <v>15.98</v>
          </cell>
          <cell r="CH825">
            <v>15.98</v>
          </cell>
          <cell r="CI825">
            <v>15.98</v>
          </cell>
          <cell r="CJ825">
            <v>15.98</v>
          </cell>
          <cell r="CK825">
            <v>15.98</v>
          </cell>
          <cell r="CL825">
            <v>15.98</v>
          </cell>
          <cell r="CM825">
            <v>15.98</v>
          </cell>
          <cell r="CN825">
            <v>15.98</v>
          </cell>
          <cell r="CO825">
            <v>15.98</v>
          </cell>
          <cell r="CP825">
            <v>15.98</v>
          </cell>
          <cell r="CQ825">
            <v>15.98</v>
          </cell>
          <cell r="CR825">
            <v>15.98</v>
          </cell>
          <cell r="CS825">
            <v>15.98</v>
          </cell>
          <cell r="CT825">
            <v>15.98</v>
          </cell>
          <cell r="CU825">
            <v>15.98</v>
          </cell>
          <cell r="CV825">
            <v>15.98</v>
          </cell>
          <cell r="CW825">
            <v>15.98</v>
          </cell>
          <cell r="CX825">
            <v>15.98</v>
          </cell>
          <cell r="CY825">
            <v>15.98</v>
          </cell>
          <cell r="CZ825">
            <v>15.98</v>
          </cell>
          <cell r="DA825">
            <v>15.98</v>
          </cell>
          <cell r="DB825">
            <v>15.98</v>
          </cell>
          <cell r="DC825">
            <v>15.98</v>
          </cell>
          <cell r="DD825">
            <v>15.98</v>
          </cell>
          <cell r="DE825">
            <v>15.98</v>
          </cell>
          <cell r="DF825">
            <v>15.98</v>
          </cell>
          <cell r="DG825">
            <v>15.98</v>
          </cell>
          <cell r="DH825">
            <v>15.98</v>
          </cell>
          <cell r="DI825">
            <v>15.98</v>
          </cell>
          <cell r="DJ825">
            <v>15.98</v>
          </cell>
          <cell r="DK825">
            <v>15.98</v>
          </cell>
          <cell r="DL825">
            <v>15.98</v>
          </cell>
          <cell r="DM825">
            <v>15.98</v>
          </cell>
          <cell r="DN825">
            <v>15.98</v>
          </cell>
          <cell r="DO825">
            <v>15.98</v>
          </cell>
          <cell r="DP825">
            <v>15.98</v>
          </cell>
          <cell r="DQ825">
            <v>15.98</v>
          </cell>
          <cell r="DR825">
            <v>15.98</v>
          </cell>
          <cell r="DS825">
            <v>15.98</v>
          </cell>
          <cell r="DT825">
            <v>15.98</v>
          </cell>
          <cell r="DU825">
            <v>15.98</v>
          </cell>
          <cell r="DV825">
            <v>15.98</v>
          </cell>
          <cell r="DW825">
            <v>15.98</v>
          </cell>
          <cell r="DX825">
            <v>15.98</v>
          </cell>
          <cell r="DY825">
            <v>15.98</v>
          </cell>
          <cell r="DZ825">
            <v>15.98</v>
          </cell>
          <cell r="EA825">
            <v>15.98</v>
          </cell>
          <cell r="EB825">
            <v>15.98</v>
          </cell>
          <cell r="EC825">
            <v>15.98</v>
          </cell>
          <cell r="ED825">
            <v>15.98</v>
          </cell>
          <cell r="EE825">
            <v>15.98</v>
          </cell>
          <cell r="EF825">
            <v>15.98</v>
          </cell>
          <cell r="EG825">
            <v>15.98</v>
          </cell>
          <cell r="EH825">
            <v>15.98</v>
          </cell>
          <cell r="EI825">
            <v>15.98</v>
          </cell>
          <cell r="EJ825">
            <v>15.98</v>
          </cell>
          <cell r="EK825">
            <v>15.98</v>
          </cell>
          <cell r="EL825">
            <v>15.98</v>
          </cell>
          <cell r="EM825">
            <v>15.98</v>
          </cell>
          <cell r="EN825">
            <v>15.98</v>
          </cell>
          <cell r="EO825">
            <v>15.98</v>
          </cell>
          <cell r="EP825">
            <v>15.98</v>
          </cell>
          <cell r="EQ825">
            <v>15.98</v>
          </cell>
          <cell r="ER825">
            <v>15.98</v>
          </cell>
          <cell r="ES825">
            <v>15.98</v>
          </cell>
          <cell r="ET825">
            <v>15.98</v>
          </cell>
          <cell r="EU825">
            <v>15.98</v>
          </cell>
          <cell r="EV825">
            <v>15.98</v>
          </cell>
          <cell r="EW825">
            <v>15.98</v>
          </cell>
          <cell r="EX825">
            <v>15.98</v>
          </cell>
          <cell r="EY825">
            <v>15.98</v>
          </cell>
        </row>
        <row r="826">
          <cell r="AT826" t="str">
            <v>UMBHEY 460</v>
          </cell>
          <cell r="BO826">
            <v>15.29</v>
          </cell>
          <cell r="BP826">
            <v>15.29</v>
          </cell>
          <cell r="BQ826">
            <v>15.29</v>
          </cell>
          <cell r="BR826">
            <v>15.29</v>
          </cell>
          <cell r="BS826">
            <v>15.29</v>
          </cell>
          <cell r="BT826">
            <v>15.29</v>
          </cell>
          <cell r="BU826">
            <v>15.29</v>
          </cell>
          <cell r="BV826">
            <v>15.29</v>
          </cell>
          <cell r="BW826">
            <v>15.29</v>
          </cell>
          <cell r="BX826">
            <v>15.29</v>
          </cell>
          <cell r="BY826">
            <v>15.29</v>
          </cell>
          <cell r="BZ826">
            <v>15.29</v>
          </cell>
          <cell r="CA826">
            <v>15.29</v>
          </cell>
          <cell r="CB826">
            <v>15.29</v>
          </cell>
          <cell r="CC826">
            <v>15.29</v>
          </cell>
          <cell r="CD826">
            <v>15.29</v>
          </cell>
          <cell r="CE826">
            <v>15.29</v>
          </cell>
          <cell r="CF826">
            <v>15.29</v>
          </cell>
          <cell r="CG826">
            <v>15.29</v>
          </cell>
          <cell r="CH826">
            <v>15.29</v>
          </cell>
          <cell r="CI826">
            <v>15.29</v>
          </cell>
          <cell r="CJ826">
            <v>15.29</v>
          </cell>
          <cell r="CK826">
            <v>15.29</v>
          </cell>
          <cell r="CL826">
            <v>15.29</v>
          </cell>
          <cell r="CM826">
            <v>15.29</v>
          </cell>
          <cell r="CN826">
            <v>15.29</v>
          </cell>
          <cell r="CO826">
            <v>15.29</v>
          </cell>
          <cell r="CP826">
            <v>15.29</v>
          </cell>
          <cell r="CQ826">
            <v>15.29</v>
          </cell>
          <cell r="CR826">
            <v>15.29</v>
          </cell>
          <cell r="CS826">
            <v>15.29</v>
          </cell>
          <cell r="CT826">
            <v>15.29</v>
          </cell>
          <cell r="CU826">
            <v>15.29</v>
          </cell>
          <cell r="CV826">
            <v>15.29</v>
          </cell>
          <cell r="CW826">
            <v>15.29</v>
          </cell>
          <cell r="CX826">
            <v>15.29</v>
          </cell>
          <cell r="CY826">
            <v>15.29</v>
          </cell>
          <cell r="CZ826">
            <v>15.29</v>
          </cell>
          <cell r="DA826">
            <v>15.29</v>
          </cell>
          <cell r="DB826">
            <v>15.29</v>
          </cell>
          <cell r="DC826">
            <v>15.29</v>
          </cell>
          <cell r="DD826">
            <v>15.29</v>
          </cell>
          <cell r="DE826">
            <v>15.29</v>
          </cell>
          <cell r="DF826">
            <v>15.29</v>
          </cell>
          <cell r="DG826">
            <v>15.29</v>
          </cell>
          <cell r="DH826">
            <v>15.29</v>
          </cell>
          <cell r="DI826">
            <v>15.29</v>
          </cell>
          <cell r="DJ826">
            <v>15.29</v>
          </cell>
          <cell r="DK826">
            <v>15.29</v>
          </cell>
          <cell r="DL826">
            <v>15.29</v>
          </cell>
          <cell r="DM826">
            <v>15.29</v>
          </cell>
          <cell r="DN826">
            <v>15.29</v>
          </cell>
          <cell r="DO826">
            <v>15.29</v>
          </cell>
          <cell r="DP826">
            <v>15.29</v>
          </cell>
          <cell r="DQ826">
            <v>15.29</v>
          </cell>
          <cell r="DR826">
            <v>15.29</v>
          </cell>
          <cell r="DS826">
            <v>15.29</v>
          </cell>
          <cell r="DT826">
            <v>15.29</v>
          </cell>
          <cell r="DU826">
            <v>15.29</v>
          </cell>
          <cell r="DV826">
            <v>15.29</v>
          </cell>
          <cell r="DW826">
            <v>15.29</v>
          </cell>
          <cell r="DX826">
            <v>15.29</v>
          </cell>
          <cell r="DY826">
            <v>15.29</v>
          </cell>
          <cell r="DZ826">
            <v>15.29</v>
          </cell>
          <cell r="EA826">
            <v>15.29</v>
          </cell>
          <cell r="EB826">
            <v>15.29</v>
          </cell>
          <cell r="EC826">
            <v>15.29</v>
          </cell>
          <cell r="ED826">
            <v>15.29</v>
          </cell>
          <cell r="EE826">
            <v>15.29</v>
          </cell>
          <cell r="EF826">
            <v>15.29</v>
          </cell>
          <cell r="EG826">
            <v>15.29</v>
          </cell>
          <cell r="EH826">
            <v>15.29</v>
          </cell>
          <cell r="EI826">
            <v>15.29</v>
          </cell>
          <cell r="EJ826">
            <v>15.29</v>
          </cell>
          <cell r="EK826">
            <v>15.29</v>
          </cell>
          <cell r="EL826">
            <v>15.29</v>
          </cell>
          <cell r="EM826">
            <v>15.29</v>
          </cell>
          <cell r="EN826">
            <v>15.29</v>
          </cell>
          <cell r="EO826">
            <v>15.29</v>
          </cell>
          <cell r="EP826">
            <v>15.29</v>
          </cell>
          <cell r="EQ826">
            <v>15.29</v>
          </cell>
          <cell r="ER826">
            <v>15.29</v>
          </cell>
          <cell r="ES826">
            <v>15.29</v>
          </cell>
          <cell r="ET826">
            <v>15.29</v>
          </cell>
          <cell r="EU826">
            <v>15.29</v>
          </cell>
          <cell r="EV826">
            <v>15.29</v>
          </cell>
          <cell r="EW826">
            <v>15.29</v>
          </cell>
          <cell r="EX826">
            <v>15.29</v>
          </cell>
          <cell r="EY826">
            <v>15.29</v>
          </cell>
        </row>
        <row r="827">
          <cell r="AT827" t="str">
            <v>UMBHEY 465</v>
          </cell>
          <cell r="BO827">
            <v>14.23</v>
          </cell>
          <cell r="BP827">
            <v>14.23</v>
          </cell>
          <cell r="BQ827">
            <v>14.23</v>
          </cell>
          <cell r="BR827">
            <v>14.23</v>
          </cell>
          <cell r="BS827">
            <v>14.23</v>
          </cell>
          <cell r="BT827">
            <v>14.23</v>
          </cell>
          <cell r="BU827">
            <v>14.23</v>
          </cell>
          <cell r="BV827">
            <v>14.23</v>
          </cell>
          <cell r="BW827">
            <v>14.23</v>
          </cell>
          <cell r="BX827">
            <v>14.23</v>
          </cell>
          <cell r="BY827">
            <v>14.23</v>
          </cell>
          <cell r="BZ827">
            <v>14.23</v>
          </cell>
          <cell r="CA827">
            <v>14.23</v>
          </cell>
          <cell r="CB827">
            <v>14.23</v>
          </cell>
          <cell r="CC827">
            <v>14.23</v>
          </cell>
          <cell r="CD827">
            <v>14.23</v>
          </cell>
          <cell r="CE827">
            <v>14.23</v>
          </cell>
          <cell r="CF827">
            <v>14.23</v>
          </cell>
          <cell r="CG827">
            <v>14.23</v>
          </cell>
          <cell r="CH827">
            <v>14.23</v>
          </cell>
          <cell r="CI827">
            <v>14.23</v>
          </cell>
          <cell r="CJ827">
            <v>14.23</v>
          </cell>
          <cell r="CK827">
            <v>14.23</v>
          </cell>
          <cell r="CL827">
            <v>14.23</v>
          </cell>
          <cell r="CM827">
            <v>14.23</v>
          </cell>
          <cell r="CN827">
            <v>14.23</v>
          </cell>
          <cell r="CO827">
            <v>14.23</v>
          </cell>
          <cell r="CP827">
            <v>14.23</v>
          </cell>
          <cell r="CQ827">
            <v>14.23</v>
          </cell>
          <cell r="CR827">
            <v>14.23</v>
          </cell>
          <cell r="CS827">
            <v>14.23</v>
          </cell>
          <cell r="CT827">
            <v>14.23</v>
          </cell>
          <cell r="CU827">
            <v>14.23</v>
          </cell>
          <cell r="CV827">
            <v>14.23</v>
          </cell>
          <cell r="CW827">
            <v>14.23</v>
          </cell>
          <cell r="CX827">
            <v>14.23</v>
          </cell>
          <cell r="CY827">
            <v>14.23</v>
          </cell>
          <cell r="CZ827">
            <v>14.23</v>
          </cell>
          <cell r="DA827">
            <v>14.23</v>
          </cell>
          <cell r="DB827">
            <v>14.23</v>
          </cell>
          <cell r="DC827">
            <v>14.23</v>
          </cell>
          <cell r="DD827">
            <v>14.23</v>
          </cell>
          <cell r="DE827">
            <v>14.23</v>
          </cell>
          <cell r="DF827">
            <v>14.23</v>
          </cell>
          <cell r="DG827">
            <v>14.23</v>
          </cell>
          <cell r="DH827">
            <v>14.23</v>
          </cell>
          <cell r="DI827">
            <v>14.23</v>
          </cell>
          <cell r="DJ827">
            <v>14.23</v>
          </cell>
          <cell r="DK827">
            <v>14.23</v>
          </cell>
          <cell r="DL827">
            <v>14.23</v>
          </cell>
          <cell r="DM827">
            <v>14.23</v>
          </cell>
          <cell r="DN827">
            <v>14.23</v>
          </cell>
          <cell r="DO827">
            <v>14.23</v>
          </cell>
          <cell r="DP827">
            <v>14.23</v>
          </cell>
          <cell r="DQ827">
            <v>14.23</v>
          </cell>
          <cell r="DR827">
            <v>14.23</v>
          </cell>
          <cell r="DS827">
            <v>14.23</v>
          </cell>
          <cell r="DT827">
            <v>14.23</v>
          </cell>
          <cell r="DU827">
            <v>14.23</v>
          </cell>
          <cell r="DV827">
            <v>14.23</v>
          </cell>
          <cell r="DW827">
            <v>14.23</v>
          </cell>
          <cell r="DX827">
            <v>14.23</v>
          </cell>
          <cell r="DY827">
            <v>14.23</v>
          </cell>
          <cell r="DZ827">
            <v>14.23</v>
          </cell>
          <cell r="EA827">
            <v>14.23</v>
          </cell>
          <cell r="EB827">
            <v>14.23</v>
          </cell>
          <cell r="EC827">
            <v>14.23</v>
          </cell>
          <cell r="ED827">
            <v>14.23</v>
          </cell>
          <cell r="EE827">
            <v>14.23</v>
          </cell>
          <cell r="EF827">
            <v>14.23</v>
          </cell>
          <cell r="EG827">
            <v>14.23</v>
          </cell>
          <cell r="EH827">
            <v>14.23</v>
          </cell>
          <cell r="EI827">
            <v>14.23</v>
          </cell>
          <cell r="EJ827">
            <v>14.23</v>
          </cell>
          <cell r="EK827">
            <v>14.23</v>
          </cell>
          <cell r="EL827">
            <v>14.23</v>
          </cell>
          <cell r="EM827">
            <v>14.23</v>
          </cell>
          <cell r="EN827">
            <v>14.23</v>
          </cell>
          <cell r="EO827">
            <v>14.23</v>
          </cell>
          <cell r="EP827">
            <v>14.23</v>
          </cell>
          <cell r="EQ827">
            <v>14.23</v>
          </cell>
          <cell r="ER827">
            <v>14.23</v>
          </cell>
          <cell r="ES827">
            <v>14.23</v>
          </cell>
          <cell r="ET827">
            <v>14.23</v>
          </cell>
          <cell r="EU827">
            <v>14.23</v>
          </cell>
          <cell r="EV827">
            <v>14.23</v>
          </cell>
          <cell r="EW827">
            <v>14.23</v>
          </cell>
          <cell r="EX827">
            <v>14.23</v>
          </cell>
          <cell r="EY827">
            <v>14.23</v>
          </cell>
        </row>
        <row r="828">
          <cell r="AT828" t="str">
            <v>UMBHEY 470</v>
          </cell>
          <cell r="BO828">
            <v>8.26</v>
          </cell>
          <cell r="BP828">
            <v>8.26</v>
          </cell>
          <cell r="BQ828">
            <v>8.26</v>
          </cell>
          <cell r="BR828">
            <v>8.26</v>
          </cell>
          <cell r="BS828">
            <v>8.26</v>
          </cell>
          <cell r="BT828">
            <v>8.26</v>
          </cell>
          <cell r="BU828">
            <v>8.26</v>
          </cell>
          <cell r="BV828">
            <v>8.26</v>
          </cell>
          <cell r="BW828">
            <v>8.26</v>
          </cell>
          <cell r="BX828">
            <v>8.26</v>
          </cell>
          <cell r="BY828">
            <v>8.26</v>
          </cell>
          <cell r="BZ828">
            <v>8.26</v>
          </cell>
          <cell r="CA828">
            <v>8.26</v>
          </cell>
          <cell r="CB828">
            <v>8.26</v>
          </cell>
          <cell r="CC828">
            <v>8.26</v>
          </cell>
          <cell r="CD828">
            <v>8.26</v>
          </cell>
          <cell r="CE828">
            <v>8.26</v>
          </cell>
          <cell r="CF828">
            <v>8.26</v>
          </cell>
          <cell r="CG828">
            <v>8.26</v>
          </cell>
          <cell r="CH828">
            <v>8.26</v>
          </cell>
          <cell r="CI828">
            <v>8.26</v>
          </cell>
          <cell r="CJ828">
            <v>8.26</v>
          </cell>
          <cell r="CK828">
            <v>8.26</v>
          </cell>
          <cell r="CL828">
            <v>8.26</v>
          </cell>
          <cell r="CM828">
            <v>8.26</v>
          </cell>
          <cell r="CN828">
            <v>8.26</v>
          </cell>
          <cell r="CO828">
            <v>8.26</v>
          </cell>
          <cell r="CP828">
            <v>8.26</v>
          </cell>
          <cell r="CQ828">
            <v>8.26</v>
          </cell>
          <cell r="CR828">
            <v>8.26</v>
          </cell>
          <cell r="CS828">
            <v>8.26</v>
          </cell>
          <cell r="CT828">
            <v>8.26</v>
          </cell>
          <cell r="CU828">
            <v>8.26</v>
          </cell>
          <cell r="CV828">
            <v>8.26</v>
          </cell>
          <cell r="CW828">
            <v>8.26</v>
          </cell>
          <cell r="CX828">
            <v>8.26</v>
          </cell>
          <cell r="CY828">
            <v>8.26</v>
          </cell>
          <cell r="CZ828">
            <v>8.26</v>
          </cell>
          <cell r="DA828">
            <v>8.26</v>
          </cell>
          <cell r="DB828">
            <v>8.26</v>
          </cell>
          <cell r="DC828">
            <v>8.26</v>
          </cell>
          <cell r="DD828">
            <v>8.26</v>
          </cell>
          <cell r="DE828">
            <v>8.26</v>
          </cell>
          <cell r="DF828">
            <v>8.26</v>
          </cell>
          <cell r="DG828">
            <v>8.26</v>
          </cell>
          <cell r="DH828">
            <v>8.26</v>
          </cell>
          <cell r="DI828">
            <v>8.26</v>
          </cell>
          <cell r="DJ828">
            <v>8.26</v>
          </cell>
          <cell r="DK828">
            <v>8.26</v>
          </cell>
          <cell r="DL828">
            <v>8.26</v>
          </cell>
          <cell r="DM828">
            <v>8.26</v>
          </cell>
          <cell r="DN828">
            <v>8.26</v>
          </cell>
          <cell r="DO828">
            <v>8.26</v>
          </cell>
          <cell r="DP828">
            <v>8.26</v>
          </cell>
          <cell r="DQ828">
            <v>8.26</v>
          </cell>
          <cell r="DR828">
            <v>8.26</v>
          </cell>
          <cell r="DS828">
            <v>8.26</v>
          </cell>
          <cell r="DT828">
            <v>8.26</v>
          </cell>
          <cell r="DU828">
            <v>8.26</v>
          </cell>
          <cell r="DV828">
            <v>8.26</v>
          </cell>
          <cell r="DW828">
            <v>8.26</v>
          </cell>
          <cell r="DX828">
            <v>8.26</v>
          </cell>
          <cell r="DY828">
            <v>8.26</v>
          </cell>
          <cell r="DZ828">
            <v>8.26</v>
          </cell>
          <cell r="EA828">
            <v>8.26</v>
          </cell>
          <cell r="EB828">
            <v>8.26</v>
          </cell>
          <cell r="EC828">
            <v>8.26</v>
          </cell>
          <cell r="ED828">
            <v>8.26</v>
          </cell>
          <cell r="EE828">
            <v>8.26</v>
          </cell>
          <cell r="EF828">
            <v>8.26</v>
          </cell>
          <cell r="EG828">
            <v>8.26</v>
          </cell>
          <cell r="EH828">
            <v>8.26</v>
          </cell>
          <cell r="EI828">
            <v>8.26</v>
          </cell>
          <cell r="EJ828">
            <v>8.26</v>
          </cell>
          <cell r="EK828">
            <v>8.26</v>
          </cell>
          <cell r="EL828">
            <v>8.26</v>
          </cell>
          <cell r="EM828">
            <v>8.26</v>
          </cell>
          <cell r="EN828">
            <v>8.26</v>
          </cell>
          <cell r="EO828">
            <v>8.26</v>
          </cell>
          <cell r="EP828">
            <v>8.26</v>
          </cell>
          <cell r="EQ828">
            <v>8.26</v>
          </cell>
          <cell r="ER828">
            <v>8.26</v>
          </cell>
          <cell r="ES828">
            <v>8.26</v>
          </cell>
          <cell r="ET828">
            <v>8.26</v>
          </cell>
          <cell r="EU828">
            <v>8.26</v>
          </cell>
          <cell r="EV828">
            <v>8.26</v>
          </cell>
          <cell r="EW828">
            <v>8.26</v>
          </cell>
          <cell r="EX828">
            <v>8.26</v>
          </cell>
          <cell r="EY828">
            <v>8.26</v>
          </cell>
        </row>
        <row r="829">
          <cell r="AT829" t="str">
            <v>UMBHEY 500</v>
          </cell>
          <cell r="BO829">
            <v>15.35</v>
          </cell>
          <cell r="BP829">
            <v>15.35</v>
          </cell>
          <cell r="BQ829">
            <v>15.35</v>
          </cell>
          <cell r="BR829">
            <v>15.35</v>
          </cell>
          <cell r="BS829">
            <v>15.35</v>
          </cell>
          <cell r="BT829">
            <v>15.35</v>
          </cell>
          <cell r="BU829">
            <v>15.35</v>
          </cell>
          <cell r="BV829">
            <v>15.35</v>
          </cell>
          <cell r="BW829">
            <v>15.35</v>
          </cell>
          <cell r="BX829">
            <v>15.35</v>
          </cell>
          <cell r="BY829">
            <v>15.35</v>
          </cell>
          <cell r="BZ829">
            <v>15.35</v>
          </cell>
          <cell r="CA829">
            <v>15.35</v>
          </cell>
          <cell r="CB829">
            <v>15.35</v>
          </cell>
          <cell r="CC829">
            <v>15.35</v>
          </cell>
          <cell r="CD829">
            <v>15.35</v>
          </cell>
          <cell r="CE829">
            <v>15.35</v>
          </cell>
          <cell r="CF829">
            <v>15.35</v>
          </cell>
          <cell r="CG829">
            <v>15.35</v>
          </cell>
          <cell r="CH829">
            <v>15.35</v>
          </cell>
          <cell r="CI829">
            <v>15.35</v>
          </cell>
          <cell r="CJ829">
            <v>15.35</v>
          </cell>
          <cell r="CK829">
            <v>15.35</v>
          </cell>
          <cell r="CL829">
            <v>15.35</v>
          </cell>
          <cell r="CM829">
            <v>15.35</v>
          </cell>
          <cell r="CN829">
            <v>15.35</v>
          </cell>
          <cell r="CO829">
            <v>15.35</v>
          </cell>
          <cell r="CP829">
            <v>15.35</v>
          </cell>
          <cell r="CQ829">
            <v>15.35</v>
          </cell>
          <cell r="CR829">
            <v>15.35</v>
          </cell>
          <cell r="CS829">
            <v>15.35</v>
          </cell>
          <cell r="CT829">
            <v>15.35</v>
          </cell>
          <cell r="CU829">
            <v>15.35</v>
          </cell>
          <cell r="CV829">
            <v>15.35</v>
          </cell>
          <cell r="CW829">
            <v>15.35</v>
          </cell>
          <cell r="CX829">
            <v>15.35</v>
          </cell>
          <cell r="CY829">
            <v>15.35</v>
          </cell>
          <cell r="CZ829">
            <v>15.35</v>
          </cell>
          <cell r="DA829">
            <v>15.35</v>
          </cell>
          <cell r="DB829">
            <v>15.35</v>
          </cell>
          <cell r="DC829">
            <v>15.35</v>
          </cell>
          <cell r="DD829">
            <v>15.35</v>
          </cell>
          <cell r="DE829">
            <v>15.35</v>
          </cell>
          <cell r="DF829">
            <v>15.35</v>
          </cell>
          <cell r="DG829">
            <v>15.35</v>
          </cell>
          <cell r="DH829">
            <v>15.35</v>
          </cell>
          <cell r="DI829">
            <v>15.35</v>
          </cell>
          <cell r="DJ829">
            <v>15.35</v>
          </cell>
          <cell r="DK829">
            <v>15.35</v>
          </cell>
          <cell r="DL829">
            <v>15.35</v>
          </cell>
          <cell r="DM829">
            <v>15.35</v>
          </cell>
          <cell r="DN829">
            <v>15.35</v>
          </cell>
          <cell r="DO829">
            <v>15.35</v>
          </cell>
          <cell r="DP829">
            <v>15.35</v>
          </cell>
          <cell r="DQ829">
            <v>15.35</v>
          </cell>
          <cell r="DR829">
            <v>15.35</v>
          </cell>
          <cell r="DS829">
            <v>15.35</v>
          </cell>
          <cell r="DT829">
            <v>15.35</v>
          </cell>
          <cell r="DU829">
            <v>15.35</v>
          </cell>
          <cell r="DV829">
            <v>15.35</v>
          </cell>
          <cell r="DW829">
            <v>15.35</v>
          </cell>
          <cell r="DX829">
            <v>15.35</v>
          </cell>
          <cell r="DY829">
            <v>15.35</v>
          </cell>
          <cell r="DZ829">
            <v>15.35</v>
          </cell>
          <cell r="EA829">
            <v>15.35</v>
          </cell>
          <cell r="EB829">
            <v>15.35</v>
          </cell>
          <cell r="EC829">
            <v>15.35</v>
          </cell>
          <cell r="ED829">
            <v>15.35</v>
          </cell>
          <cell r="EE829">
            <v>15.35</v>
          </cell>
          <cell r="EF829">
            <v>15.35</v>
          </cell>
          <cell r="EG829">
            <v>15.35</v>
          </cell>
          <cell r="EH829">
            <v>15.35</v>
          </cell>
          <cell r="EI829">
            <v>15.35</v>
          </cell>
          <cell r="EJ829">
            <v>15.35</v>
          </cell>
          <cell r="EK829">
            <v>15.35</v>
          </cell>
          <cell r="EL829">
            <v>15.35</v>
          </cell>
          <cell r="EM829">
            <v>15.35</v>
          </cell>
          <cell r="EN829">
            <v>15.35</v>
          </cell>
          <cell r="EO829">
            <v>15.35</v>
          </cell>
          <cell r="EP829">
            <v>15.35</v>
          </cell>
          <cell r="EQ829">
            <v>15.35</v>
          </cell>
          <cell r="ER829">
            <v>15.35</v>
          </cell>
          <cell r="ES829">
            <v>15.35</v>
          </cell>
          <cell r="ET829">
            <v>15.35</v>
          </cell>
          <cell r="EU829">
            <v>15.35</v>
          </cell>
          <cell r="EV829">
            <v>15.35</v>
          </cell>
          <cell r="EW829">
            <v>15.35</v>
          </cell>
          <cell r="EX829">
            <v>15.35</v>
          </cell>
          <cell r="EY829">
            <v>15.35</v>
          </cell>
        </row>
        <row r="830">
          <cell r="AT830" t="str">
            <v>UMBHEY 510</v>
          </cell>
          <cell r="BO830">
            <v>19.149999999999999</v>
          </cell>
          <cell r="BP830">
            <v>19.149999999999999</v>
          </cell>
          <cell r="BQ830">
            <v>19.149999999999999</v>
          </cell>
          <cell r="BR830">
            <v>19.149999999999999</v>
          </cell>
          <cell r="BS830">
            <v>19.149999999999999</v>
          </cell>
          <cell r="BT830">
            <v>19.149999999999999</v>
          </cell>
          <cell r="BU830">
            <v>19.149999999999999</v>
          </cell>
          <cell r="BV830">
            <v>19.149999999999999</v>
          </cell>
          <cell r="BW830">
            <v>19.149999999999999</v>
          </cell>
          <cell r="BX830">
            <v>19.149999999999999</v>
          </cell>
          <cell r="BY830">
            <v>19.149999999999999</v>
          </cell>
          <cell r="BZ830">
            <v>19.149999999999999</v>
          </cell>
          <cell r="CA830">
            <v>19.149999999999999</v>
          </cell>
          <cell r="CB830">
            <v>19.149999999999999</v>
          </cell>
          <cell r="CC830">
            <v>19.149999999999999</v>
          </cell>
          <cell r="CD830">
            <v>19.149999999999999</v>
          </cell>
          <cell r="CE830">
            <v>19.149999999999999</v>
          </cell>
          <cell r="CF830">
            <v>19.149999999999999</v>
          </cell>
          <cell r="CG830">
            <v>19.149999999999999</v>
          </cell>
          <cell r="CH830">
            <v>19.149999999999999</v>
          </cell>
          <cell r="CI830">
            <v>19.149999999999999</v>
          </cell>
          <cell r="CJ830">
            <v>19.149999999999999</v>
          </cell>
          <cell r="CK830">
            <v>19.149999999999999</v>
          </cell>
          <cell r="CL830">
            <v>19.149999999999999</v>
          </cell>
          <cell r="CM830">
            <v>19.149999999999999</v>
          </cell>
          <cell r="CN830">
            <v>19.149999999999999</v>
          </cell>
          <cell r="CO830">
            <v>19.149999999999999</v>
          </cell>
          <cell r="CP830">
            <v>19.149999999999999</v>
          </cell>
          <cell r="CQ830">
            <v>19.149999999999999</v>
          </cell>
          <cell r="CR830">
            <v>19.149999999999999</v>
          </cell>
          <cell r="CS830">
            <v>19.149999999999999</v>
          </cell>
          <cell r="CT830">
            <v>19.149999999999999</v>
          </cell>
          <cell r="CU830">
            <v>19.149999999999999</v>
          </cell>
          <cell r="CV830">
            <v>19.149999999999999</v>
          </cell>
          <cell r="CW830">
            <v>19.149999999999999</v>
          </cell>
          <cell r="CX830">
            <v>19.149999999999999</v>
          </cell>
          <cell r="CY830">
            <v>19.149999999999999</v>
          </cell>
          <cell r="CZ830">
            <v>19.149999999999999</v>
          </cell>
          <cell r="DA830">
            <v>19.149999999999999</v>
          </cell>
          <cell r="DB830">
            <v>19.149999999999999</v>
          </cell>
          <cell r="DC830">
            <v>19.149999999999999</v>
          </cell>
          <cell r="DD830">
            <v>19.149999999999999</v>
          </cell>
          <cell r="DE830">
            <v>19.149999999999999</v>
          </cell>
          <cell r="DF830">
            <v>19.149999999999999</v>
          </cell>
          <cell r="DG830">
            <v>19.149999999999999</v>
          </cell>
          <cell r="DH830">
            <v>19.149999999999999</v>
          </cell>
          <cell r="DI830">
            <v>19.149999999999999</v>
          </cell>
          <cell r="DJ830">
            <v>19.149999999999999</v>
          </cell>
          <cell r="DK830">
            <v>19.149999999999999</v>
          </cell>
          <cell r="DL830">
            <v>19.149999999999999</v>
          </cell>
          <cell r="DM830">
            <v>19.149999999999999</v>
          </cell>
          <cell r="DN830">
            <v>19.149999999999999</v>
          </cell>
          <cell r="DO830">
            <v>19.149999999999999</v>
          </cell>
          <cell r="DP830">
            <v>19.149999999999999</v>
          </cell>
          <cell r="DQ830">
            <v>19.149999999999999</v>
          </cell>
          <cell r="DR830">
            <v>19.149999999999999</v>
          </cell>
          <cell r="DS830">
            <v>19.149999999999999</v>
          </cell>
          <cell r="DT830">
            <v>19.149999999999999</v>
          </cell>
          <cell r="DU830">
            <v>19.149999999999999</v>
          </cell>
          <cell r="DV830">
            <v>19.149999999999999</v>
          </cell>
          <cell r="DW830">
            <v>19.149999999999999</v>
          </cell>
          <cell r="DX830">
            <v>19.149999999999999</v>
          </cell>
          <cell r="DY830">
            <v>19.149999999999999</v>
          </cell>
          <cell r="DZ830">
            <v>19.149999999999999</v>
          </cell>
          <cell r="EA830">
            <v>19.149999999999999</v>
          </cell>
          <cell r="EB830">
            <v>19.149999999999999</v>
          </cell>
          <cell r="EC830">
            <v>19.149999999999999</v>
          </cell>
          <cell r="ED830">
            <v>19.149999999999999</v>
          </cell>
          <cell r="EE830">
            <v>19.149999999999999</v>
          </cell>
          <cell r="EF830">
            <v>19.149999999999999</v>
          </cell>
          <cell r="EG830">
            <v>19.149999999999999</v>
          </cell>
          <cell r="EH830">
            <v>19.149999999999999</v>
          </cell>
          <cell r="EI830">
            <v>19.149999999999999</v>
          </cell>
          <cell r="EJ830">
            <v>19.149999999999999</v>
          </cell>
          <cell r="EK830">
            <v>19.149999999999999</v>
          </cell>
          <cell r="EL830">
            <v>19.149999999999999</v>
          </cell>
          <cell r="EM830">
            <v>19.149999999999999</v>
          </cell>
          <cell r="EN830">
            <v>19.149999999999999</v>
          </cell>
          <cell r="EO830">
            <v>19.149999999999999</v>
          </cell>
          <cell r="EP830">
            <v>19.149999999999999</v>
          </cell>
          <cell r="EQ830">
            <v>19.149999999999999</v>
          </cell>
          <cell r="ER830">
            <v>19.149999999999999</v>
          </cell>
          <cell r="ES830">
            <v>19.149999999999999</v>
          </cell>
          <cell r="ET830">
            <v>19.149999999999999</v>
          </cell>
          <cell r="EU830">
            <v>19.149999999999999</v>
          </cell>
          <cell r="EV830">
            <v>19.149999999999999</v>
          </cell>
          <cell r="EW830">
            <v>19.149999999999999</v>
          </cell>
          <cell r="EX830">
            <v>19.149999999999999</v>
          </cell>
          <cell r="EY830">
            <v>19.149999999999999</v>
          </cell>
        </row>
        <row r="831">
          <cell r="AT831" t="str">
            <v>UMBHEY 530</v>
          </cell>
          <cell r="BO831">
            <v>17.47</v>
          </cell>
          <cell r="BP831">
            <v>17.47</v>
          </cell>
          <cell r="BQ831">
            <v>17.47</v>
          </cell>
          <cell r="BR831">
            <v>17.47</v>
          </cell>
          <cell r="BS831">
            <v>17.47</v>
          </cell>
          <cell r="BT831">
            <v>17.47</v>
          </cell>
          <cell r="BU831">
            <v>17.47</v>
          </cell>
          <cell r="BV831">
            <v>17.47</v>
          </cell>
          <cell r="BW831">
            <v>17.47</v>
          </cell>
          <cell r="BX831">
            <v>17.47</v>
          </cell>
          <cell r="BY831">
            <v>17.47</v>
          </cell>
          <cell r="BZ831">
            <v>17.47</v>
          </cell>
          <cell r="CA831">
            <v>17.47</v>
          </cell>
          <cell r="CB831">
            <v>17.47</v>
          </cell>
          <cell r="CC831">
            <v>17.47</v>
          </cell>
          <cell r="CD831">
            <v>17.47</v>
          </cell>
          <cell r="CE831">
            <v>17.47</v>
          </cell>
          <cell r="CF831">
            <v>17.47</v>
          </cell>
          <cell r="CG831">
            <v>17.47</v>
          </cell>
          <cell r="CH831">
            <v>17.47</v>
          </cell>
          <cell r="CI831">
            <v>17.47</v>
          </cell>
          <cell r="CJ831">
            <v>17.47</v>
          </cell>
          <cell r="CK831">
            <v>17.47</v>
          </cell>
          <cell r="CL831">
            <v>17.47</v>
          </cell>
          <cell r="CM831">
            <v>17.47</v>
          </cell>
          <cell r="CN831">
            <v>17.47</v>
          </cell>
          <cell r="CO831">
            <v>17.47</v>
          </cell>
          <cell r="CP831">
            <v>17.47</v>
          </cell>
          <cell r="CQ831">
            <v>17.47</v>
          </cell>
          <cell r="CR831">
            <v>17.47</v>
          </cell>
          <cell r="CS831">
            <v>17.47</v>
          </cell>
          <cell r="CT831">
            <v>17.47</v>
          </cell>
          <cell r="CU831">
            <v>17.47</v>
          </cell>
          <cell r="CV831">
            <v>17.47</v>
          </cell>
          <cell r="CW831">
            <v>17.47</v>
          </cell>
          <cell r="CX831">
            <v>17.47</v>
          </cell>
          <cell r="CY831">
            <v>17.47</v>
          </cell>
          <cell r="CZ831">
            <v>17.47</v>
          </cell>
          <cell r="DA831">
            <v>17.47</v>
          </cell>
          <cell r="DB831">
            <v>17.47</v>
          </cell>
          <cell r="DC831">
            <v>17.47</v>
          </cell>
          <cell r="DD831">
            <v>17.47</v>
          </cell>
          <cell r="DE831">
            <v>17.47</v>
          </cell>
          <cell r="DF831">
            <v>17.47</v>
          </cell>
          <cell r="DG831">
            <v>17.47</v>
          </cell>
          <cell r="DH831">
            <v>17.47</v>
          </cell>
          <cell r="DI831">
            <v>17.47</v>
          </cell>
          <cell r="DJ831">
            <v>17.47</v>
          </cell>
          <cell r="DK831">
            <v>17.47</v>
          </cell>
          <cell r="DL831">
            <v>17.47</v>
          </cell>
          <cell r="DM831">
            <v>17.47</v>
          </cell>
          <cell r="DN831">
            <v>17.47</v>
          </cell>
          <cell r="DO831">
            <v>17.47</v>
          </cell>
          <cell r="DP831">
            <v>17.47</v>
          </cell>
          <cell r="DQ831">
            <v>17.47</v>
          </cell>
          <cell r="DR831">
            <v>17.47</v>
          </cell>
          <cell r="DS831">
            <v>17.47</v>
          </cell>
          <cell r="DT831">
            <v>17.47</v>
          </cell>
          <cell r="DU831">
            <v>17.47</v>
          </cell>
          <cell r="DV831">
            <v>17.47</v>
          </cell>
          <cell r="DW831">
            <v>17.47</v>
          </cell>
          <cell r="DX831">
            <v>17.47</v>
          </cell>
          <cell r="DY831">
            <v>17.47</v>
          </cell>
          <cell r="DZ831">
            <v>17.47</v>
          </cell>
          <cell r="EA831">
            <v>17.47</v>
          </cell>
          <cell r="EB831">
            <v>17.47</v>
          </cell>
          <cell r="EC831">
            <v>17.47</v>
          </cell>
          <cell r="ED831">
            <v>17.47</v>
          </cell>
          <cell r="EE831">
            <v>17.47</v>
          </cell>
          <cell r="EF831">
            <v>17.47</v>
          </cell>
          <cell r="EG831">
            <v>17.47</v>
          </cell>
          <cell r="EH831">
            <v>17.47</v>
          </cell>
          <cell r="EI831">
            <v>17.47</v>
          </cell>
          <cell r="EJ831">
            <v>17.47</v>
          </cell>
          <cell r="EK831">
            <v>17.47</v>
          </cell>
          <cell r="EL831">
            <v>17.47</v>
          </cell>
          <cell r="EM831">
            <v>17.47</v>
          </cell>
          <cell r="EN831">
            <v>17.47</v>
          </cell>
          <cell r="EO831">
            <v>17.47</v>
          </cell>
          <cell r="EP831">
            <v>17.47</v>
          </cell>
          <cell r="EQ831">
            <v>17.47</v>
          </cell>
          <cell r="ER831">
            <v>17.47</v>
          </cell>
          <cell r="ES831">
            <v>17.47</v>
          </cell>
          <cell r="ET831">
            <v>17.47</v>
          </cell>
          <cell r="EU831">
            <v>17.47</v>
          </cell>
          <cell r="EV831">
            <v>17.47</v>
          </cell>
          <cell r="EW831">
            <v>17.47</v>
          </cell>
          <cell r="EX831">
            <v>17.47</v>
          </cell>
          <cell r="EY831">
            <v>17.47</v>
          </cell>
        </row>
        <row r="832">
          <cell r="AT832" t="str">
            <v>UMBHEY 540</v>
          </cell>
          <cell r="BO832">
            <v>14.12</v>
          </cell>
          <cell r="BP832">
            <v>14.12</v>
          </cell>
          <cell r="BQ832">
            <v>14.12</v>
          </cell>
          <cell r="BR832">
            <v>14.12</v>
          </cell>
          <cell r="BS832">
            <v>14.12</v>
          </cell>
          <cell r="BT832">
            <v>14.12</v>
          </cell>
          <cell r="BU832">
            <v>14.12</v>
          </cell>
          <cell r="BV832">
            <v>14.12</v>
          </cell>
          <cell r="BW832">
            <v>14.12</v>
          </cell>
          <cell r="BX832">
            <v>14.12</v>
          </cell>
          <cell r="BY832">
            <v>14.12</v>
          </cell>
          <cell r="BZ832">
            <v>14.12</v>
          </cell>
          <cell r="CA832">
            <v>14.12</v>
          </cell>
          <cell r="CB832">
            <v>14.12</v>
          </cell>
          <cell r="CC832">
            <v>14.12</v>
          </cell>
          <cell r="CD832">
            <v>14.12</v>
          </cell>
          <cell r="CE832">
            <v>14.12</v>
          </cell>
          <cell r="CF832">
            <v>14.12</v>
          </cell>
          <cell r="CG832">
            <v>14.12</v>
          </cell>
          <cell r="CH832">
            <v>14.12</v>
          </cell>
          <cell r="CI832">
            <v>14.12</v>
          </cell>
          <cell r="CJ832">
            <v>14.12</v>
          </cell>
          <cell r="CK832">
            <v>14.12</v>
          </cell>
          <cell r="CL832">
            <v>14.12</v>
          </cell>
          <cell r="CM832">
            <v>14.12</v>
          </cell>
          <cell r="CN832">
            <v>14.12</v>
          </cell>
          <cell r="CO832">
            <v>14.12</v>
          </cell>
          <cell r="CP832">
            <v>14.12</v>
          </cell>
          <cell r="CQ832">
            <v>14.12</v>
          </cell>
          <cell r="CR832">
            <v>14.12</v>
          </cell>
          <cell r="CS832">
            <v>14.12</v>
          </cell>
          <cell r="CT832">
            <v>14.12</v>
          </cell>
          <cell r="CU832">
            <v>14.12</v>
          </cell>
          <cell r="CV832">
            <v>14.12</v>
          </cell>
          <cell r="CW832">
            <v>14.12</v>
          </cell>
          <cell r="CX832">
            <v>14.12</v>
          </cell>
          <cell r="CY832">
            <v>14.12</v>
          </cell>
          <cell r="CZ832">
            <v>14.12</v>
          </cell>
          <cell r="DA832">
            <v>14.12</v>
          </cell>
          <cell r="DB832">
            <v>14.12</v>
          </cell>
          <cell r="DC832">
            <v>14.12</v>
          </cell>
          <cell r="DD832">
            <v>14.12</v>
          </cell>
          <cell r="DE832">
            <v>14.12</v>
          </cell>
          <cell r="DF832">
            <v>14.12</v>
          </cell>
          <cell r="DG832">
            <v>14.12</v>
          </cell>
          <cell r="DH832">
            <v>14.12</v>
          </cell>
          <cell r="DI832">
            <v>14.12</v>
          </cell>
          <cell r="DJ832">
            <v>14.12</v>
          </cell>
          <cell r="DK832">
            <v>14.12</v>
          </cell>
          <cell r="DL832">
            <v>14.12</v>
          </cell>
          <cell r="DM832">
            <v>14.12</v>
          </cell>
          <cell r="DN832">
            <v>14.12</v>
          </cell>
          <cell r="DO832">
            <v>14.12</v>
          </cell>
          <cell r="DP832">
            <v>14.12</v>
          </cell>
          <cell r="DQ832">
            <v>14.12</v>
          </cell>
          <cell r="DR832">
            <v>14.12</v>
          </cell>
          <cell r="DS832">
            <v>14.12</v>
          </cell>
          <cell r="DT832">
            <v>14.12</v>
          </cell>
          <cell r="DU832">
            <v>14.12</v>
          </cell>
          <cell r="DV832">
            <v>14.12</v>
          </cell>
          <cell r="DW832">
            <v>14.12</v>
          </cell>
          <cell r="DX832">
            <v>14.12</v>
          </cell>
          <cell r="DY832">
            <v>14.12</v>
          </cell>
          <cell r="DZ832">
            <v>14.12</v>
          </cell>
          <cell r="EA832">
            <v>14.12</v>
          </cell>
          <cell r="EB832">
            <v>14.12</v>
          </cell>
          <cell r="EC832">
            <v>14.12</v>
          </cell>
          <cell r="ED832">
            <v>14.12</v>
          </cell>
          <cell r="EE832">
            <v>14.12</v>
          </cell>
          <cell r="EF832">
            <v>14.12</v>
          </cell>
          <cell r="EG832">
            <v>14.12</v>
          </cell>
          <cell r="EH832">
            <v>14.12</v>
          </cell>
          <cell r="EI832">
            <v>14.12</v>
          </cell>
          <cell r="EJ832">
            <v>14.12</v>
          </cell>
          <cell r="EK832">
            <v>14.12</v>
          </cell>
          <cell r="EL832">
            <v>14.12</v>
          </cell>
          <cell r="EM832">
            <v>14.12</v>
          </cell>
          <cell r="EN832">
            <v>14.12</v>
          </cell>
          <cell r="EO832">
            <v>14.12</v>
          </cell>
          <cell r="EP832">
            <v>14.12</v>
          </cell>
          <cell r="EQ832">
            <v>14.12</v>
          </cell>
          <cell r="ER832">
            <v>14.12</v>
          </cell>
          <cell r="ES832">
            <v>14.12</v>
          </cell>
          <cell r="ET832">
            <v>14.12</v>
          </cell>
          <cell r="EU832">
            <v>14.12</v>
          </cell>
          <cell r="EV832">
            <v>14.12</v>
          </cell>
          <cell r="EW832">
            <v>14.12</v>
          </cell>
          <cell r="EX832">
            <v>14.12</v>
          </cell>
          <cell r="EY832">
            <v>14.12</v>
          </cell>
        </row>
        <row r="833">
          <cell r="AT833" t="str">
            <v>UMBHEY 545</v>
          </cell>
          <cell r="BO833">
            <v>14.43</v>
          </cell>
          <cell r="BP833">
            <v>14.43</v>
          </cell>
          <cell r="BQ833">
            <v>14.43</v>
          </cell>
          <cell r="BR833">
            <v>14.43</v>
          </cell>
          <cell r="BS833">
            <v>14.43</v>
          </cell>
          <cell r="BT833">
            <v>14.43</v>
          </cell>
          <cell r="BU833">
            <v>14.43</v>
          </cell>
          <cell r="BV833">
            <v>14.43</v>
          </cell>
          <cell r="BW833">
            <v>14.43</v>
          </cell>
          <cell r="BX833">
            <v>14.43</v>
          </cell>
          <cell r="BY833">
            <v>14.43</v>
          </cell>
          <cell r="BZ833">
            <v>14.43</v>
          </cell>
          <cell r="CA833">
            <v>14.43</v>
          </cell>
          <cell r="CB833">
            <v>14.43</v>
          </cell>
          <cell r="CC833">
            <v>14.43</v>
          </cell>
          <cell r="CD833">
            <v>14.43</v>
          </cell>
          <cell r="CE833">
            <v>14.43</v>
          </cell>
          <cell r="CF833">
            <v>14.43</v>
          </cell>
          <cell r="CG833">
            <v>14.43</v>
          </cell>
          <cell r="CH833">
            <v>14.43</v>
          </cell>
          <cell r="CI833">
            <v>14.43</v>
          </cell>
          <cell r="CJ833">
            <v>14.43</v>
          </cell>
          <cell r="CK833">
            <v>14.43</v>
          </cell>
          <cell r="CL833">
            <v>14.43</v>
          </cell>
          <cell r="CM833">
            <v>14.43</v>
          </cell>
          <cell r="CN833">
            <v>14.43</v>
          </cell>
          <cell r="CO833">
            <v>14.43</v>
          </cell>
          <cell r="CP833">
            <v>14.43</v>
          </cell>
          <cell r="CQ833">
            <v>14.43</v>
          </cell>
          <cell r="CR833">
            <v>14.43</v>
          </cell>
          <cell r="CS833">
            <v>14.43</v>
          </cell>
          <cell r="CT833">
            <v>14.43</v>
          </cell>
          <cell r="CU833">
            <v>14.43</v>
          </cell>
          <cell r="CV833">
            <v>14.43</v>
          </cell>
          <cell r="CW833">
            <v>14.43</v>
          </cell>
          <cell r="CX833">
            <v>14.43</v>
          </cell>
          <cell r="CY833">
            <v>14.43</v>
          </cell>
          <cell r="CZ833">
            <v>14.43</v>
          </cell>
          <cell r="DA833">
            <v>14.43</v>
          </cell>
          <cell r="DB833">
            <v>14.43</v>
          </cell>
          <cell r="DC833">
            <v>14.43</v>
          </cell>
          <cell r="DD833">
            <v>14.43</v>
          </cell>
          <cell r="DE833">
            <v>14.43</v>
          </cell>
          <cell r="DF833">
            <v>14.43</v>
          </cell>
          <cell r="DG833">
            <v>14.43</v>
          </cell>
          <cell r="DH833">
            <v>14.43</v>
          </cell>
          <cell r="DI833">
            <v>14.43</v>
          </cell>
          <cell r="DJ833">
            <v>14.43</v>
          </cell>
          <cell r="DK833">
            <v>14.43</v>
          </cell>
          <cell r="DL833">
            <v>14.43</v>
          </cell>
          <cell r="DM833">
            <v>14.43</v>
          </cell>
          <cell r="DN833">
            <v>14.43</v>
          </cell>
          <cell r="DO833">
            <v>14.43</v>
          </cell>
          <cell r="DP833">
            <v>14.43</v>
          </cell>
          <cell r="DQ833">
            <v>14.43</v>
          </cell>
          <cell r="DR833">
            <v>14.43</v>
          </cell>
          <cell r="DS833">
            <v>14.43</v>
          </cell>
          <cell r="DT833">
            <v>14.43</v>
          </cell>
          <cell r="DU833">
            <v>14.43</v>
          </cell>
          <cell r="DV833">
            <v>14.43</v>
          </cell>
          <cell r="DW833">
            <v>14.43</v>
          </cell>
          <cell r="DX833">
            <v>14.43</v>
          </cell>
          <cell r="DY833">
            <v>14.43</v>
          </cell>
          <cell r="DZ833">
            <v>14.43</v>
          </cell>
          <cell r="EA833">
            <v>14.43</v>
          </cell>
          <cell r="EB833">
            <v>14.43</v>
          </cell>
          <cell r="EC833">
            <v>14.43</v>
          </cell>
          <cell r="ED833">
            <v>14.43</v>
          </cell>
          <cell r="EE833">
            <v>14.43</v>
          </cell>
          <cell r="EF833">
            <v>14.43</v>
          </cell>
          <cell r="EG833">
            <v>14.43</v>
          </cell>
          <cell r="EH833">
            <v>14.43</v>
          </cell>
          <cell r="EI833">
            <v>14.43</v>
          </cell>
          <cell r="EJ833">
            <v>14.43</v>
          </cell>
          <cell r="EK833">
            <v>14.43</v>
          </cell>
          <cell r="EL833">
            <v>14.43</v>
          </cell>
          <cell r="EM833">
            <v>14.43</v>
          </cell>
          <cell r="EN833">
            <v>14.43</v>
          </cell>
          <cell r="EO833">
            <v>14.43</v>
          </cell>
          <cell r="EP833">
            <v>14.43</v>
          </cell>
          <cell r="EQ833">
            <v>14.43</v>
          </cell>
          <cell r="ER833">
            <v>14.43</v>
          </cell>
          <cell r="ES833">
            <v>14.43</v>
          </cell>
          <cell r="ET833">
            <v>14.43</v>
          </cell>
          <cell r="EU833">
            <v>14.43</v>
          </cell>
          <cell r="EV833">
            <v>14.43</v>
          </cell>
          <cell r="EW833">
            <v>14.43</v>
          </cell>
          <cell r="EX833">
            <v>14.43</v>
          </cell>
          <cell r="EY833">
            <v>14.43</v>
          </cell>
        </row>
        <row r="834">
          <cell r="AT834" t="str">
            <v>UMBHEY 550</v>
          </cell>
          <cell r="BO834">
            <v>5.98</v>
          </cell>
          <cell r="BP834">
            <v>5.98</v>
          </cell>
          <cell r="BQ834">
            <v>5.98</v>
          </cell>
          <cell r="BR834">
            <v>5.98</v>
          </cell>
          <cell r="BS834">
            <v>5.98</v>
          </cell>
          <cell r="BT834">
            <v>5.98</v>
          </cell>
          <cell r="BU834">
            <v>5.98</v>
          </cell>
          <cell r="BV834">
            <v>5.98</v>
          </cell>
          <cell r="BW834">
            <v>5.98</v>
          </cell>
          <cell r="BX834">
            <v>5.98</v>
          </cell>
          <cell r="BY834">
            <v>5.98</v>
          </cell>
          <cell r="BZ834">
            <v>5.98</v>
          </cell>
          <cell r="CA834">
            <v>5.98</v>
          </cell>
          <cell r="CB834">
            <v>5.98</v>
          </cell>
          <cell r="CC834">
            <v>5.98</v>
          </cell>
          <cell r="CD834">
            <v>5.98</v>
          </cell>
          <cell r="CE834">
            <v>5.98</v>
          </cell>
          <cell r="CF834">
            <v>5.98</v>
          </cell>
          <cell r="CG834">
            <v>5.98</v>
          </cell>
          <cell r="CH834">
            <v>5.98</v>
          </cell>
          <cell r="CI834">
            <v>5.98</v>
          </cell>
          <cell r="CJ834">
            <v>5.98</v>
          </cell>
          <cell r="CK834">
            <v>5.98</v>
          </cell>
          <cell r="CL834">
            <v>5.98</v>
          </cell>
          <cell r="CM834">
            <v>5.98</v>
          </cell>
          <cell r="CN834">
            <v>5.98</v>
          </cell>
          <cell r="CO834">
            <v>5.98</v>
          </cell>
          <cell r="CP834">
            <v>5.98</v>
          </cell>
          <cell r="CQ834">
            <v>5.98</v>
          </cell>
          <cell r="CR834">
            <v>5.98</v>
          </cell>
          <cell r="CS834">
            <v>5.98</v>
          </cell>
          <cell r="CT834">
            <v>5.98</v>
          </cell>
          <cell r="CU834">
            <v>5.98</v>
          </cell>
          <cell r="CV834">
            <v>5.98</v>
          </cell>
          <cell r="CW834">
            <v>5.98</v>
          </cell>
          <cell r="CX834">
            <v>5.98</v>
          </cell>
          <cell r="CY834">
            <v>5.98</v>
          </cell>
          <cell r="CZ834">
            <v>5.98</v>
          </cell>
          <cell r="DA834">
            <v>5.98</v>
          </cell>
          <cell r="DB834">
            <v>5.98</v>
          </cell>
          <cell r="DC834">
            <v>5.98</v>
          </cell>
          <cell r="DD834">
            <v>5.98</v>
          </cell>
          <cell r="DE834">
            <v>5.98</v>
          </cell>
          <cell r="DF834">
            <v>5.98</v>
          </cell>
          <cell r="DG834">
            <v>5.98</v>
          </cell>
          <cell r="DH834">
            <v>5.98</v>
          </cell>
          <cell r="DI834">
            <v>5.98</v>
          </cell>
          <cell r="DJ834">
            <v>5.98</v>
          </cell>
          <cell r="DK834">
            <v>5.98</v>
          </cell>
          <cell r="DL834">
            <v>5.98</v>
          </cell>
          <cell r="DM834">
            <v>5.98</v>
          </cell>
          <cell r="DN834">
            <v>5.98</v>
          </cell>
          <cell r="DO834">
            <v>5.98</v>
          </cell>
          <cell r="DP834">
            <v>5.98</v>
          </cell>
          <cell r="DQ834">
            <v>5.98</v>
          </cell>
          <cell r="DR834">
            <v>5.98</v>
          </cell>
          <cell r="DS834">
            <v>5.98</v>
          </cell>
          <cell r="DT834">
            <v>5.98</v>
          </cell>
          <cell r="DU834">
            <v>5.98</v>
          </cell>
          <cell r="DV834">
            <v>5.98</v>
          </cell>
          <cell r="DW834">
            <v>5.98</v>
          </cell>
          <cell r="DX834">
            <v>5.98</v>
          </cell>
          <cell r="DY834">
            <v>5.98</v>
          </cell>
          <cell r="DZ834">
            <v>5.98</v>
          </cell>
          <cell r="EA834">
            <v>5.98</v>
          </cell>
          <cell r="EB834">
            <v>5.98</v>
          </cell>
          <cell r="EC834">
            <v>5.98</v>
          </cell>
          <cell r="ED834">
            <v>5.98</v>
          </cell>
          <cell r="EE834">
            <v>5.98</v>
          </cell>
          <cell r="EF834">
            <v>5.98</v>
          </cell>
          <cell r="EG834">
            <v>5.98</v>
          </cell>
          <cell r="EH834">
            <v>5.98</v>
          </cell>
          <cell r="EI834">
            <v>5.98</v>
          </cell>
          <cell r="EJ834">
            <v>5.98</v>
          </cell>
          <cell r="EK834">
            <v>5.98</v>
          </cell>
          <cell r="EL834">
            <v>5.98</v>
          </cell>
          <cell r="EM834">
            <v>5.98</v>
          </cell>
          <cell r="EN834">
            <v>5.98</v>
          </cell>
          <cell r="EO834">
            <v>5.98</v>
          </cell>
          <cell r="EP834">
            <v>5.98</v>
          </cell>
          <cell r="EQ834">
            <v>5.98</v>
          </cell>
          <cell r="ER834">
            <v>5.98</v>
          </cell>
          <cell r="ES834">
            <v>5.98</v>
          </cell>
          <cell r="ET834">
            <v>5.98</v>
          </cell>
          <cell r="EU834">
            <v>5.98</v>
          </cell>
          <cell r="EV834">
            <v>5.98</v>
          </cell>
          <cell r="EW834">
            <v>5.98</v>
          </cell>
          <cell r="EX834">
            <v>5.98</v>
          </cell>
          <cell r="EY834">
            <v>5.98</v>
          </cell>
        </row>
        <row r="835">
          <cell r="AT835" t="str">
            <v>UMBHEY 560</v>
          </cell>
          <cell r="BO835">
            <v>11.06</v>
          </cell>
          <cell r="BP835">
            <v>11.06</v>
          </cell>
          <cell r="BQ835">
            <v>11.06</v>
          </cell>
          <cell r="BR835">
            <v>11.06</v>
          </cell>
          <cell r="BS835">
            <v>11.06</v>
          </cell>
          <cell r="BT835">
            <v>11.06</v>
          </cell>
          <cell r="BU835">
            <v>11.06</v>
          </cell>
          <cell r="BV835">
            <v>11.06</v>
          </cell>
          <cell r="BW835">
            <v>11.06</v>
          </cell>
          <cell r="BX835">
            <v>11.06</v>
          </cell>
          <cell r="BY835">
            <v>11.06</v>
          </cell>
          <cell r="BZ835">
            <v>11.06</v>
          </cell>
          <cell r="CA835">
            <v>11.06</v>
          </cell>
          <cell r="CB835">
            <v>11.06</v>
          </cell>
          <cell r="CC835">
            <v>11.06</v>
          </cell>
          <cell r="CD835">
            <v>11.06</v>
          </cell>
          <cell r="CE835">
            <v>11.06</v>
          </cell>
          <cell r="CF835">
            <v>11.06</v>
          </cell>
          <cell r="CG835">
            <v>11.06</v>
          </cell>
          <cell r="CH835">
            <v>11.06</v>
          </cell>
          <cell r="CI835">
            <v>11.06</v>
          </cell>
          <cell r="CJ835">
            <v>11.06</v>
          </cell>
          <cell r="CK835">
            <v>11.06</v>
          </cell>
          <cell r="CL835">
            <v>11.06</v>
          </cell>
          <cell r="CM835">
            <v>11.06</v>
          </cell>
          <cell r="CN835">
            <v>11.06</v>
          </cell>
          <cell r="CO835">
            <v>11.06</v>
          </cell>
          <cell r="CP835">
            <v>11.06</v>
          </cell>
          <cell r="CQ835">
            <v>11.06</v>
          </cell>
          <cell r="CR835">
            <v>11.06</v>
          </cell>
          <cell r="CS835">
            <v>11.06</v>
          </cell>
          <cell r="CT835">
            <v>11.06</v>
          </cell>
          <cell r="CU835">
            <v>11.06</v>
          </cell>
          <cell r="CV835">
            <v>11.06</v>
          </cell>
          <cell r="CW835">
            <v>11.06</v>
          </cell>
          <cell r="CX835">
            <v>11.06</v>
          </cell>
          <cell r="CY835">
            <v>11.06</v>
          </cell>
          <cell r="CZ835">
            <v>11.06</v>
          </cell>
          <cell r="DA835">
            <v>11.06</v>
          </cell>
          <cell r="DB835">
            <v>11.06</v>
          </cell>
          <cell r="DC835">
            <v>11.06</v>
          </cell>
          <cell r="DD835">
            <v>11.06</v>
          </cell>
          <cell r="DE835">
            <v>11.06</v>
          </cell>
          <cell r="DF835">
            <v>11.06</v>
          </cell>
          <cell r="DG835">
            <v>11.06</v>
          </cell>
          <cell r="DH835">
            <v>11.06</v>
          </cell>
          <cell r="DI835">
            <v>11.06</v>
          </cell>
          <cell r="DJ835">
            <v>11.06</v>
          </cell>
          <cell r="DK835">
            <v>11.06</v>
          </cell>
          <cell r="DL835">
            <v>11.06</v>
          </cell>
          <cell r="DM835">
            <v>11.06</v>
          </cell>
          <cell r="DN835">
            <v>11.06</v>
          </cell>
          <cell r="DO835">
            <v>11.06</v>
          </cell>
          <cell r="DP835">
            <v>11.06</v>
          </cell>
          <cell r="DQ835">
            <v>11.06</v>
          </cell>
          <cell r="DR835">
            <v>11.06</v>
          </cell>
          <cell r="DS835">
            <v>11.06</v>
          </cell>
          <cell r="DT835">
            <v>11.06</v>
          </cell>
          <cell r="DU835">
            <v>11.06</v>
          </cell>
          <cell r="DV835">
            <v>11.06</v>
          </cell>
          <cell r="DW835">
            <v>11.06</v>
          </cell>
          <cell r="DX835">
            <v>11.06</v>
          </cell>
          <cell r="DY835">
            <v>11.06</v>
          </cell>
          <cell r="DZ835">
            <v>11.06</v>
          </cell>
          <cell r="EA835">
            <v>11.06</v>
          </cell>
          <cell r="EB835">
            <v>11.06</v>
          </cell>
          <cell r="EC835">
            <v>11.06</v>
          </cell>
          <cell r="ED835">
            <v>11.06</v>
          </cell>
          <cell r="EE835">
            <v>11.06</v>
          </cell>
          <cell r="EF835">
            <v>11.06</v>
          </cell>
          <cell r="EG835">
            <v>11.06</v>
          </cell>
          <cell r="EH835">
            <v>11.06</v>
          </cell>
          <cell r="EI835">
            <v>11.06</v>
          </cell>
          <cell r="EJ835">
            <v>11.06</v>
          </cell>
          <cell r="EK835">
            <v>11.06</v>
          </cell>
          <cell r="EL835">
            <v>11.06</v>
          </cell>
          <cell r="EM835">
            <v>11.06</v>
          </cell>
          <cell r="EN835">
            <v>11.06</v>
          </cell>
          <cell r="EO835">
            <v>11.06</v>
          </cell>
          <cell r="EP835">
            <v>11.06</v>
          </cell>
          <cell r="EQ835">
            <v>11.06</v>
          </cell>
          <cell r="ER835">
            <v>11.06</v>
          </cell>
          <cell r="ES835">
            <v>11.06</v>
          </cell>
          <cell r="ET835">
            <v>11.06</v>
          </cell>
          <cell r="EU835">
            <v>11.06</v>
          </cell>
          <cell r="EV835">
            <v>11.06</v>
          </cell>
          <cell r="EW835">
            <v>11.06</v>
          </cell>
          <cell r="EX835">
            <v>11.06</v>
          </cell>
          <cell r="EY835">
            <v>11.06</v>
          </cell>
        </row>
        <row r="836">
          <cell r="AT836" t="str">
            <v>UMBHEY 565</v>
          </cell>
          <cell r="BO836">
            <v>13.43</v>
          </cell>
          <cell r="BP836">
            <v>13.43</v>
          </cell>
          <cell r="BQ836">
            <v>13.43</v>
          </cell>
          <cell r="BR836">
            <v>13.43</v>
          </cell>
          <cell r="BS836">
            <v>13.43</v>
          </cell>
          <cell r="BT836">
            <v>13.43</v>
          </cell>
          <cell r="BU836">
            <v>13.43</v>
          </cell>
          <cell r="BV836">
            <v>13.43</v>
          </cell>
          <cell r="BW836">
            <v>13.43</v>
          </cell>
          <cell r="BX836">
            <v>13.43</v>
          </cell>
          <cell r="BY836">
            <v>13.43</v>
          </cell>
          <cell r="BZ836">
            <v>13.43</v>
          </cell>
          <cell r="CA836">
            <v>13.43</v>
          </cell>
          <cell r="CB836">
            <v>13.43</v>
          </cell>
          <cell r="CC836">
            <v>13.43</v>
          </cell>
          <cell r="CD836">
            <v>13.43</v>
          </cell>
          <cell r="CE836">
            <v>13.43</v>
          </cell>
          <cell r="CF836">
            <v>13.43</v>
          </cell>
          <cell r="CG836">
            <v>13.43</v>
          </cell>
          <cell r="CH836">
            <v>13.43</v>
          </cell>
          <cell r="CI836">
            <v>13.43</v>
          </cell>
          <cell r="CJ836">
            <v>13.43</v>
          </cell>
          <cell r="CK836">
            <v>13.43</v>
          </cell>
          <cell r="CL836">
            <v>13.43</v>
          </cell>
          <cell r="CM836">
            <v>13.43</v>
          </cell>
          <cell r="CN836">
            <v>13.43</v>
          </cell>
          <cell r="CO836">
            <v>13.43</v>
          </cell>
          <cell r="CP836">
            <v>13.43</v>
          </cell>
          <cell r="CQ836">
            <v>13.43</v>
          </cell>
          <cell r="CR836">
            <v>13.43</v>
          </cell>
          <cell r="CS836">
            <v>13.43</v>
          </cell>
          <cell r="CT836">
            <v>13.43</v>
          </cell>
          <cell r="CU836">
            <v>13.43</v>
          </cell>
          <cell r="CV836">
            <v>13.43</v>
          </cell>
          <cell r="CW836">
            <v>13.43</v>
          </cell>
          <cell r="CX836">
            <v>13.43</v>
          </cell>
          <cell r="CY836">
            <v>13.43</v>
          </cell>
          <cell r="CZ836">
            <v>13.43</v>
          </cell>
          <cell r="DA836">
            <v>13.43</v>
          </cell>
          <cell r="DB836">
            <v>13.43</v>
          </cell>
          <cell r="DC836">
            <v>13.43</v>
          </cell>
          <cell r="DD836">
            <v>13.43</v>
          </cell>
          <cell r="DE836">
            <v>13.43</v>
          </cell>
          <cell r="DF836">
            <v>13.43</v>
          </cell>
          <cell r="DG836">
            <v>13.43</v>
          </cell>
          <cell r="DH836">
            <v>13.43</v>
          </cell>
          <cell r="DI836">
            <v>13.43</v>
          </cell>
          <cell r="DJ836">
            <v>13.43</v>
          </cell>
          <cell r="DK836">
            <v>13.43</v>
          </cell>
          <cell r="DL836">
            <v>13.43</v>
          </cell>
          <cell r="DM836">
            <v>13.43</v>
          </cell>
          <cell r="DN836">
            <v>13.43</v>
          </cell>
          <cell r="DO836">
            <v>13.43</v>
          </cell>
          <cell r="DP836">
            <v>13.43</v>
          </cell>
          <cell r="DQ836">
            <v>13.43</v>
          </cell>
          <cell r="DR836">
            <v>13.43</v>
          </cell>
          <cell r="DS836">
            <v>13.43</v>
          </cell>
          <cell r="DT836">
            <v>13.43</v>
          </cell>
          <cell r="DU836">
            <v>13.43</v>
          </cell>
          <cell r="DV836">
            <v>13.43</v>
          </cell>
          <cell r="DW836">
            <v>13.43</v>
          </cell>
          <cell r="DX836">
            <v>13.43</v>
          </cell>
          <cell r="DY836">
            <v>13.43</v>
          </cell>
          <cell r="DZ836">
            <v>13.43</v>
          </cell>
          <cell r="EA836">
            <v>13.43</v>
          </cell>
          <cell r="EB836">
            <v>13.43</v>
          </cell>
          <cell r="EC836">
            <v>13.43</v>
          </cell>
          <cell r="ED836">
            <v>13.43</v>
          </cell>
          <cell r="EE836">
            <v>13.43</v>
          </cell>
          <cell r="EF836">
            <v>13.43</v>
          </cell>
          <cell r="EG836">
            <v>13.43</v>
          </cell>
          <cell r="EH836">
            <v>13.43</v>
          </cell>
          <cell r="EI836">
            <v>13.43</v>
          </cell>
          <cell r="EJ836">
            <v>13.43</v>
          </cell>
          <cell r="EK836">
            <v>13.43</v>
          </cell>
          <cell r="EL836">
            <v>13.43</v>
          </cell>
          <cell r="EM836">
            <v>13.43</v>
          </cell>
          <cell r="EN836">
            <v>13.43</v>
          </cell>
          <cell r="EO836">
            <v>13.43</v>
          </cell>
          <cell r="EP836">
            <v>13.43</v>
          </cell>
          <cell r="EQ836">
            <v>13.43</v>
          </cell>
          <cell r="ER836">
            <v>13.43</v>
          </cell>
          <cell r="ES836">
            <v>13.43</v>
          </cell>
          <cell r="ET836">
            <v>13.43</v>
          </cell>
          <cell r="EU836">
            <v>13.43</v>
          </cell>
          <cell r="EV836">
            <v>13.43</v>
          </cell>
          <cell r="EW836">
            <v>13.43</v>
          </cell>
          <cell r="EX836">
            <v>13.43</v>
          </cell>
          <cell r="EY836">
            <v>13.43</v>
          </cell>
        </row>
        <row r="837">
          <cell r="AT837" t="str">
            <v>UMBHEY 580</v>
          </cell>
          <cell r="BO837">
            <v>10</v>
          </cell>
          <cell r="BP837">
            <v>10</v>
          </cell>
          <cell r="BQ837">
            <v>10</v>
          </cell>
          <cell r="BR837">
            <v>10</v>
          </cell>
          <cell r="BS837">
            <v>10</v>
          </cell>
          <cell r="BT837">
            <v>10</v>
          </cell>
          <cell r="BU837">
            <v>10</v>
          </cell>
          <cell r="BV837">
            <v>10</v>
          </cell>
          <cell r="BW837">
            <v>10</v>
          </cell>
          <cell r="BX837">
            <v>10</v>
          </cell>
          <cell r="BY837">
            <v>10</v>
          </cell>
          <cell r="BZ837">
            <v>10</v>
          </cell>
          <cell r="CA837">
            <v>10</v>
          </cell>
          <cell r="CB837">
            <v>10</v>
          </cell>
          <cell r="CC837">
            <v>10</v>
          </cell>
          <cell r="CD837">
            <v>10</v>
          </cell>
          <cell r="CE837">
            <v>10</v>
          </cell>
          <cell r="CF837">
            <v>10</v>
          </cell>
          <cell r="CG837">
            <v>10</v>
          </cell>
          <cell r="CH837">
            <v>10</v>
          </cell>
          <cell r="CI837">
            <v>10</v>
          </cell>
          <cell r="CJ837">
            <v>10</v>
          </cell>
          <cell r="CK837">
            <v>10</v>
          </cell>
          <cell r="CL837">
            <v>10</v>
          </cell>
          <cell r="CM837">
            <v>10</v>
          </cell>
          <cell r="CN837">
            <v>10</v>
          </cell>
          <cell r="CO837">
            <v>10</v>
          </cell>
          <cell r="CP837">
            <v>10</v>
          </cell>
          <cell r="CQ837">
            <v>10</v>
          </cell>
          <cell r="CR837">
            <v>10</v>
          </cell>
          <cell r="CS837">
            <v>10</v>
          </cell>
          <cell r="CT837">
            <v>10</v>
          </cell>
          <cell r="CU837">
            <v>10</v>
          </cell>
          <cell r="CV837">
            <v>10</v>
          </cell>
          <cell r="CW837">
            <v>10</v>
          </cell>
          <cell r="CX837">
            <v>10</v>
          </cell>
          <cell r="CY837">
            <v>10</v>
          </cell>
          <cell r="CZ837">
            <v>10</v>
          </cell>
          <cell r="DA837">
            <v>10</v>
          </cell>
          <cell r="DB837">
            <v>10</v>
          </cell>
          <cell r="DC837">
            <v>10</v>
          </cell>
          <cell r="DD837">
            <v>10</v>
          </cell>
          <cell r="DE837">
            <v>10</v>
          </cell>
          <cell r="DF837">
            <v>10</v>
          </cell>
          <cell r="DG837">
            <v>10</v>
          </cell>
          <cell r="DH837">
            <v>10</v>
          </cell>
          <cell r="DI837">
            <v>10</v>
          </cell>
          <cell r="DJ837">
            <v>10</v>
          </cell>
          <cell r="DK837">
            <v>10</v>
          </cell>
          <cell r="DL837">
            <v>10</v>
          </cell>
          <cell r="DM837">
            <v>10</v>
          </cell>
          <cell r="DN837">
            <v>10</v>
          </cell>
          <cell r="DO837">
            <v>10</v>
          </cell>
          <cell r="DP837">
            <v>10</v>
          </cell>
          <cell r="DQ837">
            <v>10</v>
          </cell>
          <cell r="DR837">
            <v>10</v>
          </cell>
          <cell r="DS837">
            <v>10</v>
          </cell>
          <cell r="DT837">
            <v>10</v>
          </cell>
          <cell r="DU837">
            <v>10</v>
          </cell>
          <cell r="DV837">
            <v>10</v>
          </cell>
          <cell r="DW837">
            <v>10</v>
          </cell>
          <cell r="DX837">
            <v>10</v>
          </cell>
          <cell r="DY837">
            <v>10</v>
          </cell>
          <cell r="DZ837">
            <v>10</v>
          </cell>
          <cell r="EA837">
            <v>10</v>
          </cell>
          <cell r="EB837">
            <v>10</v>
          </cell>
          <cell r="EC837">
            <v>10</v>
          </cell>
          <cell r="ED837">
            <v>10</v>
          </cell>
          <cell r="EE837">
            <v>10</v>
          </cell>
          <cell r="EF837">
            <v>10</v>
          </cell>
          <cell r="EG837">
            <v>10</v>
          </cell>
          <cell r="EH837">
            <v>10</v>
          </cell>
          <cell r="EI837">
            <v>10</v>
          </cell>
          <cell r="EJ837">
            <v>10</v>
          </cell>
          <cell r="EK837">
            <v>10</v>
          </cell>
          <cell r="EL837">
            <v>10</v>
          </cell>
          <cell r="EM837">
            <v>10</v>
          </cell>
          <cell r="EN837">
            <v>10</v>
          </cell>
          <cell r="EO837">
            <v>10</v>
          </cell>
          <cell r="EP837">
            <v>10</v>
          </cell>
          <cell r="EQ837">
            <v>10</v>
          </cell>
          <cell r="ER837">
            <v>10</v>
          </cell>
          <cell r="ES837">
            <v>10</v>
          </cell>
          <cell r="ET837">
            <v>10</v>
          </cell>
          <cell r="EU837">
            <v>10</v>
          </cell>
          <cell r="EV837">
            <v>10</v>
          </cell>
          <cell r="EW837">
            <v>10</v>
          </cell>
          <cell r="EX837">
            <v>10</v>
          </cell>
          <cell r="EY837">
            <v>10</v>
          </cell>
        </row>
        <row r="838">
          <cell r="AT838" t="str">
            <v>UMBHEY 600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</row>
        <row r="839">
          <cell r="AT839" t="str">
            <v>UMBHEY 610</v>
          </cell>
          <cell r="BO839">
            <v>7.64</v>
          </cell>
          <cell r="BP839">
            <v>7.64</v>
          </cell>
          <cell r="BQ839">
            <v>7.64</v>
          </cell>
          <cell r="BR839">
            <v>7.64</v>
          </cell>
          <cell r="BS839">
            <v>7.64</v>
          </cell>
          <cell r="BT839">
            <v>7.64</v>
          </cell>
          <cell r="BU839">
            <v>7.64</v>
          </cell>
          <cell r="BV839">
            <v>7.64</v>
          </cell>
          <cell r="BW839">
            <v>7.64</v>
          </cell>
          <cell r="BX839">
            <v>7.64</v>
          </cell>
          <cell r="BY839">
            <v>7.64</v>
          </cell>
          <cell r="BZ839">
            <v>7.64</v>
          </cell>
          <cell r="CA839">
            <v>7.64</v>
          </cell>
          <cell r="CB839">
            <v>7.64</v>
          </cell>
          <cell r="CC839">
            <v>7.64</v>
          </cell>
          <cell r="CD839">
            <v>7.64</v>
          </cell>
          <cell r="CE839">
            <v>7.64</v>
          </cell>
          <cell r="CF839">
            <v>7.64</v>
          </cell>
          <cell r="CG839">
            <v>7.64</v>
          </cell>
          <cell r="CH839">
            <v>7.64</v>
          </cell>
          <cell r="CI839">
            <v>7.64</v>
          </cell>
          <cell r="CJ839">
            <v>7.64</v>
          </cell>
          <cell r="CK839">
            <v>7.64</v>
          </cell>
          <cell r="CL839">
            <v>7.64</v>
          </cell>
          <cell r="CM839">
            <v>7.64</v>
          </cell>
          <cell r="CN839">
            <v>7.64</v>
          </cell>
          <cell r="CO839">
            <v>7.64</v>
          </cell>
          <cell r="CP839">
            <v>7.64</v>
          </cell>
          <cell r="CQ839">
            <v>7.64</v>
          </cell>
          <cell r="CR839">
            <v>7.64</v>
          </cell>
          <cell r="CS839">
            <v>7.64</v>
          </cell>
          <cell r="CT839">
            <v>7.64</v>
          </cell>
          <cell r="CU839">
            <v>7.64</v>
          </cell>
          <cell r="CV839">
            <v>7.64</v>
          </cell>
          <cell r="CW839">
            <v>7.64</v>
          </cell>
          <cell r="CX839">
            <v>7.64</v>
          </cell>
          <cell r="CY839">
            <v>7.64</v>
          </cell>
          <cell r="CZ839">
            <v>7.64</v>
          </cell>
          <cell r="DA839">
            <v>7.64</v>
          </cell>
          <cell r="DB839">
            <v>7.64</v>
          </cell>
          <cell r="DC839">
            <v>7.64</v>
          </cell>
          <cell r="DD839">
            <v>7.64</v>
          </cell>
          <cell r="DE839">
            <v>7.64</v>
          </cell>
          <cell r="DF839">
            <v>7.64</v>
          </cell>
          <cell r="DG839">
            <v>7.64</v>
          </cell>
          <cell r="DH839">
            <v>7.64</v>
          </cell>
          <cell r="DI839">
            <v>7.64</v>
          </cell>
          <cell r="DJ839">
            <v>7.64</v>
          </cell>
          <cell r="DK839">
            <v>7.64</v>
          </cell>
          <cell r="DL839">
            <v>7.64</v>
          </cell>
          <cell r="DM839">
            <v>7.64</v>
          </cell>
          <cell r="DN839">
            <v>7.64</v>
          </cell>
          <cell r="DO839">
            <v>7.64</v>
          </cell>
          <cell r="DP839">
            <v>7.64</v>
          </cell>
          <cell r="DQ839">
            <v>7.64</v>
          </cell>
          <cell r="DR839">
            <v>7.64</v>
          </cell>
          <cell r="DS839">
            <v>7.64</v>
          </cell>
          <cell r="DT839">
            <v>7.64</v>
          </cell>
          <cell r="DU839">
            <v>7.64</v>
          </cell>
          <cell r="DV839">
            <v>7.64</v>
          </cell>
          <cell r="DW839">
            <v>7.64</v>
          </cell>
          <cell r="DX839">
            <v>7.64</v>
          </cell>
          <cell r="DY839">
            <v>7.64</v>
          </cell>
          <cell r="DZ839">
            <v>7.64</v>
          </cell>
          <cell r="EA839">
            <v>7.64</v>
          </cell>
          <cell r="EB839">
            <v>7.64</v>
          </cell>
          <cell r="EC839">
            <v>7.64</v>
          </cell>
          <cell r="ED839">
            <v>7.64</v>
          </cell>
          <cell r="EE839">
            <v>7.64</v>
          </cell>
          <cell r="EF839">
            <v>7.64</v>
          </cell>
          <cell r="EG839">
            <v>7.64</v>
          </cell>
          <cell r="EH839">
            <v>7.64</v>
          </cell>
          <cell r="EI839">
            <v>7.64</v>
          </cell>
          <cell r="EJ839">
            <v>7.64</v>
          </cell>
          <cell r="EK839">
            <v>7.64</v>
          </cell>
          <cell r="EL839">
            <v>7.64</v>
          </cell>
          <cell r="EM839">
            <v>7.64</v>
          </cell>
          <cell r="EN839">
            <v>7.64</v>
          </cell>
          <cell r="EO839">
            <v>7.64</v>
          </cell>
          <cell r="EP839">
            <v>7.64</v>
          </cell>
          <cell r="EQ839">
            <v>7.64</v>
          </cell>
          <cell r="ER839">
            <v>7.64</v>
          </cell>
          <cell r="ES839">
            <v>7.64</v>
          </cell>
          <cell r="ET839">
            <v>7.64</v>
          </cell>
          <cell r="EU839">
            <v>7.64</v>
          </cell>
          <cell r="EV839">
            <v>7.64</v>
          </cell>
          <cell r="EW839">
            <v>7.64</v>
          </cell>
          <cell r="EX839">
            <v>7.64</v>
          </cell>
          <cell r="EY839">
            <v>7.64</v>
          </cell>
        </row>
        <row r="840">
          <cell r="AT840" t="str">
            <v>UMBHEY 611</v>
          </cell>
          <cell r="BO840">
            <v>15.39</v>
          </cell>
          <cell r="BP840">
            <v>15.39</v>
          </cell>
          <cell r="BQ840">
            <v>15.39</v>
          </cell>
          <cell r="BR840">
            <v>15.39</v>
          </cell>
          <cell r="BS840">
            <v>15.39</v>
          </cell>
          <cell r="BT840">
            <v>15.39</v>
          </cell>
          <cell r="BU840">
            <v>15.39</v>
          </cell>
          <cell r="BV840">
            <v>15.39</v>
          </cell>
          <cell r="BW840">
            <v>15.39</v>
          </cell>
          <cell r="BX840">
            <v>15.39</v>
          </cell>
          <cell r="BY840">
            <v>15.39</v>
          </cell>
          <cell r="BZ840">
            <v>15.39</v>
          </cell>
          <cell r="CA840">
            <v>15.39</v>
          </cell>
          <cell r="CB840">
            <v>15.39</v>
          </cell>
          <cell r="CC840">
            <v>15.39</v>
          </cell>
          <cell r="CD840">
            <v>15.39</v>
          </cell>
          <cell r="CE840">
            <v>15.39</v>
          </cell>
          <cell r="CF840">
            <v>15.39</v>
          </cell>
          <cell r="CG840">
            <v>15.39</v>
          </cell>
          <cell r="CH840">
            <v>15.39</v>
          </cell>
          <cell r="CI840">
            <v>15.39</v>
          </cell>
          <cell r="CJ840">
            <v>15.39</v>
          </cell>
          <cell r="CK840">
            <v>15.39</v>
          </cell>
          <cell r="CL840">
            <v>15.39</v>
          </cell>
          <cell r="CM840">
            <v>15.39</v>
          </cell>
          <cell r="CN840">
            <v>15.39</v>
          </cell>
          <cell r="CO840">
            <v>15.39</v>
          </cell>
          <cell r="CP840">
            <v>15.39</v>
          </cell>
          <cell r="CQ840">
            <v>15.39</v>
          </cell>
          <cell r="CR840">
            <v>15.39</v>
          </cell>
          <cell r="CS840">
            <v>15.39</v>
          </cell>
          <cell r="CT840">
            <v>15.39</v>
          </cell>
          <cell r="CU840">
            <v>15.39</v>
          </cell>
          <cell r="CV840">
            <v>15.39</v>
          </cell>
          <cell r="CW840">
            <v>15.39</v>
          </cell>
          <cell r="CX840">
            <v>15.39</v>
          </cell>
          <cell r="CY840">
            <v>15.39</v>
          </cell>
          <cell r="CZ840">
            <v>15.39</v>
          </cell>
          <cell r="DA840">
            <v>15.39</v>
          </cell>
          <cell r="DB840">
            <v>15.39</v>
          </cell>
          <cell r="DC840">
            <v>15.39</v>
          </cell>
          <cell r="DD840">
            <v>15.39</v>
          </cell>
          <cell r="DE840">
            <v>15.39</v>
          </cell>
          <cell r="DF840">
            <v>15.39</v>
          </cell>
          <cell r="DG840">
            <v>15.39</v>
          </cell>
          <cell r="DH840">
            <v>15.39</v>
          </cell>
          <cell r="DI840">
            <v>15.39</v>
          </cell>
          <cell r="DJ840">
            <v>15.39</v>
          </cell>
          <cell r="DK840">
            <v>15.39</v>
          </cell>
          <cell r="DL840">
            <v>15.39</v>
          </cell>
          <cell r="DM840">
            <v>15.39</v>
          </cell>
          <cell r="DN840">
            <v>15.39</v>
          </cell>
          <cell r="DO840">
            <v>15.39</v>
          </cell>
          <cell r="DP840">
            <v>15.39</v>
          </cell>
          <cell r="DQ840">
            <v>15.39</v>
          </cell>
          <cell r="DR840">
            <v>15.39</v>
          </cell>
          <cell r="DS840">
            <v>15.39</v>
          </cell>
          <cell r="DT840">
            <v>15.39</v>
          </cell>
          <cell r="DU840">
            <v>15.39</v>
          </cell>
          <cell r="DV840">
            <v>15.39</v>
          </cell>
          <cell r="DW840">
            <v>15.39</v>
          </cell>
          <cell r="DX840">
            <v>15.39</v>
          </cell>
          <cell r="DY840">
            <v>15.39</v>
          </cell>
          <cell r="DZ840">
            <v>15.39</v>
          </cell>
          <cell r="EA840">
            <v>15.39</v>
          </cell>
          <cell r="EB840">
            <v>15.39</v>
          </cell>
          <cell r="EC840">
            <v>15.39</v>
          </cell>
          <cell r="ED840">
            <v>15.39</v>
          </cell>
          <cell r="EE840">
            <v>15.39</v>
          </cell>
          <cell r="EF840">
            <v>15.39</v>
          </cell>
          <cell r="EG840">
            <v>15.39</v>
          </cell>
          <cell r="EH840">
            <v>15.39</v>
          </cell>
          <cell r="EI840">
            <v>15.39</v>
          </cell>
          <cell r="EJ840">
            <v>15.39</v>
          </cell>
          <cell r="EK840">
            <v>15.39</v>
          </cell>
          <cell r="EL840">
            <v>15.39</v>
          </cell>
          <cell r="EM840">
            <v>15.39</v>
          </cell>
          <cell r="EN840">
            <v>15.39</v>
          </cell>
          <cell r="EO840">
            <v>15.39</v>
          </cell>
          <cell r="EP840">
            <v>15.39</v>
          </cell>
          <cell r="EQ840">
            <v>15.39</v>
          </cell>
          <cell r="ER840">
            <v>15.39</v>
          </cell>
          <cell r="ES840">
            <v>15.39</v>
          </cell>
          <cell r="ET840">
            <v>15.39</v>
          </cell>
          <cell r="EU840">
            <v>15.39</v>
          </cell>
          <cell r="EV840">
            <v>15.39</v>
          </cell>
          <cell r="EW840">
            <v>15.39</v>
          </cell>
          <cell r="EX840">
            <v>15.39</v>
          </cell>
          <cell r="EY840">
            <v>15.39</v>
          </cell>
        </row>
        <row r="841">
          <cell r="AT841" t="str">
            <v>UMBHEY 620</v>
          </cell>
          <cell r="BO841">
            <v>7.95</v>
          </cell>
          <cell r="BP841">
            <v>7.95</v>
          </cell>
          <cell r="BQ841">
            <v>7.95</v>
          </cell>
          <cell r="BR841">
            <v>7.95</v>
          </cell>
          <cell r="BS841">
            <v>7.95</v>
          </cell>
          <cell r="BT841">
            <v>7.95</v>
          </cell>
          <cell r="BU841">
            <v>7.95</v>
          </cell>
          <cell r="BV841">
            <v>7.95</v>
          </cell>
          <cell r="BW841">
            <v>7.95</v>
          </cell>
          <cell r="BX841">
            <v>7.95</v>
          </cell>
          <cell r="BY841">
            <v>7.95</v>
          </cell>
          <cell r="BZ841">
            <v>7.95</v>
          </cell>
          <cell r="CA841">
            <v>7.95</v>
          </cell>
          <cell r="CB841">
            <v>7.95</v>
          </cell>
          <cell r="CC841">
            <v>7.95</v>
          </cell>
          <cell r="CD841">
            <v>7.95</v>
          </cell>
          <cell r="CE841">
            <v>7.95</v>
          </cell>
          <cell r="CF841">
            <v>7.95</v>
          </cell>
          <cell r="CG841">
            <v>7.95</v>
          </cell>
          <cell r="CH841">
            <v>7.95</v>
          </cell>
          <cell r="CI841">
            <v>7.95</v>
          </cell>
          <cell r="CJ841">
            <v>7.95</v>
          </cell>
          <cell r="CK841">
            <v>7.95</v>
          </cell>
          <cell r="CL841">
            <v>7.95</v>
          </cell>
          <cell r="CM841">
            <v>7.95</v>
          </cell>
          <cell r="CN841">
            <v>7.95</v>
          </cell>
          <cell r="CO841">
            <v>7.95</v>
          </cell>
          <cell r="CP841">
            <v>7.95</v>
          </cell>
          <cell r="CQ841">
            <v>7.95</v>
          </cell>
          <cell r="CR841">
            <v>7.95</v>
          </cell>
          <cell r="CS841">
            <v>7.95</v>
          </cell>
          <cell r="CT841">
            <v>7.95</v>
          </cell>
          <cell r="CU841">
            <v>7.95</v>
          </cell>
          <cell r="CV841">
            <v>7.95</v>
          </cell>
          <cell r="CW841">
            <v>7.95</v>
          </cell>
          <cell r="CX841">
            <v>7.95</v>
          </cell>
          <cell r="CY841">
            <v>7.95</v>
          </cell>
          <cell r="CZ841">
            <v>7.95</v>
          </cell>
          <cell r="DA841">
            <v>7.95</v>
          </cell>
          <cell r="DB841">
            <v>7.95</v>
          </cell>
          <cell r="DC841">
            <v>7.95</v>
          </cell>
          <cell r="DD841">
            <v>7.95</v>
          </cell>
          <cell r="DE841">
            <v>7.95</v>
          </cell>
          <cell r="DF841">
            <v>7.95</v>
          </cell>
          <cell r="DG841">
            <v>7.95</v>
          </cell>
          <cell r="DH841">
            <v>7.95</v>
          </cell>
          <cell r="DI841">
            <v>7.95</v>
          </cell>
          <cell r="DJ841">
            <v>7.95</v>
          </cell>
          <cell r="DK841">
            <v>7.95</v>
          </cell>
          <cell r="DL841">
            <v>7.95</v>
          </cell>
          <cell r="DM841">
            <v>7.95</v>
          </cell>
          <cell r="DN841">
            <v>7.95</v>
          </cell>
          <cell r="DO841">
            <v>7.95</v>
          </cell>
          <cell r="DP841">
            <v>7.95</v>
          </cell>
          <cell r="DQ841">
            <v>7.95</v>
          </cell>
          <cell r="DR841">
            <v>7.95</v>
          </cell>
          <cell r="DS841">
            <v>7.95</v>
          </cell>
          <cell r="DT841">
            <v>7.95</v>
          </cell>
          <cell r="DU841">
            <v>7.95</v>
          </cell>
          <cell r="DV841">
            <v>7.95</v>
          </cell>
          <cell r="DW841">
            <v>7.95</v>
          </cell>
          <cell r="DX841">
            <v>7.95</v>
          </cell>
          <cell r="DY841">
            <v>7.95</v>
          </cell>
          <cell r="DZ841">
            <v>7.95</v>
          </cell>
          <cell r="EA841">
            <v>7.95</v>
          </cell>
          <cell r="EB841">
            <v>7.95</v>
          </cell>
          <cell r="EC841">
            <v>7.95</v>
          </cell>
          <cell r="ED841">
            <v>7.95</v>
          </cell>
          <cell r="EE841">
            <v>7.95</v>
          </cell>
          <cell r="EF841">
            <v>7.95</v>
          </cell>
          <cell r="EG841">
            <v>7.95</v>
          </cell>
          <cell r="EH841">
            <v>7.95</v>
          </cell>
          <cell r="EI841">
            <v>7.95</v>
          </cell>
          <cell r="EJ841">
            <v>7.95</v>
          </cell>
          <cell r="EK841">
            <v>7.95</v>
          </cell>
          <cell r="EL841">
            <v>7.95</v>
          </cell>
          <cell r="EM841">
            <v>7.95</v>
          </cell>
          <cell r="EN841">
            <v>7.95</v>
          </cell>
          <cell r="EO841">
            <v>7.95</v>
          </cell>
          <cell r="EP841">
            <v>7.95</v>
          </cell>
          <cell r="EQ841">
            <v>7.95</v>
          </cell>
          <cell r="ER841">
            <v>7.95</v>
          </cell>
          <cell r="ES841">
            <v>7.95</v>
          </cell>
          <cell r="ET841">
            <v>7.95</v>
          </cell>
          <cell r="EU841">
            <v>7.95</v>
          </cell>
          <cell r="EV841">
            <v>7.95</v>
          </cell>
          <cell r="EW841">
            <v>7.95</v>
          </cell>
          <cell r="EX841">
            <v>7.95</v>
          </cell>
          <cell r="EY841">
            <v>7.95</v>
          </cell>
        </row>
        <row r="842">
          <cell r="AT842" t="str">
            <v>UMBHEY 625</v>
          </cell>
          <cell r="BO842">
            <v>9.01</v>
          </cell>
          <cell r="BP842">
            <v>9.01</v>
          </cell>
          <cell r="BQ842">
            <v>9.01</v>
          </cell>
          <cell r="BR842">
            <v>9.01</v>
          </cell>
          <cell r="BS842">
            <v>9.01</v>
          </cell>
          <cell r="BT842">
            <v>9.01</v>
          </cell>
          <cell r="BU842">
            <v>9.01</v>
          </cell>
          <cell r="BV842">
            <v>9.01</v>
          </cell>
          <cell r="BW842">
            <v>9.01</v>
          </cell>
          <cell r="BX842">
            <v>9.01</v>
          </cell>
          <cell r="BY842">
            <v>9.01</v>
          </cell>
          <cell r="BZ842">
            <v>9.01</v>
          </cell>
          <cell r="CA842">
            <v>9.01</v>
          </cell>
          <cell r="CB842">
            <v>9.01</v>
          </cell>
          <cell r="CC842">
            <v>9.01</v>
          </cell>
          <cell r="CD842">
            <v>9.01</v>
          </cell>
          <cell r="CE842">
            <v>9.01</v>
          </cell>
          <cell r="CF842">
            <v>9.01</v>
          </cell>
          <cell r="CG842">
            <v>9.01</v>
          </cell>
          <cell r="CH842">
            <v>9.01</v>
          </cell>
          <cell r="CI842">
            <v>9.01</v>
          </cell>
          <cell r="CJ842">
            <v>9.01</v>
          </cell>
          <cell r="CK842">
            <v>9.01</v>
          </cell>
          <cell r="CL842">
            <v>9.01</v>
          </cell>
          <cell r="CM842">
            <v>9.01</v>
          </cell>
          <cell r="CN842">
            <v>9.01</v>
          </cell>
          <cell r="CO842">
            <v>9.01</v>
          </cell>
          <cell r="CP842">
            <v>9.01</v>
          </cell>
          <cell r="CQ842">
            <v>9.01</v>
          </cell>
          <cell r="CR842">
            <v>9.01</v>
          </cell>
          <cell r="CS842">
            <v>9.01</v>
          </cell>
          <cell r="CT842">
            <v>9.01</v>
          </cell>
          <cell r="CU842">
            <v>9.01</v>
          </cell>
          <cell r="CV842">
            <v>9.01</v>
          </cell>
          <cell r="CW842">
            <v>9.01</v>
          </cell>
          <cell r="CX842">
            <v>9.01</v>
          </cell>
          <cell r="CY842">
            <v>9.01</v>
          </cell>
          <cell r="CZ842">
            <v>9.01</v>
          </cell>
          <cell r="DA842">
            <v>9.01</v>
          </cell>
          <cell r="DB842">
            <v>9.01</v>
          </cell>
          <cell r="DC842">
            <v>9.01</v>
          </cell>
          <cell r="DD842">
            <v>9.01</v>
          </cell>
          <cell r="DE842">
            <v>9.01</v>
          </cell>
          <cell r="DF842">
            <v>9.01</v>
          </cell>
          <cell r="DG842">
            <v>9.01</v>
          </cell>
          <cell r="DH842">
            <v>9.01</v>
          </cell>
          <cell r="DI842">
            <v>9.01</v>
          </cell>
          <cell r="DJ842">
            <v>9.01</v>
          </cell>
          <cell r="DK842">
            <v>9.01</v>
          </cell>
          <cell r="DL842">
            <v>9.01</v>
          </cell>
          <cell r="DM842">
            <v>9.01</v>
          </cell>
          <cell r="DN842">
            <v>9.01</v>
          </cell>
          <cell r="DO842">
            <v>9.01</v>
          </cell>
          <cell r="DP842">
            <v>9.01</v>
          </cell>
          <cell r="DQ842">
            <v>9.01</v>
          </cell>
          <cell r="DR842">
            <v>9.01</v>
          </cell>
          <cell r="DS842">
            <v>9.01</v>
          </cell>
          <cell r="DT842">
            <v>9.01</v>
          </cell>
          <cell r="DU842">
            <v>9.01</v>
          </cell>
          <cell r="DV842">
            <v>9.01</v>
          </cell>
          <cell r="DW842">
            <v>9.01</v>
          </cell>
          <cell r="DX842">
            <v>9.01</v>
          </cell>
          <cell r="DY842">
            <v>9.01</v>
          </cell>
          <cell r="DZ842">
            <v>9.01</v>
          </cell>
          <cell r="EA842">
            <v>9.01</v>
          </cell>
          <cell r="EB842">
            <v>9.01</v>
          </cell>
          <cell r="EC842">
            <v>9.01</v>
          </cell>
          <cell r="ED842">
            <v>9.01</v>
          </cell>
          <cell r="EE842">
            <v>9.01</v>
          </cell>
          <cell r="EF842">
            <v>9.01</v>
          </cell>
          <cell r="EG842">
            <v>9.01</v>
          </cell>
          <cell r="EH842">
            <v>9.01</v>
          </cell>
          <cell r="EI842">
            <v>9.01</v>
          </cell>
          <cell r="EJ842">
            <v>9.01</v>
          </cell>
          <cell r="EK842">
            <v>9.01</v>
          </cell>
          <cell r="EL842">
            <v>9.01</v>
          </cell>
          <cell r="EM842">
            <v>9.01</v>
          </cell>
          <cell r="EN842">
            <v>9.01</v>
          </cell>
          <cell r="EO842">
            <v>9.01</v>
          </cell>
          <cell r="EP842">
            <v>9.01</v>
          </cell>
          <cell r="EQ842">
            <v>9.01</v>
          </cell>
          <cell r="ER842">
            <v>9.01</v>
          </cell>
          <cell r="ES842">
            <v>9.01</v>
          </cell>
          <cell r="ET842">
            <v>9.01</v>
          </cell>
          <cell r="EU842">
            <v>9.01</v>
          </cell>
          <cell r="EV842">
            <v>9.01</v>
          </cell>
          <cell r="EW842">
            <v>9.01</v>
          </cell>
          <cell r="EX842">
            <v>9.01</v>
          </cell>
          <cell r="EY842">
            <v>9.01</v>
          </cell>
        </row>
        <row r="843">
          <cell r="AT843" t="str">
            <v>UMBHEY 630</v>
          </cell>
          <cell r="BO843">
            <v>10.39</v>
          </cell>
          <cell r="BP843">
            <v>10.39</v>
          </cell>
          <cell r="BQ843">
            <v>10.39</v>
          </cell>
          <cell r="BR843">
            <v>10.39</v>
          </cell>
          <cell r="BS843">
            <v>10.39</v>
          </cell>
          <cell r="BT843">
            <v>10.39</v>
          </cell>
          <cell r="BU843">
            <v>10.39</v>
          </cell>
          <cell r="BV843">
            <v>10.39</v>
          </cell>
          <cell r="BW843">
            <v>10.39</v>
          </cell>
          <cell r="BX843">
            <v>10.39</v>
          </cell>
          <cell r="BY843">
            <v>10.39</v>
          </cell>
          <cell r="BZ843">
            <v>10.39</v>
          </cell>
          <cell r="CA843">
            <v>10.39</v>
          </cell>
          <cell r="CB843">
            <v>10.39</v>
          </cell>
          <cell r="CC843">
            <v>10.39</v>
          </cell>
          <cell r="CD843">
            <v>10.39</v>
          </cell>
          <cell r="CE843">
            <v>10.39</v>
          </cell>
          <cell r="CF843">
            <v>10.39</v>
          </cell>
          <cell r="CG843">
            <v>10.39</v>
          </cell>
          <cell r="CH843">
            <v>10.39</v>
          </cell>
          <cell r="CI843">
            <v>10.39</v>
          </cell>
          <cell r="CJ843">
            <v>10.39</v>
          </cell>
          <cell r="CK843">
            <v>10.39</v>
          </cell>
          <cell r="CL843">
            <v>10.39</v>
          </cell>
          <cell r="CM843">
            <v>10.39</v>
          </cell>
          <cell r="CN843">
            <v>10.39</v>
          </cell>
          <cell r="CO843">
            <v>10.39</v>
          </cell>
          <cell r="CP843">
            <v>10.39</v>
          </cell>
          <cell r="CQ843">
            <v>10.39</v>
          </cell>
          <cell r="CR843">
            <v>10.39</v>
          </cell>
          <cell r="CS843">
            <v>10.39</v>
          </cell>
          <cell r="CT843">
            <v>10.39</v>
          </cell>
          <cell r="CU843">
            <v>10.39</v>
          </cell>
          <cell r="CV843">
            <v>10.39</v>
          </cell>
          <cell r="CW843">
            <v>10.39</v>
          </cell>
          <cell r="CX843">
            <v>10.39</v>
          </cell>
          <cell r="CY843">
            <v>10.39</v>
          </cell>
          <cell r="CZ843">
            <v>10.39</v>
          </cell>
          <cell r="DA843">
            <v>10.39</v>
          </cell>
          <cell r="DB843">
            <v>10.39</v>
          </cell>
          <cell r="DC843">
            <v>10.39</v>
          </cell>
          <cell r="DD843">
            <v>10.39</v>
          </cell>
          <cell r="DE843">
            <v>10.39</v>
          </cell>
          <cell r="DF843">
            <v>10.39</v>
          </cell>
          <cell r="DG843">
            <v>10.39</v>
          </cell>
          <cell r="DH843">
            <v>10.39</v>
          </cell>
          <cell r="DI843">
            <v>10.39</v>
          </cell>
          <cell r="DJ843">
            <v>10.39</v>
          </cell>
          <cell r="DK843">
            <v>10.39</v>
          </cell>
          <cell r="DL843">
            <v>10.39</v>
          </cell>
          <cell r="DM843">
            <v>10.39</v>
          </cell>
          <cell r="DN843">
            <v>10.39</v>
          </cell>
          <cell r="DO843">
            <v>10.39</v>
          </cell>
          <cell r="DP843">
            <v>10.39</v>
          </cell>
          <cell r="DQ843">
            <v>10.39</v>
          </cell>
          <cell r="DR843">
            <v>10.39</v>
          </cell>
          <cell r="DS843">
            <v>10.39</v>
          </cell>
          <cell r="DT843">
            <v>10.39</v>
          </cell>
          <cell r="DU843">
            <v>10.39</v>
          </cell>
          <cell r="DV843">
            <v>10.39</v>
          </cell>
          <cell r="DW843">
            <v>10.39</v>
          </cell>
          <cell r="DX843">
            <v>10.39</v>
          </cell>
          <cell r="DY843">
            <v>10.39</v>
          </cell>
          <cell r="DZ843">
            <v>10.39</v>
          </cell>
          <cell r="EA843">
            <v>10.39</v>
          </cell>
          <cell r="EB843">
            <v>10.39</v>
          </cell>
          <cell r="EC843">
            <v>10.39</v>
          </cell>
          <cell r="ED843">
            <v>10.39</v>
          </cell>
          <cell r="EE843">
            <v>10.39</v>
          </cell>
          <cell r="EF843">
            <v>10.39</v>
          </cell>
          <cell r="EG843">
            <v>10.39</v>
          </cell>
          <cell r="EH843">
            <v>10.39</v>
          </cell>
          <cell r="EI843">
            <v>10.39</v>
          </cell>
          <cell r="EJ843">
            <v>10.39</v>
          </cell>
          <cell r="EK843">
            <v>10.39</v>
          </cell>
          <cell r="EL843">
            <v>10.39</v>
          </cell>
          <cell r="EM843">
            <v>10.39</v>
          </cell>
          <cell r="EN843">
            <v>10.39</v>
          </cell>
          <cell r="EO843">
            <v>10.39</v>
          </cell>
          <cell r="EP843">
            <v>10.39</v>
          </cell>
          <cell r="EQ843">
            <v>10.39</v>
          </cell>
          <cell r="ER843">
            <v>10.39</v>
          </cell>
          <cell r="ES843">
            <v>10.39</v>
          </cell>
          <cell r="ET843">
            <v>10.39</v>
          </cell>
          <cell r="EU843">
            <v>10.39</v>
          </cell>
          <cell r="EV843">
            <v>10.39</v>
          </cell>
          <cell r="EW843">
            <v>10.39</v>
          </cell>
          <cell r="EX843">
            <v>10.39</v>
          </cell>
          <cell r="EY843">
            <v>10.39</v>
          </cell>
        </row>
        <row r="844">
          <cell r="AT844" t="str">
            <v>UMBHEY 640</v>
          </cell>
          <cell r="BO844">
            <v>10.94</v>
          </cell>
          <cell r="BP844">
            <v>10.94</v>
          </cell>
          <cell r="BQ844">
            <v>10.94</v>
          </cell>
          <cell r="BR844">
            <v>10.94</v>
          </cell>
          <cell r="BS844">
            <v>10.94</v>
          </cell>
          <cell r="BT844">
            <v>10.94</v>
          </cell>
          <cell r="BU844">
            <v>10.94</v>
          </cell>
          <cell r="BV844">
            <v>10.94</v>
          </cell>
          <cell r="BW844">
            <v>10.94</v>
          </cell>
          <cell r="BX844">
            <v>10.94</v>
          </cell>
          <cell r="BY844">
            <v>10.94</v>
          </cell>
          <cell r="BZ844">
            <v>10.94</v>
          </cell>
          <cell r="CA844">
            <v>10.94</v>
          </cell>
          <cell r="CB844">
            <v>10.94</v>
          </cell>
          <cell r="CC844">
            <v>10.94</v>
          </cell>
          <cell r="CD844">
            <v>10.94</v>
          </cell>
          <cell r="CE844">
            <v>10.94</v>
          </cell>
          <cell r="CF844">
            <v>10.94</v>
          </cell>
          <cell r="CG844">
            <v>10.94</v>
          </cell>
          <cell r="CH844">
            <v>10.94</v>
          </cell>
          <cell r="CI844">
            <v>10.94</v>
          </cell>
          <cell r="CJ844">
            <v>10.94</v>
          </cell>
          <cell r="CK844">
            <v>10.94</v>
          </cell>
          <cell r="CL844">
            <v>10.94</v>
          </cell>
          <cell r="CM844">
            <v>10.94</v>
          </cell>
          <cell r="CN844">
            <v>10.94</v>
          </cell>
          <cell r="CO844">
            <v>10.94</v>
          </cell>
          <cell r="CP844">
            <v>10.94</v>
          </cell>
          <cell r="CQ844">
            <v>10.94</v>
          </cell>
          <cell r="CR844">
            <v>10.94</v>
          </cell>
          <cell r="CS844">
            <v>10.94</v>
          </cell>
          <cell r="CT844">
            <v>10.94</v>
          </cell>
          <cell r="CU844">
            <v>10.94</v>
          </cell>
          <cell r="CV844">
            <v>10.94</v>
          </cell>
          <cell r="CW844">
            <v>10.94</v>
          </cell>
          <cell r="CX844">
            <v>10.94</v>
          </cell>
          <cell r="CY844">
            <v>10.94</v>
          </cell>
          <cell r="CZ844">
            <v>10.94</v>
          </cell>
          <cell r="DA844">
            <v>10.94</v>
          </cell>
          <cell r="DB844">
            <v>10.94</v>
          </cell>
          <cell r="DC844">
            <v>10.94</v>
          </cell>
          <cell r="DD844">
            <v>10.94</v>
          </cell>
          <cell r="DE844">
            <v>10.94</v>
          </cell>
          <cell r="DF844">
            <v>10.94</v>
          </cell>
          <cell r="DG844">
            <v>10.94</v>
          </cell>
          <cell r="DH844">
            <v>10.94</v>
          </cell>
          <cell r="DI844">
            <v>10.94</v>
          </cell>
          <cell r="DJ844">
            <v>10.94</v>
          </cell>
          <cell r="DK844">
            <v>10.94</v>
          </cell>
          <cell r="DL844">
            <v>10.94</v>
          </cell>
          <cell r="DM844">
            <v>10.94</v>
          </cell>
          <cell r="DN844">
            <v>10.94</v>
          </cell>
          <cell r="DO844">
            <v>10.94</v>
          </cell>
          <cell r="DP844">
            <v>10.94</v>
          </cell>
          <cell r="DQ844">
            <v>10.94</v>
          </cell>
          <cell r="DR844">
            <v>10.94</v>
          </cell>
          <cell r="DS844">
            <v>10.94</v>
          </cell>
          <cell r="DT844">
            <v>10.94</v>
          </cell>
          <cell r="DU844">
            <v>10.94</v>
          </cell>
          <cell r="DV844">
            <v>10.94</v>
          </cell>
          <cell r="DW844">
            <v>10.94</v>
          </cell>
          <cell r="DX844">
            <v>10.94</v>
          </cell>
          <cell r="DY844">
            <v>10.94</v>
          </cell>
          <cell r="DZ844">
            <v>10.94</v>
          </cell>
          <cell r="EA844">
            <v>10.94</v>
          </cell>
          <cell r="EB844">
            <v>10.94</v>
          </cell>
          <cell r="EC844">
            <v>10.94</v>
          </cell>
          <cell r="ED844">
            <v>10.94</v>
          </cell>
          <cell r="EE844">
            <v>10.94</v>
          </cell>
          <cell r="EF844">
            <v>10.94</v>
          </cell>
          <cell r="EG844">
            <v>10.94</v>
          </cell>
          <cell r="EH844">
            <v>10.94</v>
          </cell>
          <cell r="EI844">
            <v>10.94</v>
          </cell>
          <cell r="EJ844">
            <v>10.94</v>
          </cell>
          <cell r="EK844">
            <v>10.94</v>
          </cell>
          <cell r="EL844">
            <v>10.94</v>
          </cell>
          <cell r="EM844">
            <v>10.94</v>
          </cell>
          <cell r="EN844">
            <v>10.94</v>
          </cell>
          <cell r="EO844">
            <v>10.94</v>
          </cell>
          <cell r="EP844">
            <v>10.94</v>
          </cell>
          <cell r="EQ844">
            <v>10.94</v>
          </cell>
          <cell r="ER844">
            <v>10.94</v>
          </cell>
          <cell r="ES844">
            <v>10.94</v>
          </cell>
          <cell r="ET844">
            <v>10.94</v>
          </cell>
          <cell r="EU844">
            <v>10.94</v>
          </cell>
          <cell r="EV844">
            <v>10.94</v>
          </cell>
          <cell r="EW844">
            <v>10.94</v>
          </cell>
          <cell r="EX844">
            <v>10.94</v>
          </cell>
          <cell r="EY844">
            <v>10.94</v>
          </cell>
        </row>
        <row r="845">
          <cell r="AT845" t="str">
            <v>UMBHEY 650</v>
          </cell>
          <cell r="BO845">
            <v>9.07</v>
          </cell>
          <cell r="BP845">
            <v>9.07</v>
          </cell>
          <cell r="BQ845">
            <v>9.07</v>
          </cell>
          <cell r="BR845">
            <v>9.07</v>
          </cell>
          <cell r="BS845">
            <v>9.07</v>
          </cell>
          <cell r="BT845">
            <v>9.07</v>
          </cell>
          <cell r="BU845">
            <v>9.07</v>
          </cell>
          <cell r="BV845">
            <v>9.07</v>
          </cell>
          <cell r="BW845">
            <v>9.07</v>
          </cell>
          <cell r="BX845">
            <v>9.07</v>
          </cell>
          <cell r="BY845">
            <v>9.07</v>
          </cell>
          <cell r="BZ845">
            <v>9.07</v>
          </cell>
          <cell r="CA845">
            <v>9.07</v>
          </cell>
          <cell r="CB845">
            <v>9.07</v>
          </cell>
          <cell r="CC845">
            <v>9.07</v>
          </cell>
          <cell r="CD845">
            <v>9.07</v>
          </cell>
          <cell r="CE845">
            <v>9.07</v>
          </cell>
          <cell r="CF845">
            <v>9.07</v>
          </cell>
          <cell r="CG845">
            <v>9.07</v>
          </cell>
          <cell r="CH845">
            <v>9.07</v>
          </cell>
          <cell r="CI845">
            <v>9.07</v>
          </cell>
          <cell r="CJ845">
            <v>9.07</v>
          </cell>
          <cell r="CK845">
            <v>9.07</v>
          </cell>
          <cell r="CL845">
            <v>9.07</v>
          </cell>
          <cell r="CM845">
            <v>9.07</v>
          </cell>
          <cell r="CN845">
            <v>9.07</v>
          </cell>
          <cell r="CO845">
            <v>9.07</v>
          </cell>
          <cell r="CP845">
            <v>9.07</v>
          </cell>
          <cell r="CQ845">
            <v>9.07</v>
          </cell>
          <cell r="CR845">
            <v>9.07</v>
          </cell>
          <cell r="CS845">
            <v>9.07</v>
          </cell>
          <cell r="CT845">
            <v>9.07</v>
          </cell>
          <cell r="CU845">
            <v>9.07</v>
          </cell>
          <cell r="CV845">
            <v>9.07</v>
          </cell>
          <cell r="CW845">
            <v>9.07</v>
          </cell>
          <cell r="CX845">
            <v>9.07</v>
          </cell>
          <cell r="CY845">
            <v>9.07</v>
          </cell>
          <cell r="CZ845">
            <v>9.07</v>
          </cell>
          <cell r="DA845">
            <v>9.07</v>
          </cell>
          <cell r="DB845">
            <v>9.07</v>
          </cell>
          <cell r="DC845">
            <v>9.07</v>
          </cell>
          <cell r="DD845">
            <v>9.07</v>
          </cell>
          <cell r="DE845">
            <v>9.07</v>
          </cell>
          <cell r="DF845">
            <v>9.07</v>
          </cell>
          <cell r="DG845">
            <v>9.07</v>
          </cell>
          <cell r="DH845">
            <v>9.07</v>
          </cell>
          <cell r="DI845">
            <v>9.07</v>
          </cell>
          <cell r="DJ845">
            <v>9.07</v>
          </cell>
          <cell r="DK845">
            <v>9.07</v>
          </cell>
          <cell r="DL845">
            <v>9.07</v>
          </cell>
          <cell r="DM845">
            <v>9.07</v>
          </cell>
          <cell r="DN845">
            <v>9.07</v>
          </cell>
          <cell r="DO845">
            <v>9.07</v>
          </cell>
          <cell r="DP845">
            <v>9.07</v>
          </cell>
          <cell r="DQ845">
            <v>9.07</v>
          </cell>
          <cell r="DR845">
            <v>9.07</v>
          </cell>
          <cell r="DS845">
            <v>9.07</v>
          </cell>
          <cell r="DT845">
            <v>9.07</v>
          </cell>
          <cell r="DU845">
            <v>9.07</v>
          </cell>
          <cell r="DV845">
            <v>9.07</v>
          </cell>
          <cell r="DW845">
            <v>9.07</v>
          </cell>
          <cell r="DX845">
            <v>9.07</v>
          </cell>
          <cell r="DY845">
            <v>9.07</v>
          </cell>
          <cell r="DZ845">
            <v>9.07</v>
          </cell>
          <cell r="EA845">
            <v>9.07</v>
          </cell>
          <cell r="EB845">
            <v>9.07</v>
          </cell>
          <cell r="EC845">
            <v>9.07</v>
          </cell>
          <cell r="ED845">
            <v>9.07</v>
          </cell>
          <cell r="EE845">
            <v>9.07</v>
          </cell>
          <cell r="EF845">
            <v>9.07</v>
          </cell>
          <cell r="EG845">
            <v>9.07</v>
          </cell>
          <cell r="EH845">
            <v>9.07</v>
          </cell>
          <cell r="EI845">
            <v>9.07</v>
          </cell>
          <cell r="EJ845">
            <v>9.07</v>
          </cell>
          <cell r="EK845">
            <v>9.07</v>
          </cell>
          <cell r="EL845">
            <v>9.07</v>
          </cell>
          <cell r="EM845">
            <v>9.07</v>
          </cell>
          <cell r="EN845">
            <v>9.07</v>
          </cell>
          <cell r="EO845">
            <v>9.07</v>
          </cell>
          <cell r="EP845">
            <v>9.07</v>
          </cell>
          <cell r="EQ845">
            <v>9.07</v>
          </cell>
          <cell r="ER845">
            <v>9.07</v>
          </cell>
          <cell r="ES845">
            <v>9.07</v>
          </cell>
          <cell r="ET845">
            <v>9.07</v>
          </cell>
          <cell r="EU845">
            <v>9.07</v>
          </cell>
          <cell r="EV845">
            <v>9.07</v>
          </cell>
          <cell r="EW845">
            <v>9.07</v>
          </cell>
          <cell r="EX845">
            <v>9.07</v>
          </cell>
          <cell r="EY845">
            <v>9.07</v>
          </cell>
        </row>
        <row r="846">
          <cell r="AT846" t="str">
            <v>UMBHEY 660</v>
          </cell>
          <cell r="BO846">
            <v>11.37</v>
          </cell>
          <cell r="BP846">
            <v>11.37</v>
          </cell>
          <cell r="BQ846">
            <v>11.37</v>
          </cell>
          <cell r="BR846">
            <v>11.37</v>
          </cell>
          <cell r="BS846">
            <v>11.37</v>
          </cell>
          <cell r="BT846">
            <v>11.37</v>
          </cell>
          <cell r="BU846">
            <v>11.37</v>
          </cell>
          <cell r="BV846">
            <v>11.37</v>
          </cell>
          <cell r="BW846">
            <v>11.37</v>
          </cell>
          <cell r="BX846">
            <v>11.37</v>
          </cell>
          <cell r="BY846">
            <v>11.37</v>
          </cell>
          <cell r="BZ846">
            <v>11.37</v>
          </cell>
          <cell r="CA846">
            <v>11.37</v>
          </cell>
          <cell r="CB846">
            <v>11.37</v>
          </cell>
          <cell r="CC846">
            <v>11.37</v>
          </cell>
          <cell r="CD846">
            <v>11.37</v>
          </cell>
          <cell r="CE846">
            <v>11.37</v>
          </cell>
          <cell r="CF846">
            <v>11.37</v>
          </cell>
          <cell r="CG846">
            <v>11.37</v>
          </cell>
          <cell r="CH846">
            <v>11.37</v>
          </cell>
          <cell r="CI846">
            <v>11.37</v>
          </cell>
          <cell r="CJ846">
            <v>11.37</v>
          </cell>
          <cell r="CK846">
            <v>11.37</v>
          </cell>
          <cell r="CL846">
            <v>11.37</v>
          </cell>
          <cell r="CM846">
            <v>11.37</v>
          </cell>
          <cell r="CN846">
            <v>11.37</v>
          </cell>
          <cell r="CO846">
            <v>11.37</v>
          </cell>
          <cell r="CP846">
            <v>11.37</v>
          </cell>
          <cell r="CQ846">
            <v>11.37</v>
          </cell>
          <cell r="CR846">
            <v>11.37</v>
          </cell>
          <cell r="CS846">
            <v>11.37</v>
          </cell>
          <cell r="CT846">
            <v>11.37</v>
          </cell>
          <cell r="CU846">
            <v>11.37</v>
          </cell>
          <cell r="CV846">
            <v>11.37</v>
          </cell>
          <cell r="CW846">
            <v>11.37</v>
          </cell>
          <cell r="CX846">
            <v>11.37</v>
          </cell>
          <cell r="CY846">
            <v>11.37</v>
          </cell>
          <cell r="CZ846">
            <v>11.37</v>
          </cell>
          <cell r="DA846">
            <v>11.37</v>
          </cell>
          <cell r="DB846">
            <v>11.37</v>
          </cell>
          <cell r="DC846">
            <v>11.37</v>
          </cell>
          <cell r="DD846">
            <v>11.37</v>
          </cell>
          <cell r="DE846">
            <v>11.37</v>
          </cell>
          <cell r="DF846">
            <v>11.37</v>
          </cell>
          <cell r="DG846">
            <v>11.37</v>
          </cell>
          <cell r="DH846">
            <v>11.37</v>
          </cell>
          <cell r="DI846">
            <v>11.37</v>
          </cell>
          <cell r="DJ846">
            <v>11.37</v>
          </cell>
          <cell r="DK846">
            <v>11.37</v>
          </cell>
          <cell r="DL846">
            <v>11.37</v>
          </cell>
          <cell r="DM846">
            <v>11.37</v>
          </cell>
          <cell r="DN846">
            <v>11.37</v>
          </cell>
          <cell r="DO846">
            <v>11.37</v>
          </cell>
          <cell r="DP846">
            <v>11.37</v>
          </cell>
          <cell r="DQ846">
            <v>11.37</v>
          </cell>
          <cell r="DR846">
            <v>11.37</v>
          </cell>
          <cell r="DS846">
            <v>11.37</v>
          </cell>
          <cell r="DT846">
            <v>11.37</v>
          </cell>
          <cell r="DU846">
            <v>11.37</v>
          </cell>
          <cell r="DV846">
            <v>11.37</v>
          </cell>
          <cell r="DW846">
            <v>11.37</v>
          </cell>
          <cell r="DX846">
            <v>11.37</v>
          </cell>
          <cell r="DY846">
            <v>11.37</v>
          </cell>
          <cell r="DZ846">
            <v>11.37</v>
          </cell>
          <cell r="EA846">
            <v>11.37</v>
          </cell>
          <cell r="EB846">
            <v>11.37</v>
          </cell>
          <cell r="EC846">
            <v>11.37</v>
          </cell>
          <cell r="ED846">
            <v>11.37</v>
          </cell>
          <cell r="EE846">
            <v>11.37</v>
          </cell>
          <cell r="EF846">
            <v>11.37</v>
          </cell>
          <cell r="EG846">
            <v>11.37</v>
          </cell>
          <cell r="EH846">
            <v>11.37</v>
          </cell>
          <cell r="EI846">
            <v>11.37</v>
          </cell>
          <cell r="EJ846">
            <v>11.37</v>
          </cell>
          <cell r="EK846">
            <v>11.37</v>
          </cell>
          <cell r="EL846">
            <v>11.37</v>
          </cell>
          <cell r="EM846">
            <v>11.37</v>
          </cell>
          <cell r="EN846">
            <v>11.37</v>
          </cell>
          <cell r="EO846">
            <v>11.37</v>
          </cell>
          <cell r="EP846">
            <v>11.37</v>
          </cell>
          <cell r="EQ846">
            <v>11.37</v>
          </cell>
          <cell r="ER846">
            <v>11.37</v>
          </cell>
          <cell r="ES846">
            <v>11.37</v>
          </cell>
          <cell r="ET846">
            <v>11.37</v>
          </cell>
          <cell r="EU846">
            <v>11.37</v>
          </cell>
          <cell r="EV846">
            <v>11.37</v>
          </cell>
          <cell r="EW846">
            <v>11.37</v>
          </cell>
          <cell r="EX846">
            <v>11.37</v>
          </cell>
          <cell r="EY846">
            <v>11.37</v>
          </cell>
        </row>
        <row r="847">
          <cell r="AT847" t="str">
            <v>UMBHEY 670</v>
          </cell>
          <cell r="BO847">
            <v>16.97</v>
          </cell>
          <cell r="BP847">
            <v>16.97</v>
          </cell>
          <cell r="BQ847">
            <v>16.97</v>
          </cell>
          <cell r="BR847">
            <v>16.97</v>
          </cell>
          <cell r="BS847">
            <v>16.97</v>
          </cell>
          <cell r="BT847">
            <v>16.97</v>
          </cell>
          <cell r="BU847">
            <v>16.97</v>
          </cell>
          <cell r="BV847">
            <v>16.97</v>
          </cell>
          <cell r="BW847">
            <v>16.97</v>
          </cell>
          <cell r="BX847">
            <v>16.97</v>
          </cell>
          <cell r="BY847">
            <v>16.97</v>
          </cell>
          <cell r="BZ847">
            <v>16.97</v>
          </cell>
          <cell r="CA847">
            <v>16.97</v>
          </cell>
          <cell r="CB847">
            <v>16.97</v>
          </cell>
          <cell r="CC847">
            <v>16.97</v>
          </cell>
          <cell r="CD847">
            <v>16.97</v>
          </cell>
          <cell r="CE847">
            <v>16.97</v>
          </cell>
          <cell r="CF847">
            <v>16.97</v>
          </cell>
          <cell r="CG847">
            <v>16.97</v>
          </cell>
          <cell r="CH847">
            <v>16.97</v>
          </cell>
          <cell r="CI847">
            <v>16.97</v>
          </cell>
          <cell r="CJ847">
            <v>16.97</v>
          </cell>
          <cell r="CK847">
            <v>16.97</v>
          </cell>
          <cell r="CL847">
            <v>16.97</v>
          </cell>
          <cell r="CM847">
            <v>16.97</v>
          </cell>
          <cell r="CN847">
            <v>16.97</v>
          </cell>
          <cell r="CO847">
            <v>16.97</v>
          </cell>
          <cell r="CP847">
            <v>16.97</v>
          </cell>
          <cell r="CQ847">
            <v>16.97</v>
          </cell>
          <cell r="CR847">
            <v>16.97</v>
          </cell>
          <cell r="CS847">
            <v>16.97</v>
          </cell>
          <cell r="CT847">
            <v>16.97</v>
          </cell>
          <cell r="CU847">
            <v>16.97</v>
          </cell>
          <cell r="CV847">
            <v>16.97</v>
          </cell>
          <cell r="CW847">
            <v>16.97</v>
          </cell>
          <cell r="CX847">
            <v>16.97</v>
          </cell>
          <cell r="CY847">
            <v>16.97</v>
          </cell>
          <cell r="CZ847">
            <v>16.97</v>
          </cell>
          <cell r="DA847">
            <v>16.97</v>
          </cell>
          <cell r="DB847">
            <v>16.97</v>
          </cell>
          <cell r="DC847">
            <v>16.97</v>
          </cell>
          <cell r="DD847">
            <v>16.97</v>
          </cell>
          <cell r="DE847">
            <v>16.97</v>
          </cell>
          <cell r="DF847">
            <v>16.97</v>
          </cell>
          <cell r="DG847">
            <v>16.97</v>
          </cell>
          <cell r="DH847">
            <v>16.97</v>
          </cell>
          <cell r="DI847">
            <v>16.97</v>
          </cell>
          <cell r="DJ847">
            <v>16.97</v>
          </cell>
          <cell r="DK847">
            <v>16.97</v>
          </cell>
          <cell r="DL847">
            <v>16.97</v>
          </cell>
          <cell r="DM847">
            <v>16.97</v>
          </cell>
          <cell r="DN847">
            <v>16.97</v>
          </cell>
          <cell r="DO847">
            <v>16.97</v>
          </cell>
          <cell r="DP847">
            <v>16.97</v>
          </cell>
          <cell r="DQ847">
            <v>16.97</v>
          </cell>
          <cell r="DR847">
            <v>16.97</v>
          </cell>
          <cell r="DS847">
            <v>16.97</v>
          </cell>
          <cell r="DT847">
            <v>16.97</v>
          </cell>
          <cell r="DU847">
            <v>16.97</v>
          </cell>
          <cell r="DV847">
            <v>16.97</v>
          </cell>
          <cell r="DW847">
            <v>16.97</v>
          </cell>
          <cell r="DX847">
            <v>16.97</v>
          </cell>
          <cell r="DY847">
            <v>16.97</v>
          </cell>
          <cell r="DZ847">
            <v>16.97</v>
          </cell>
          <cell r="EA847">
            <v>16.97</v>
          </cell>
          <cell r="EB847">
            <v>16.97</v>
          </cell>
          <cell r="EC847">
            <v>16.97</v>
          </cell>
          <cell r="ED847">
            <v>16.97</v>
          </cell>
          <cell r="EE847">
            <v>16.97</v>
          </cell>
          <cell r="EF847">
            <v>16.97</v>
          </cell>
          <cell r="EG847">
            <v>16.97</v>
          </cell>
          <cell r="EH847">
            <v>16.97</v>
          </cell>
          <cell r="EI847">
            <v>16.97</v>
          </cell>
          <cell r="EJ847">
            <v>16.97</v>
          </cell>
          <cell r="EK847">
            <v>16.97</v>
          </cell>
          <cell r="EL847">
            <v>16.97</v>
          </cell>
          <cell r="EM847">
            <v>16.97</v>
          </cell>
          <cell r="EN847">
            <v>16.97</v>
          </cell>
          <cell r="EO847">
            <v>16.97</v>
          </cell>
          <cell r="EP847">
            <v>16.97</v>
          </cell>
          <cell r="EQ847">
            <v>16.97</v>
          </cell>
          <cell r="ER847">
            <v>16.97</v>
          </cell>
          <cell r="ES847">
            <v>16.97</v>
          </cell>
          <cell r="ET847">
            <v>16.97</v>
          </cell>
          <cell r="EU847">
            <v>16.97</v>
          </cell>
          <cell r="EV847">
            <v>16.97</v>
          </cell>
          <cell r="EW847">
            <v>16.97</v>
          </cell>
          <cell r="EX847">
            <v>16.97</v>
          </cell>
          <cell r="EY847">
            <v>16.97</v>
          </cell>
        </row>
        <row r="848">
          <cell r="AT848" t="str">
            <v>UMBHEY 675</v>
          </cell>
          <cell r="BO848">
            <v>20.27</v>
          </cell>
          <cell r="BP848">
            <v>20.27</v>
          </cell>
          <cell r="BQ848">
            <v>20.27</v>
          </cell>
          <cell r="BR848">
            <v>20.27</v>
          </cell>
          <cell r="BS848">
            <v>20.27</v>
          </cell>
          <cell r="BT848">
            <v>20.27</v>
          </cell>
          <cell r="BU848">
            <v>20.27</v>
          </cell>
          <cell r="BV848">
            <v>20.27</v>
          </cell>
          <cell r="BW848">
            <v>20.27</v>
          </cell>
          <cell r="BX848">
            <v>20.27</v>
          </cell>
          <cell r="BY848">
            <v>20.27</v>
          </cell>
          <cell r="BZ848">
            <v>20.27</v>
          </cell>
          <cell r="CA848">
            <v>20.27</v>
          </cell>
          <cell r="CB848">
            <v>20.27</v>
          </cell>
          <cell r="CC848">
            <v>20.27</v>
          </cell>
          <cell r="CD848">
            <v>20.27</v>
          </cell>
          <cell r="CE848">
            <v>20.27</v>
          </cell>
          <cell r="CF848">
            <v>20.27</v>
          </cell>
          <cell r="CG848">
            <v>20.27</v>
          </cell>
          <cell r="CH848">
            <v>20.27</v>
          </cell>
          <cell r="CI848">
            <v>20.27</v>
          </cell>
          <cell r="CJ848">
            <v>20.27</v>
          </cell>
          <cell r="CK848">
            <v>20.27</v>
          </cell>
          <cell r="CL848">
            <v>20.27</v>
          </cell>
          <cell r="CM848">
            <v>20.27</v>
          </cell>
          <cell r="CN848">
            <v>20.27</v>
          </cell>
          <cell r="CO848">
            <v>20.27</v>
          </cell>
          <cell r="CP848">
            <v>20.27</v>
          </cell>
          <cell r="CQ848">
            <v>20.27</v>
          </cell>
          <cell r="CR848">
            <v>20.27</v>
          </cell>
          <cell r="CS848">
            <v>20.27</v>
          </cell>
          <cell r="CT848">
            <v>20.27</v>
          </cell>
          <cell r="CU848">
            <v>20.27</v>
          </cell>
          <cell r="CV848">
            <v>20.27</v>
          </cell>
          <cell r="CW848">
            <v>20.27</v>
          </cell>
          <cell r="CX848">
            <v>20.27</v>
          </cell>
          <cell r="CY848">
            <v>20.27</v>
          </cell>
          <cell r="CZ848">
            <v>20.27</v>
          </cell>
          <cell r="DA848">
            <v>20.27</v>
          </cell>
          <cell r="DB848">
            <v>20.27</v>
          </cell>
          <cell r="DC848">
            <v>20.27</v>
          </cell>
          <cell r="DD848">
            <v>20.27</v>
          </cell>
          <cell r="DE848">
            <v>20.27</v>
          </cell>
          <cell r="DF848">
            <v>20.27</v>
          </cell>
          <cell r="DG848">
            <v>20.27</v>
          </cell>
          <cell r="DH848">
            <v>20.27</v>
          </cell>
          <cell r="DI848">
            <v>20.27</v>
          </cell>
          <cell r="DJ848">
            <v>20.27</v>
          </cell>
          <cell r="DK848">
            <v>20.27</v>
          </cell>
          <cell r="DL848">
            <v>20.27</v>
          </cell>
          <cell r="DM848">
            <v>20.27</v>
          </cell>
          <cell r="DN848">
            <v>20.27</v>
          </cell>
          <cell r="DO848">
            <v>20.27</v>
          </cell>
          <cell r="DP848">
            <v>20.27</v>
          </cell>
          <cell r="DQ848">
            <v>20.27</v>
          </cell>
          <cell r="DR848">
            <v>20.27</v>
          </cell>
          <cell r="DS848">
            <v>20.27</v>
          </cell>
          <cell r="DT848">
            <v>20.27</v>
          </cell>
          <cell r="DU848">
            <v>20.27</v>
          </cell>
          <cell r="DV848">
            <v>20.27</v>
          </cell>
          <cell r="DW848">
            <v>20.27</v>
          </cell>
          <cell r="DX848">
            <v>20.27</v>
          </cell>
          <cell r="DY848">
            <v>20.27</v>
          </cell>
          <cell r="DZ848">
            <v>20.27</v>
          </cell>
          <cell r="EA848">
            <v>20.27</v>
          </cell>
          <cell r="EB848">
            <v>20.27</v>
          </cell>
          <cell r="EC848">
            <v>20.27</v>
          </cell>
          <cell r="ED848">
            <v>20.27</v>
          </cell>
          <cell r="EE848">
            <v>20.27</v>
          </cell>
          <cell r="EF848">
            <v>20.27</v>
          </cell>
          <cell r="EG848">
            <v>20.27</v>
          </cell>
          <cell r="EH848">
            <v>20.27</v>
          </cell>
          <cell r="EI848">
            <v>20.27</v>
          </cell>
          <cell r="EJ848">
            <v>20.27</v>
          </cell>
          <cell r="EK848">
            <v>20.27</v>
          </cell>
          <cell r="EL848">
            <v>20.27</v>
          </cell>
          <cell r="EM848">
            <v>20.27</v>
          </cell>
          <cell r="EN848">
            <v>20.27</v>
          </cell>
          <cell r="EO848">
            <v>20.27</v>
          </cell>
          <cell r="EP848">
            <v>20.27</v>
          </cell>
          <cell r="EQ848">
            <v>20.27</v>
          </cell>
          <cell r="ER848">
            <v>20.27</v>
          </cell>
          <cell r="ES848">
            <v>20.27</v>
          </cell>
          <cell r="ET848">
            <v>20.27</v>
          </cell>
          <cell r="EU848">
            <v>20.27</v>
          </cell>
          <cell r="EV848">
            <v>20.27</v>
          </cell>
          <cell r="EW848">
            <v>20.27</v>
          </cell>
          <cell r="EX848">
            <v>20.27</v>
          </cell>
          <cell r="EY848">
            <v>20.27</v>
          </cell>
        </row>
        <row r="849">
          <cell r="AT849" t="str">
            <v>UMBHEY 680</v>
          </cell>
          <cell r="BO849">
            <v>20.079999999999998</v>
          </cell>
          <cell r="BP849">
            <v>20.079999999999998</v>
          </cell>
          <cell r="BQ849">
            <v>20.079999999999998</v>
          </cell>
          <cell r="BR849">
            <v>20.079999999999998</v>
          </cell>
          <cell r="BS849">
            <v>20.079999999999998</v>
          </cell>
          <cell r="BT849">
            <v>20.079999999999998</v>
          </cell>
          <cell r="BU849">
            <v>20.079999999999998</v>
          </cell>
          <cell r="BV849">
            <v>20.079999999999998</v>
          </cell>
          <cell r="BW849">
            <v>20.079999999999998</v>
          </cell>
          <cell r="BX849">
            <v>20.079999999999998</v>
          </cell>
          <cell r="BY849">
            <v>20.079999999999998</v>
          </cell>
          <cell r="BZ849">
            <v>20.079999999999998</v>
          </cell>
          <cell r="CA849">
            <v>20.079999999999998</v>
          </cell>
          <cell r="CB849">
            <v>20.079999999999998</v>
          </cell>
          <cell r="CC849">
            <v>20.079999999999998</v>
          </cell>
          <cell r="CD849">
            <v>20.079999999999998</v>
          </cell>
          <cell r="CE849">
            <v>20.079999999999998</v>
          </cell>
          <cell r="CF849">
            <v>20.079999999999998</v>
          </cell>
          <cell r="CG849">
            <v>20.079999999999998</v>
          </cell>
          <cell r="CH849">
            <v>20.079999999999998</v>
          </cell>
          <cell r="CI849">
            <v>20.079999999999998</v>
          </cell>
          <cell r="CJ849">
            <v>20.079999999999998</v>
          </cell>
          <cell r="CK849">
            <v>20.079999999999998</v>
          </cell>
          <cell r="CL849">
            <v>20.079999999999998</v>
          </cell>
          <cell r="CM849">
            <v>20.079999999999998</v>
          </cell>
          <cell r="CN849">
            <v>20.079999999999998</v>
          </cell>
          <cell r="CO849">
            <v>20.079999999999998</v>
          </cell>
          <cell r="CP849">
            <v>20.079999999999998</v>
          </cell>
          <cell r="CQ849">
            <v>20.079999999999998</v>
          </cell>
          <cell r="CR849">
            <v>20.079999999999998</v>
          </cell>
          <cell r="CS849">
            <v>20.079999999999998</v>
          </cell>
          <cell r="CT849">
            <v>20.079999999999998</v>
          </cell>
          <cell r="CU849">
            <v>20.079999999999998</v>
          </cell>
          <cell r="CV849">
            <v>20.079999999999998</v>
          </cell>
          <cell r="CW849">
            <v>20.079999999999998</v>
          </cell>
          <cell r="CX849">
            <v>20.079999999999998</v>
          </cell>
          <cell r="CY849">
            <v>20.079999999999998</v>
          </cell>
          <cell r="CZ849">
            <v>20.079999999999998</v>
          </cell>
          <cell r="DA849">
            <v>20.079999999999998</v>
          </cell>
          <cell r="DB849">
            <v>20.079999999999998</v>
          </cell>
          <cell r="DC849">
            <v>20.079999999999998</v>
          </cell>
          <cell r="DD849">
            <v>20.079999999999998</v>
          </cell>
          <cell r="DE849">
            <v>20.079999999999998</v>
          </cell>
          <cell r="DF849">
            <v>20.079999999999998</v>
          </cell>
          <cell r="DG849">
            <v>20.079999999999998</v>
          </cell>
          <cell r="DH849">
            <v>20.079999999999998</v>
          </cell>
          <cell r="DI849">
            <v>20.079999999999998</v>
          </cell>
          <cell r="DJ849">
            <v>20.079999999999998</v>
          </cell>
          <cell r="DK849">
            <v>20.079999999999998</v>
          </cell>
          <cell r="DL849">
            <v>20.079999999999998</v>
          </cell>
          <cell r="DM849">
            <v>20.079999999999998</v>
          </cell>
          <cell r="DN849">
            <v>20.079999999999998</v>
          </cell>
          <cell r="DO849">
            <v>20.079999999999998</v>
          </cell>
          <cell r="DP849">
            <v>20.079999999999998</v>
          </cell>
          <cell r="DQ849">
            <v>20.079999999999998</v>
          </cell>
          <cell r="DR849">
            <v>20.079999999999998</v>
          </cell>
          <cell r="DS849">
            <v>20.079999999999998</v>
          </cell>
          <cell r="DT849">
            <v>20.079999999999998</v>
          </cell>
          <cell r="DU849">
            <v>20.079999999999998</v>
          </cell>
          <cell r="DV849">
            <v>20.079999999999998</v>
          </cell>
          <cell r="DW849">
            <v>20.079999999999998</v>
          </cell>
          <cell r="DX849">
            <v>20.079999999999998</v>
          </cell>
          <cell r="DY849">
            <v>20.079999999999998</v>
          </cell>
          <cell r="DZ849">
            <v>20.079999999999998</v>
          </cell>
          <cell r="EA849">
            <v>20.079999999999998</v>
          </cell>
          <cell r="EB849">
            <v>20.079999999999998</v>
          </cell>
          <cell r="EC849">
            <v>20.079999999999998</v>
          </cell>
          <cell r="ED849">
            <v>20.079999999999998</v>
          </cell>
          <cell r="EE849">
            <v>20.079999999999998</v>
          </cell>
          <cell r="EF849">
            <v>20.079999999999998</v>
          </cell>
          <cell r="EG849">
            <v>20.079999999999998</v>
          </cell>
          <cell r="EH849">
            <v>20.079999999999998</v>
          </cell>
          <cell r="EI849">
            <v>20.079999999999998</v>
          </cell>
          <cell r="EJ849">
            <v>20.079999999999998</v>
          </cell>
          <cell r="EK849">
            <v>20.079999999999998</v>
          </cell>
          <cell r="EL849">
            <v>20.079999999999998</v>
          </cell>
          <cell r="EM849">
            <v>20.079999999999998</v>
          </cell>
          <cell r="EN849">
            <v>20.079999999999998</v>
          </cell>
          <cell r="EO849">
            <v>20.079999999999998</v>
          </cell>
          <cell r="EP849">
            <v>20.079999999999998</v>
          </cell>
          <cell r="EQ849">
            <v>20.079999999999998</v>
          </cell>
          <cell r="ER849">
            <v>20.079999999999998</v>
          </cell>
          <cell r="ES849">
            <v>20.079999999999998</v>
          </cell>
          <cell r="ET849">
            <v>20.079999999999998</v>
          </cell>
          <cell r="EU849">
            <v>20.079999999999998</v>
          </cell>
          <cell r="EV849">
            <v>20.079999999999998</v>
          </cell>
          <cell r="EW849">
            <v>20.079999999999998</v>
          </cell>
          <cell r="EX849">
            <v>20.079999999999998</v>
          </cell>
          <cell r="EY849">
            <v>20.079999999999998</v>
          </cell>
        </row>
        <row r="850">
          <cell r="AT850" t="str">
            <v>UMBHEY 685</v>
          </cell>
          <cell r="BO850">
            <v>17.899999999999999</v>
          </cell>
          <cell r="BP850">
            <v>17.899999999999999</v>
          </cell>
          <cell r="BQ850">
            <v>17.899999999999999</v>
          </cell>
          <cell r="BR850">
            <v>17.899999999999999</v>
          </cell>
          <cell r="BS850">
            <v>17.899999999999999</v>
          </cell>
          <cell r="BT850">
            <v>17.899999999999999</v>
          </cell>
          <cell r="BU850">
            <v>17.899999999999999</v>
          </cell>
          <cell r="BV850">
            <v>17.899999999999999</v>
          </cell>
          <cell r="BW850">
            <v>17.899999999999999</v>
          </cell>
          <cell r="BX850">
            <v>17.899999999999999</v>
          </cell>
          <cell r="BY850">
            <v>17.899999999999999</v>
          </cell>
          <cell r="BZ850">
            <v>17.899999999999999</v>
          </cell>
          <cell r="CA850">
            <v>17.899999999999999</v>
          </cell>
          <cell r="CB850">
            <v>17.899999999999999</v>
          </cell>
          <cell r="CC850">
            <v>17.899999999999999</v>
          </cell>
          <cell r="CD850">
            <v>17.899999999999999</v>
          </cell>
          <cell r="CE850">
            <v>17.899999999999999</v>
          </cell>
          <cell r="CF850">
            <v>17.899999999999999</v>
          </cell>
          <cell r="CG850">
            <v>17.899999999999999</v>
          </cell>
          <cell r="CH850">
            <v>17.899999999999999</v>
          </cell>
          <cell r="CI850">
            <v>17.899999999999999</v>
          </cell>
          <cell r="CJ850">
            <v>17.899999999999999</v>
          </cell>
          <cell r="CK850">
            <v>17.899999999999999</v>
          </cell>
          <cell r="CL850">
            <v>17.899999999999999</v>
          </cell>
          <cell r="CM850">
            <v>17.899999999999999</v>
          </cell>
          <cell r="CN850">
            <v>17.899999999999999</v>
          </cell>
          <cell r="CO850">
            <v>17.899999999999999</v>
          </cell>
          <cell r="CP850">
            <v>17.899999999999999</v>
          </cell>
          <cell r="CQ850">
            <v>17.899999999999999</v>
          </cell>
          <cell r="CR850">
            <v>17.899999999999999</v>
          </cell>
          <cell r="CS850">
            <v>17.899999999999999</v>
          </cell>
          <cell r="CT850">
            <v>17.899999999999999</v>
          </cell>
          <cell r="CU850">
            <v>17.899999999999999</v>
          </cell>
          <cell r="CV850">
            <v>17.899999999999999</v>
          </cell>
          <cell r="CW850">
            <v>17.899999999999999</v>
          </cell>
          <cell r="CX850">
            <v>17.899999999999999</v>
          </cell>
          <cell r="CY850">
            <v>17.899999999999999</v>
          </cell>
          <cell r="CZ850">
            <v>17.899999999999999</v>
          </cell>
          <cell r="DA850">
            <v>17.899999999999999</v>
          </cell>
          <cell r="DB850">
            <v>17.899999999999999</v>
          </cell>
          <cell r="DC850">
            <v>17.899999999999999</v>
          </cell>
          <cell r="DD850">
            <v>17.899999999999999</v>
          </cell>
          <cell r="DE850">
            <v>17.899999999999999</v>
          </cell>
          <cell r="DF850">
            <v>17.899999999999999</v>
          </cell>
          <cell r="DG850">
            <v>17.899999999999999</v>
          </cell>
          <cell r="DH850">
            <v>17.899999999999999</v>
          </cell>
          <cell r="DI850">
            <v>17.899999999999999</v>
          </cell>
          <cell r="DJ850">
            <v>17.899999999999999</v>
          </cell>
          <cell r="DK850">
            <v>17.899999999999999</v>
          </cell>
          <cell r="DL850">
            <v>17.899999999999999</v>
          </cell>
          <cell r="DM850">
            <v>17.899999999999999</v>
          </cell>
          <cell r="DN850">
            <v>17.899999999999999</v>
          </cell>
          <cell r="DO850">
            <v>17.899999999999999</v>
          </cell>
          <cell r="DP850">
            <v>17.899999999999999</v>
          </cell>
          <cell r="DQ850">
            <v>17.899999999999999</v>
          </cell>
          <cell r="DR850">
            <v>17.899999999999999</v>
          </cell>
          <cell r="DS850">
            <v>17.899999999999999</v>
          </cell>
          <cell r="DT850">
            <v>17.899999999999999</v>
          </cell>
          <cell r="DU850">
            <v>17.899999999999999</v>
          </cell>
          <cell r="DV850">
            <v>17.899999999999999</v>
          </cell>
          <cell r="DW850">
            <v>17.899999999999999</v>
          </cell>
          <cell r="DX850">
            <v>17.899999999999999</v>
          </cell>
          <cell r="DY850">
            <v>17.899999999999999</v>
          </cell>
          <cell r="DZ850">
            <v>17.899999999999999</v>
          </cell>
          <cell r="EA850">
            <v>17.899999999999999</v>
          </cell>
          <cell r="EB850">
            <v>17.899999999999999</v>
          </cell>
          <cell r="EC850">
            <v>17.899999999999999</v>
          </cell>
          <cell r="ED850">
            <v>17.899999999999999</v>
          </cell>
          <cell r="EE850">
            <v>17.899999999999999</v>
          </cell>
          <cell r="EF850">
            <v>17.899999999999999</v>
          </cell>
          <cell r="EG850">
            <v>17.899999999999999</v>
          </cell>
          <cell r="EH850">
            <v>17.899999999999999</v>
          </cell>
          <cell r="EI850">
            <v>17.899999999999999</v>
          </cell>
          <cell r="EJ850">
            <v>17.899999999999999</v>
          </cell>
          <cell r="EK850">
            <v>17.899999999999999</v>
          </cell>
          <cell r="EL850">
            <v>17.899999999999999</v>
          </cell>
          <cell r="EM850">
            <v>17.899999999999999</v>
          </cell>
          <cell r="EN850">
            <v>17.899999999999999</v>
          </cell>
          <cell r="EO850">
            <v>17.899999999999999</v>
          </cell>
          <cell r="EP850">
            <v>17.899999999999999</v>
          </cell>
          <cell r="EQ850">
            <v>17.899999999999999</v>
          </cell>
          <cell r="ER850">
            <v>17.899999999999999</v>
          </cell>
          <cell r="ES850">
            <v>17.899999999999999</v>
          </cell>
          <cell r="ET850">
            <v>17.899999999999999</v>
          </cell>
          <cell r="EU850">
            <v>17.899999999999999</v>
          </cell>
          <cell r="EV850">
            <v>17.899999999999999</v>
          </cell>
          <cell r="EW850">
            <v>17.899999999999999</v>
          </cell>
          <cell r="EX850">
            <v>17.899999999999999</v>
          </cell>
          <cell r="EY850">
            <v>17.899999999999999</v>
          </cell>
        </row>
        <row r="851">
          <cell r="AT851" t="str">
            <v>UMBHEY 690</v>
          </cell>
          <cell r="BO851">
            <v>15.73</v>
          </cell>
          <cell r="BP851">
            <v>15.73</v>
          </cell>
          <cell r="BQ851">
            <v>15.73</v>
          </cell>
          <cell r="BR851">
            <v>15.73</v>
          </cell>
          <cell r="BS851">
            <v>15.73</v>
          </cell>
          <cell r="BT851">
            <v>15.73</v>
          </cell>
          <cell r="BU851">
            <v>15.73</v>
          </cell>
          <cell r="BV851">
            <v>15.73</v>
          </cell>
          <cell r="BW851">
            <v>15.73</v>
          </cell>
          <cell r="BX851">
            <v>15.73</v>
          </cell>
          <cell r="BY851">
            <v>15.73</v>
          </cell>
          <cell r="BZ851">
            <v>15.73</v>
          </cell>
          <cell r="CA851">
            <v>15.73</v>
          </cell>
          <cell r="CB851">
            <v>15.73</v>
          </cell>
          <cell r="CC851">
            <v>15.73</v>
          </cell>
          <cell r="CD851">
            <v>15.73</v>
          </cell>
          <cell r="CE851">
            <v>15.73</v>
          </cell>
          <cell r="CF851">
            <v>15.73</v>
          </cell>
          <cell r="CG851">
            <v>15.73</v>
          </cell>
          <cell r="CH851">
            <v>15.73</v>
          </cell>
          <cell r="CI851">
            <v>15.73</v>
          </cell>
          <cell r="CJ851">
            <v>15.73</v>
          </cell>
          <cell r="CK851">
            <v>15.73</v>
          </cell>
          <cell r="CL851">
            <v>15.73</v>
          </cell>
          <cell r="CM851">
            <v>15.73</v>
          </cell>
          <cell r="CN851">
            <v>15.73</v>
          </cell>
          <cell r="CO851">
            <v>15.73</v>
          </cell>
          <cell r="CP851">
            <v>15.73</v>
          </cell>
          <cell r="CQ851">
            <v>15.73</v>
          </cell>
          <cell r="CR851">
            <v>15.73</v>
          </cell>
          <cell r="CS851">
            <v>15.73</v>
          </cell>
          <cell r="CT851">
            <v>15.73</v>
          </cell>
          <cell r="CU851">
            <v>15.73</v>
          </cell>
          <cell r="CV851">
            <v>15.73</v>
          </cell>
          <cell r="CW851">
            <v>15.73</v>
          </cell>
          <cell r="CX851">
            <v>15.73</v>
          </cell>
          <cell r="CY851">
            <v>15.73</v>
          </cell>
          <cell r="CZ851">
            <v>15.73</v>
          </cell>
          <cell r="DA851">
            <v>15.73</v>
          </cell>
          <cell r="DB851">
            <v>15.73</v>
          </cell>
          <cell r="DC851">
            <v>15.73</v>
          </cell>
          <cell r="DD851">
            <v>15.73</v>
          </cell>
          <cell r="DE851">
            <v>15.73</v>
          </cell>
          <cell r="DF851">
            <v>15.73</v>
          </cell>
          <cell r="DG851">
            <v>15.73</v>
          </cell>
          <cell r="DH851">
            <v>15.73</v>
          </cell>
          <cell r="DI851">
            <v>15.73</v>
          </cell>
          <cell r="DJ851">
            <v>15.73</v>
          </cell>
          <cell r="DK851">
            <v>15.73</v>
          </cell>
          <cell r="DL851">
            <v>15.73</v>
          </cell>
          <cell r="DM851">
            <v>15.73</v>
          </cell>
          <cell r="DN851">
            <v>15.73</v>
          </cell>
          <cell r="DO851">
            <v>15.73</v>
          </cell>
          <cell r="DP851">
            <v>15.73</v>
          </cell>
          <cell r="DQ851">
            <v>15.73</v>
          </cell>
          <cell r="DR851">
            <v>15.73</v>
          </cell>
          <cell r="DS851">
            <v>15.73</v>
          </cell>
          <cell r="DT851">
            <v>15.73</v>
          </cell>
          <cell r="DU851">
            <v>15.73</v>
          </cell>
          <cell r="DV851">
            <v>15.73</v>
          </cell>
          <cell r="DW851">
            <v>15.73</v>
          </cell>
          <cell r="DX851">
            <v>15.73</v>
          </cell>
          <cell r="DY851">
            <v>15.73</v>
          </cell>
          <cell r="DZ851">
            <v>15.73</v>
          </cell>
          <cell r="EA851">
            <v>15.73</v>
          </cell>
          <cell r="EB851">
            <v>15.73</v>
          </cell>
          <cell r="EC851">
            <v>15.73</v>
          </cell>
          <cell r="ED851">
            <v>15.73</v>
          </cell>
          <cell r="EE851">
            <v>15.73</v>
          </cell>
          <cell r="EF851">
            <v>15.73</v>
          </cell>
          <cell r="EG851">
            <v>15.73</v>
          </cell>
          <cell r="EH851">
            <v>15.73</v>
          </cell>
          <cell r="EI851">
            <v>15.73</v>
          </cell>
          <cell r="EJ851">
            <v>15.73</v>
          </cell>
          <cell r="EK851">
            <v>15.73</v>
          </cell>
          <cell r="EL851">
            <v>15.73</v>
          </cell>
          <cell r="EM851">
            <v>15.73</v>
          </cell>
          <cell r="EN851">
            <v>15.73</v>
          </cell>
          <cell r="EO851">
            <v>15.73</v>
          </cell>
          <cell r="EP851">
            <v>15.73</v>
          </cell>
          <cell r="EQ851">
            <v>15.73</v>
          </cell>
          <cell r="ER851">
            <v>15.73</v>
          </cell>
          <cell r="ES851">
            <v>15.73</v>
          </cell>
          <cell r="ET851">
            <v>15.73</v>
          </cell>
          <cell r="EU851">
            <v>15.73</v>
          </cell>
          <cell r="EV851">
            <v>15.73</v>
          </cell>
          <cell r="EW851">
            <v>15.73</v>
          </cell>
          <cell r="EX851">
            <v>15.73</v>
          </cell>
          <cell r="EY851">
            <v>15.73</v>
          </cell>
        </row>
        <row r="852">
          <cell r="AT852" t="str">
            <v>UMBHEY 700</v>
          </cell>
          <cell r="BO852">
            <v>7.33</v>
          </cell>
          <cell r="BP852">
            <v>7.33</v>
          </cell>
          <cell r="BQ852">
            <v>7.33</v>
          </cell>
          <cell r="BR852">
            <v>7.33</v>
          </cell>
          <cell r="BS852">
            <v>7.33</v>
          </cell>
          <cell r="BT852">
            <v>7.33</v>
          </cell>
          <cell r="BU852">
            <v>7.33</v>
          </cell>
          <cell r="BV852">
            <v>7.33</v>
          </cell>
          <cell r="BW852">
            <v>7.33</v>
          </cell>
          <cell r="BX852">
            <v>7.33</v>
          </cell>
          <cell r="BY852">
            <v>7.33</v>
          </cell>
          <cell r="BZ852">
            <v>7.33</v>
          </cell>
          <cell r="CA852">
            <v>7.33</v>
          </cell>
          <cell r="CB852">
            <v>7.33</v>
          </cell>
          <cell r="CC852">
            <v>7.33</v>
          </cell>
          <cell r="CD852">
            <v>7.33</v>
          </cell>
          <cell r="CE852">
            <v>7.33</v>
          </cell>
          <cell r="CF852">
            <v>7.33</v>
          </cell>
          <cell r="CG852">
            <v>7.33</v>
          </cell>
          <cell r="CH852">
            <v>7.33</v>
          </cell>
          <cell r="CI852">
            <v>7.33</v>
          </cell>
          <cell r="CJ852">
            <v>7.33</v>
          </cell>
          <cell r="CK852">
            <v>7.33</v>
          </cell>
          <cell r="CL852">
            <v>7.33</v>
          </cell>
          <cell r="CM852">
            <v>7.33</v>
          </cell>
          <cell r="CN852">
            <v>7.33</v>
          </cell>
          <cell r="CO852">
            <v>7.33</v>
          </cell>
          <cell r="CP852">
            <v>7.33</v>
          </cell>
          <cell r="CQ852">
            <v>7.33</v>
          </cell>
          <cell r="CR852">
            <v>7.33</v>
          </cell>
          <cell r="CS852">
            <v>7.33</v>
          </cell>
          <cell r="CT852">
            <v>7.33</v>
          </cell>
          <cell r="CU852">
            <v>7.33</v>
          </cell>
          <cell r="CV852">
            <v>7.33</v>
          </cell>
          <cell r="CW852">
            <v>7.33</v>
          </cell>
          <cell r="CX852">
            <v>7.33</v>
          </cell>
          <cell r="CY852">
            <v>7.33</v>
          </cell>
          <cell r="CZ852">
            <v>7.33</v>
          </cell>
          <cell r="DA852">
            <v>7.33</v>
          </cell>
          <cell r="DB852">
            <v>7.33</v>
          </cell>
          <cell r="DC852">
            <v>7.33</v>
          </cell>
          <cell r="DD852">
            <v>7.33</v>
          </cell>
          <cell r="DE852">
            <v>7.33</v>
          </cell>
          <cell r="DF852">
            <v>7.33</v>
          </cell>
          <cell r="DG852">
            <v>7.33</v>
          </cell>
          <cell r="DH852">
            <v>7.33</v>
          </cell>
          <cell r="DI852">
            <v>7.33</v>
          </cell>
          <cell r="DJ852">
            <v>7.33</v>
          </cell>
          <cell r="DK852">
            <v>7.33</v>
          </cell>
          <cell r="DL852">
            <v>7.33</v>
          </cell>
          <cell r="DM852">
            <v>7.33</v>
          </cell>
          <cell r="DN852">
            <v>7.33</v>
          </cell>
          <cell r="DO852">
            <v>7.33</v>
          </cell>
          <cell r="DP852">
            <v>7.33</v>
          </cell>
          <cell r="DQ852">
            <v>7.33</v>
          </cell>
          <cell r="DR852">
            <v>7.33</v>
          </cell>
          <cell r="DS852">
            <v>7.33</v>
          </cell>
          <cell r="DT852">
            <v>7.33</v>
          </cell>
          <cell r="DU852">
            <v>7.33</v>
          </cell>
          <cell r="DV852">
            <v>7.33</v>
          </cell>
          <cell r="DW852">
            <v>7.33</v>
          </cell>
          <cell r="DX852">
            <v>7.33</v>
          </cell>
          <cell r="DY852">
            <v>7.33</v>
          </cell>
          <cell r="DZ852">
            <v>7.33</v>
          </cell>
          <cell r="EA852">
            <v>7.33</v>
          </cell>
          <cell r="EB852">
            <v>7.33</v>
          </cell>
          <cell r="EC852">
            <v>7.33</v>
          </cell>
          <cell r="ED852">
            <v>7.33</v>
          </cell>
          <cell r="EE852">
            <v>7.33</v>
          </cell>
          <cell r="EF852">
            <v>7.33</v>
          </cell>
          <cell r="EG852">
            <v>7.33</v>
          </cell>
          <cell r="EH852">
            <v>7.33</v>
          </cell>
          <cell r="EI852">
            <v>7.33</v>
          </cell>
          <cell r="EJ852">
            <v>7.33</v>
          </cell>
          <cell r="EK852">
            <v>7.33</v>
          </cell>
          <cell r="EL852">
            <v>7.33</v>
          </cell>
          <cell r="EM852">
            <v>7.33</v>
          </cell>
          <cell r="EN852">
            <v>7.33</v>
          </cell>
          <cell r="EO852">
            <v>7.33</v>
          </cell>
          <cell r="EP852">
            <v>7.33</v>
          </cell>
          <cell r="EQ852">
            <v>7.33</v>
          </cell>
          <cell r="ER852">
            <v>7.33</v>
          </cell>
          <cell r="ES852">
            <v>7.33</v>
          </cell>
          <cell r="ET852">
            <v>7.33</v>
          </cell>
          <cell r="EU852">
            <v>7.33</v>
          </cell>
          <cell r="EV852">
            <v>7.33</v>
          </cell>
          <cell r="EW852">
            <v>7.33</v>
          </cell>
          <cell r="EX852">
            <v>7.33</v>
          </cell>
          <cell r="EY852">
            <v>7.33</v>
          </cell>
        </row>
        <row r="853">
          <cell r="AT853" t="str">
            <v>UMBHEY 710</v>
          </cell>
          <cell r="BO853">
            <v>8.89</v>
          </cell>
          <cell r="BP853">
            <v>8.89</v>
          </cell>
          <cell r="BQ853">
            <v>8.89</v>
          </cell>
          <cell r="BR853">
            <v>8.89</v>
          </cell>
          <cell r="BS853">
            <v>8.89</v>
          </cell>
          <cell r="BT853">
            <v>8.89</v>
          </cell>
          <cell r="BU853">
            <v>8.89</v>
          </cell>
          <cell r="BV853">
            <v>8.89</v>
          </cell>
          <cell r="BW853">
            <v>8.89</v>
          </cell>
          <cell r="BX853">
            <v>8.89</v>
          </cell>
          <cell r="BY853">
            <v>8.89</v>
          </cell>
          <cell r="BZ853">
            <v>8.89</v>
          </cell>
          <cell r="CA853">
            <v>8.89</v>
          </cell>
          <cell r="CB853">
            <v>8.89</v>
          </cell>
          <cell r="CC853">
            <v>8.89</v>
          </cell>
          <cell r="CD853">
            <v>8.89</v>
          </cell>
          <cell r="CE853">
            <v>8.89</v>
          </cell>
          <cell r="CF853">
            <v>8.89</v>
          </cell>
          <cell r="CG853">
            <v>8.89</v>
          </cell>
          <cell r="CH853">
            <v>8.89</v>
          </cell>
          <cell r="CI853">
            <v>8.89</v>
          </cell>
          <cell r="CJ853">
            <v>8.89</v>
          </cell>
          <cell r="CK853">
            <v>8.89</v>
          </cell>
          <cell r="CL853">
            <v>8.89</v>
          </cell>
          <cell r="CM853">
            <v>8.89</v>
          </cell>
          <cell r="CN853">
            <v>8.89</v>
          </cell>
          <cell r="CO853">
            <v>8.89</v>
          </cell>
          <cell r="CP853">
            <v>8.89</v>
          </cell>
          <cell r="CQ853">
            <v>8.89</v>
          </cell>
          <cell r="CR853">
            <v>8.89</v>
          </cell>
          <cell r="CS853">
            <v>8.89</v>
          </cell>
          <cell r="CT853">
            <v>8.89</v>
          </cell>
          <cell r="CU853">
            <v>8.89</v>
          </cell>
          <cell r="CV853">
            <v>8.89</v>
          </cell>
          <cell r="CW853">
            <v>8.89</v>
          </cell>
          <cell r="CX853">
            <v>8.89</v>
          </cell>
          <cell r="CY853">
            <v>8.89</v>
          </cell>
          <cell r="CZ853">
            <v>8.89</v>
          </cell>
          <cell r="DA853">
            <v>8.89</v>
          </cell>
          <cell r="DB853">
            <v>8.89</v>
          </cell>
          <cell r="DC853">
            <v>8.89</v>
          </cell>
          <cell r="DD853">
            <v>8.89</v>
          </cell>
          <cell r="DE853">
            <v>8.89</v>
          </cell>
          <cell r="DF853">
            <v>8.89</v>
          </cell>
          <cell r="DG853">
            <v>8.89</v>
          </cell>
          <cell r="DH853">
            <v>8.89</v>
          </cell>
          <cell r="DI853">
            <v>8.89</v>
          </cell>
          <cell r="DJ853">
            <v>8.89</v>
          </cell>
          <cell r="DK853">
            <v>8.89</v>
          </cell>
          <cell r="DL853">
            <v>8.89</v>
          </cell>
          <cell r="DM853">
            <v>8.89</v>
          </cell>
          <cell r="DN853">
            <v>8.89</v>
          </cell>
          <cell r="DO853">
            <v>8.89</v>
          </cell>
          <cell r="DP853">
            <v>8.89</v>
          </cell>
          <cell r="DQ853">
            <v>8.89</v>
          </cell>
          <cell r="DR853">
            <v>8.89</v>
          </cell>
          <cell r="DS853">
            <v>8.89</v>
          </cell>
          <cell r="DT853">
            <v>8.89</v>
          </cell>
          <cell r="DU853">
            <v>8.89</v>
          </cell>
          <cell r="DV853">
            <v>8.89</v>
          </cell>
          <cell r="DW853">
            <v>8.89</v>
          </cell>
          <cell r="DX853">
            <v>8.89</v>
          </cell>
          <cell r="DY853">
            <v>8.89</v>
          </cell>
          <cell r="DZ853">
            <v>8.89</v>
          </cell>
          <cell r="EA853">
            <v>8.89</v>
          </cell>
          <cell r="EB853">
            <v>8.89</v>
          </cell>
          <cell r="EC853">
            <v>8.89</v>
          </cell>
          <cell r="ED853">
            <v>8.89</v>
          </cell>
          <cell r="EE853">
            <v>8.89</v>
          </cell>
          <cell r="EF853">
            <v>8.89</v>
          </cell>
          <cell r="EG853">
            <v>8.89</v>
          </cell>
          <cell r="EH853">
            <v>8.89</v>
          </cell>
          <cell r="EI853">
            <v>8.89</v>
          </cell>
          <cell r="EJ853">
            <v>8.89</v>
          </cell>
          <cell r="EK853">
            <v>8.89</v>
          </cell>
          <cell r="EL853">
            <v>8.89</v>
          </cell>
          <cell r="EM853">
            <v>8.89</v>
          </cell>
          <cell r="EN853">
            <v>8.89</v>
          </cell>
          <cell r="EO853">
            <v>8.89</v>
          </cell>
          <cell r="EP853">
            <v>8.89</v>
          </cell>
          <cell r="EQ853">
            <v>8.89</v>
          </cell>
          <cell r="ER853">
            <v>8.89</v>
          </cell>
          <cell r="ES853">
            <v>8.89</v>
          </cell>
          <cell r="ET853">
            <v>8.89</v>
          </cell>
          <cell r="EU853">
            <v>8.89</v>
          </cell>
          <cell r="EV853">
            <v>8.89</v>
          </cell>
          <cell r="EW853">
            <v>8.89</v>
          </cell>
          <cell r="EX853">
            <v>8.89</v>
          </cell>
          <cell r="EY853">
            <v>8.89</v>
          </cell>
        </row>
        <row r="854">
          <cell r="AT854" t="str">
            <v>UMBHEY 720</v>
          </cell>
          <cell r="BO854">
            <v>11.75</v>
          </cell>
          <cell r="BP854">
            <v>11.75</v>
          </cell>
          <cell r="BQ854">
            <v>11.75</v>
          </cell>
          <cell r="BR854">
            <v>11.75</v>
          </cell>
          <cell r="BS854">
            <v>11.75</v>
          </cell>
          <cell r="BT854">
            <v>11.75</v>
          </cell>
          <cell r="BU854">
            <v>11.75</v>
          </cell>
          <cell r="BV854">
            <v>11.75</v>
          </cell>
          <cell r="BW854">
            <v>11.75</v>
          </cell>
          <cell r="BX854">
            <v>11.75</v>
          </cell>
          <cell r="BY854">
            <v>11.75</v>
          </cell>
          <cell r="BZ854">
            <v>11.75</v>
          </cell>
          <cell r="CA854">
            <v>11.75</v>
          </cell>
          <cell r="CB854">
            <v>11.75</v>
          </cell>
          <cell r="CC854">
            <v>11.75</v>
          </cell>
          <cell r="CD854">
            <v>11.75</v>
          </cell>
          <cell r="CE854">
            <v>11.75</v>
          </cell>
          <cell r="CF854">
            <v>11.75</v>
          </cell>
          <cell r="CG854">
            <v>11.75</v>
          </cell>
          <cell r="CH854">
            <v>11.75</v>
          </cell>
          <cell r="CI854">
            <v>11.75</v>
          </cell>
          <cell r="CJ854">
            <v>11.75</v>
          </cell>
          <cell r="CK854">
            <v>11.75</v>
          </cell>
          <cell r="CL854">
            <v>11.75</v>
          </cell>
          <cell r="CM854">
            <v>11.75</v>
          </cell>
          <cell r="CN854">
            <v>11.75</v>
          </cell>
          <cell r="CO854">
            <v>11.75</v>
          </cell>
          <cell r="CP854">
            <v>11.75</v>
          </cell>
          <cell r="CQ854">
            <v>11.75</v>
          </cell>
          <cell r="CR854">
            <v>11.75</v>
          </cell>
          <cell r="CS854">
            <v>11.75</v>
          </cell>
          <cell r="CT854">
            <v>11.75</v>
          </cell>
          <cell r="CU854">
            <v>11.75</v>
          </cell>
          <cell r="CV854">
            <v>11.75</v>
          </cell>
          <cell r="CW854">
            <v>11.75</v>
          </cell>
          <cell r="CX854">
            <v>11.75</v>
          </cell>
          <cell r="CY854">
            <v>11.75</v>
          </cell>
          <cell r="CZ854">
            <v>11.75</v>
          </cell>
          <cell r="DA854">
            <v>11.75</v>
          </cell>
          <cell r="DB854">
            <v>11.75</v>
          </cell>
          <cell r="DC854">
            <v>11.75</v>
          </cell>
          <cell r="DD854">
            <v>11.75</v>
          </cell>
          <cell r="DE854">
            <v>11.75</v>
          </cell>
          <cell r="DF854">
            <v>11.75</v>
          </cell>
          <cell r="DG854">
            <v>11.75</v>
          </cell>
          <cell r="DH854">
            <v>11.75</v>
          </cell>
          <cell r="DI854">
            <v>11.75</v>
          </cell>
          <cell r="DJ854">
            <v>11.75</v>
          </cell>
          <cell r="DK854">
            <v>11.75</v>
          </cell>
          <cell r="DL854">
            <v>11.75</v>
          </cell>
          <cell r="DM854">
            <v>11.75</v>
          </cell>
          <cell r="DN854">
            <v>11.75</v>
          </cell>
          <cell r="DO854">
            <v>11.75</v>
          </cell>
          <cell r="DP854">
            <v>11.75</v>
          </cell>
          <cell r="DQ854">
            <v>11.75</v>
          </cell>
          <cell r="DR854">
            <v>11.75</v>
          </cell>
          <cell r="DS854">
            <v>11.75</v>
          </cell>
          <cell r="DT854">
            <v>11.75</v>
          </cell>
          <cell r="DU854">
            <v>11.75</v>
          </cell>
          <cell r="DV854">
            <v>11.75</v>
          </cell>
          <cell r="DW854">
            <v>11.75</v>
          </cell>
          <cell r="DX854">
            <v>11.75</v>
          </cell>
          <cell r="DY854">
            <v>11.75</v>
          </cell>
          <cell r="DZ854">
            <v>11.75</v>
          </cell>
          <cell r="EA854">
            <v>11.75</v>
          </cell>
          <cell r="EB854">
            <v>11.75</v>
          </cell>
          <cell r="EC854">
            <v>11.75</v>
          </cell>
          <cell r="ED854">
            <v>11.75</v>
          </cell>
          <cell r="EE854">
            <v>11.75</v>
          </cell>
          <cell r="EF854">
            <v>11.75</v>
          </cell>
          <cell r="EG854">
            <v>11.75</v>
          </cell>
          <cell r="EH854">
            <v>11.75</v>
          </cell>
          <cell r="EI854">
            <v>11.75</v>
          </cell>
          <cell r="EJ854">
            <v>11.75</v>
          </cell>
          <cell r="EK854">
            <v>11.75</v>
          </cell>
          <cell r="EL854">
            <v>11.75</v>
          </cell>
          <cell r="EM854">
            <v>11.75</v>
          </cell>
          <cell r="EN854">
            <v>11.75</v>
          </cell>
          <cell r="EO854">
            <v>11.75</v>
          </cell>
          <cell r="EP854">
            <v>11.75</v>
          </cell>
          <cell r="EQ854">
            <v>11.75</v>
          </cell>
          <cell r="ER854">
            <v>11.75</v>
          </cell>
          <cell r="ES854">
            <v>11.75</v>
          </cell>
          <cell r="ET854">
            <v>11.75</v>
          </cell>
          <cell r="EU854">
            <v>11.75</v>
          </cell>
          <cell r="EV854">
            <v>11.75</v>
          </cell>
          <cell r="EW854">
            <v>11.75</v>
          </cell>
          <cell r="EX854">
            <v>11.75</v>
          </cell>
          <cell r="EY854">
            <v>11.75</v>
          </cell>
        </row>
        <row r="855">
          <cell r="AT855" t="str">
            <v>UMBHEY 730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</row>
        <row r="856">
          <cell r="AT856" t="str">
            <v>UMBHEY 735</v>
          </cell>
          <cell r="BO856">
            <v>6.15</v>
          </cell>
          <cell r="BP856">
            <v>6.15</v>
          </cell>
          <cell r="BQ856">
            <v>6.15</v>
          </cell>
          <cell r="BR856">
            <v>6.15</v>
          </cell>
          <cell r="BS856">
            <v>6.15</v>
          </cell>
          <cell r="BT856">
            <v>6.15</v>
          </cell>
          <cell r="BU856">
            <v>6.15</v>
          </cell>
          <cell r="BV856">
            <v>6.15</v>
          </cell>
          <cell r="BW856">
            <v>6.15</v>
          </cell>
          <cell r="BX856">
            <v>6.15</v>
          </cell>
          <cell r="BY856">
            <v>6.15</v>
          </cell>
          <cell r="BZ856">
            <v>6.15</v>
          </cell>
          <cell r="CA856">
            <v>6.15</v>
          </cell>
          <cell r="CB856">
            <v>6.15</v>
          </cell>
          <cell r="CC856">
            <v>6.15</v>
          </cell>
          <cell r="CD856">
            <v>6.15</v>
          </cell>
          <cell r="CE856">
            <v>6.15</v>
          </cell>
          <cell r="CF856">
            <v>6.15</v>
          </cell>
          <cell r="CG856">
            <v>6.15</v>
          </cell>
          <cell r="CH856">
            <v>6.15</v>
          </cell>
          <cell r="CI856">
            <v>6.15</v>
          </cell>
          <cell r="CJ856">
            <v>6.15</v>
          </cell>
          <cell r="CK856">
            <v>6.15</v>
          </cell>
          <cell r="CL856">
            <v>6.15</v>
          </cell>
          <cell r="CM856">
            <v>6.15</v>
          </cell>
          <cell r="CN856">
            <v>6.15</v>
          </cell>
          <cell r="CO856">
            <v>6.15</v>
          </cell>
          <cell r="CP856">
            <v>6.15</v>
          </cell>
          <cell r="CQ856">
            <v>6.15</v>
          </cell>
          <cell r="CR856">
            <v>6.15</v>
          </cell>
          <cell r="CS856">
            <v>6.15</v>
          </cell>
          <cell r="CT856">
            <v>6.15</v>
          </cell>
          <cell r="CU856">
            <v>6.15</v>
          </cell>
          <cell r="CV856">
            <v>6.15</v>
          </cell>
          <cell r="CW856">
            <v>6.15</v>
          </cell>
          <cell r="CX856">
            <v>6.15</v>
          </cell>
          <cell r="CY856">
            <v>6.15</v>
          </cell>
          <cell r="CZ856">
            <v>6.15</v>
          </cell>
          <cell r="DA856">
            <v>6.15</v>
          </cell>
          <cell r="DB856">
            <v>6.15</v>
          </cell>
          <cell r="DC856">
            <v>6.15</v>
          </cell>
          <cell r="DD856">
            <v>6.15</v>
          </cell>
          <cell r="DE856">
            <v>6.15</v>
          </cell>
          <cell r="DF856">
            <v>6.15</v>
          </cell>
          <cell r="DG856">
            <v>6.15</v>
          </cell>
          <cell r="DH856">
            <v>6.15</v>
          </cell>
          <cell r="DI856">
            <v>6.15</v>
          </cell>
          <cell r="DJ856">
            <v>6.15</v>
          </cell>
          <cell r="DK856">
            <v>6.15</v>
          </cell>
          <cell r="DL856">
            <v>6.15</v>
          </cell>
          <cell r="DM856">
            <v>6.15</v>
          </cell>
          <cell r="DN856">
            <v>6.15</v>
          </cell>
          <cell r="DO856">
            <v>6.15</v>
          </cell>
          <cell r="DP856">
            <v>6.15</v>
          </cell>
          <cell r="DQ856">
            <v>6.15</v>
          </cell>
          <cell r="DR856">
            <v>6.15</v>
          </cell>
          <cell r="DS856">
            <v>6.15</v>
          </cell>
          <cell r="DT856">
            <v>6.15</v>
          </cell>
          <cell r="DU856">
            <v>6.15</v>
          </cell>
          <cell r="DV856">
            <v>6.15</v>
          </cell>
          <cell r="DW856">
            <v>6.15</v>
          </cell>
          <cell r="DX856">
            <v>6.15</v>
          </cell>
          <cell r="DY856">
            <v>6.15</v>
          </cell>
          <cell r="DZ856">
            <v>6.15</v>
          </cell>
          <cell r="EA856">
            <v>6.15</v>
          </cell>
          <cell r="EB856">
            <v>6.15</v>
          </cell>
          <cell r="EC856">
            <v>6.15</v>
          </cell>
          <cell r="ED856">
            <v>6.15</v>
          </cell>
          <cell r="EE856">
            <v>6.15</v>
          </cell>
          <cell r="EF856">
            <v>6.15</v>
          </cell>
          <cell r="EG856">
            <v>6.15</v>
          </cell>
          <cell r="EH856">
            <v>6.15</v>
          </cell>
          <cell r="EI856">
            <v>6.15</v>
          </cell>
          <cell r="EJ856">
            <v>6.15</v>
          </cell>
          <cell r="EK856">
            <v>6.15</v>
          </cell>
          <cell r="EL856">
            <v>6.15</v>
          </cell>
          <cell r="EM856">
            <v>6.15</v>
          </cell>
          <cell r="EN856">
            <v>6.15</v>
          </cell>
          <cell r="EO856">
            <v>6.15</v>
          </cell>
          <cell r="EP856">
            <v>6.15</v>
          </cell>
          <cell r="EQ856">
            <v>6.15</v>
          </cell>
          <cell r="ER856">
            <v>6.15</v>
          </cell>
          <cell r="ES856">
            <v>6.15</v>
          </cell>
          <cell r="ET856">
            <v>6.15</v>
          </cell>
          <cell r="EU856">
            <v>6.15</v>
          </cell>
          <cell r="EV856">
            <v>6.15</v>
          </cell>
          <cell r="EW856">
            <v>6.15</v>
          </cell>
          <cell r="EX856">
            <v>6.15</v>
          </cell>
          <cell r="EY856">
            <v>6.15</v>
          </cell>
        </row>
        <row r="857">
          <cell r="AT857" t="str">
            <v>UMBHEY 740</v>
          </cell>
          <cell r="BO857">
            <v>7.58</v>
          </cell>
          <cell r="BP857">
            <v>7.58</v>
          </cell>
          <cell r="BQ857">
            <v>7.58</v>
          </cell>
          <cell r="BR857">
            <v>7.58</v>
          </cell>
          <cell r="BS857">
            <v>7.58</v>
          </cell>
          <cell r="BT857">
            <v>7.58</v>
          </cell>
          <cell r="BU857">
            <v>7.58</v>
          </cell>
          <cell r="BV857">
            <v>7.58</v>
          </cell>
          <cell r="BW857">
            <v>7.58</v>
          </cell>
          <cell r="BX857">
            <v>7.58</v>
          </cell>
          <cell r="BY857">
            <v>7.58</v>
          </cell>
          <cell r="BZ857">
            <v>7.58</v>
          </cell>
          <cell r="CA857">
            <v>7.58</v>
          </cell>
          <cell r="CB857">
            <v>7.58</v>
          </cell>
          <cell r="CC857">
            <v>7.58</v>
          </cell>
          <cell r="CD857">
            <v>7.58</v>
          </cell>
          <cell r="CE857">
            <v>7.58</v>
          </cell>
          <cell r="CF857">
            <v>7.58</v>
          </cell>
          <cell r="CG857">
            <v>7.58</v>
          </cell>
          <cell r="CH857">
            <v>7.58</v>
          </cell>
          <cell r="CI857">
            <v>7.58</v>
          </cell>
          <cell r="CJ857">
            <v>7.58</v>
          </cell>
          <cell r="CK857">
            <v>7.58</v>
          </cell>
          <cell r="CL857">
            <v>7.58</v>
          </cell>
          <cell r="CM857">
            <v>7.58</v>
          </cell>
          <cell r="CN857">
            <v>7.58</v>
          </cell>
          <cell r="CO857">
            <v>7.58</v>
          </cell>
          <cell r="CP857">
            <v>7.58</v>
          </cell>
          <cell r="CQ857">
            <v>7.58</v>
          </cell>
          <cell r="CR857">
            <v>7.58</v>
          </cell>
          <cell r="CS857">
            <v>7.58</v>
          </cell>
          <cell r="CT857">
            <v>7.58</v>
          </cell>
          <cell r="CU857">
            <v>7.58</v>
          </cell>
          <cell r="CV857">
            <v>7.58</v>
          </cell>
          <cell r="CW857">
            <v>7.58</v>
          </cell>
          <cell r="CX857">
            <v>7.58</v>
          </cell>
          <cell r="CY857">
            <v>7.58</v>
          </cell>
          <cell r="CZ857">
            <v>7.58</v>
          </cell>
          <cell r="DA857">
            <v>7.58</v>
          </cell>
          <cell r="DB857">
            <v>7.58</v>
          </cell>
          <cell r="DC857">
            <v>7.58</v>
          </cell>
          <cell r="DD857">
            <v>7.58</v>
          </cell>
          <cell r="DE857">
            <v>7.58</v>
          </cell>
          <cell r="DF857">
            <v>7.58</v>
          </cell>
          <cell r="DG857">
            <v>7.58</v>
          </cell>
          <cell r="DH857">
            <v>7.58</v>
          </cell>
          <cell r="DI857">
            <v>7.58</v>
          </cell>
          <cell r="DJ857">
            <v>7.58</v>
          </cell>
          <cell r="DK857">
            <v>7.58</v>
          </cell>
          <cell r="DL857">
            <v>7.58</v>
          </cell>
          <cell r="DM857">
            <v>7.58</v>
          </cell>
          <cell r="DN857">
            <v>7.58</v>
          </cell>
          <cell r="DO857">
            <v>7.58</v>
          </cell>
          <cell r="DP857">
            <v>7.58</v>
          </cell>
          <cell r="DQ857">
            <v>7.58</v>
          </cell>
          <cell r="DR857">
            <v>7.58</v>
          </cell>
          <cell r="DS857">
            <v>7.58</v>
          </cell>
          <cell r="DT857">
            <v>7.58</v>
          </cell>
          <cell r="DU857">
            <v>7.58</v>
          </cell>
          <cell r="DV857">
            <v>7.58</v>
          </cell>
          <cell r="DW857">
            <v>7.58</v>
          </cell>
          <cell r="DX857">
            <v>7.58</v>
          </cell>
          <cell r="DY857">
            <v>7.58</v>
          </cell>
          <cell r="DZ857">
            <v>7.58</v>
          </cell>
          <cell r="EA857">
            <v>7.58</v>
          </cell>
          <cell r="EB857">
            <v>7.58</v>
          </cell>
          <cell r="EC857">
            <v>7.58</v>
          </cell>
          <cell r="ED857">
            <v>7.58</v>
          </cell>
          <cell r="EE857">
            <v>7.58</v>
          </cell>
          <cell r="EF857">
            <v>7.58</v>
          </cell>
          <cell r="EG857">
            <v>7.58</v>
          </cell>
          <cell r="EH857">
            <v>7.58</v>
          </cell>
          <cell r="EI857">
            <v>7.58</v>
          </cell>
          <cell r="EJ857">
            <v>7.58</v>
          </cell>
          <cell r="EK857">
            <v>7.58</v>
          </cell>
          <cell r="EL857">
            <v>7.58</v>
          </cell>
          <cell r="EM857">
            <v>7.58</v>
          </cell>
          <cell r="EN857">
            <v>7.58</v>
          </cell>
          <cell r="EO857">
            <v>7.58</v>
          </cell>
          <cell r="EP857">
            <v>7.58</v>
          </cell>
          <cell r="EQ857">
            <v>7.58</v>
          </cell>
          <cell r="ER857">
            <v>7.58</v>
          </cell>
          <cell r="ES857">
            <v>7.58</v>
          </cell>
          <cell r="ET857">
            <v>7.58</v>
          </cell>
          <cell r="EU857">
            <v>7.58</v>
          </cell>
          <cell r="EV857">
            <v>7.58</v>
          </cell>
          <cell r="EW857">
            <v>7.58</v>
          </cell>
          <cell r="EX857">
            <v>7.58</v>
          </cell>
          <cell r="EY857">
            <v>7.58</v>
          </cell>
        </row>
        <row r="858">
          <cell r="AT858" t="str">
            <v>UMBHEY 750</v>
          </cell>
          <cell r="BO858">
            <v>6.52</v>
          </cell>
          <cell r="BP858">
            <v>6.52</v>
          </cell>
          <cell r="BQ858">
            <v>6.52</v>
          </cell>
          <cell r="BR858">
            <v>6.52</v>
          </cell>
          <cell r="BS858">
            <v>6.52</v>
          </cell>
          <cell r="BT858">
            <v>6.52</v>
          </cell>
          <cell r="BU858">
            <v>6.52</v>
          </cell>
          <cell r="BV858">
            <v>6.52</v>
          </cell>
          <cell r="BW858">
            <v>6.52</v>
          </cell>
          <cell r="BX858">
            <v>6.52</v>
          </cell>
          <cell r="BY858">
            <v>6.52</v>
          </cell>
          <cell r="BZ858">
            <v>6.52</v>
          </cell>
          <cell r="CA858">
            <v>6.52</v>
          </cell>
          <cell r="CB858">
            <v>6.52</v>
          </cell>
          <cell r="CC858">
            <v>6.52</v>
          </cell>
          <cell r="CD858">
            <v>6.52</v>
          </cell>
          <cell r="CE858">
            <v>6.52</v>
          </cell>
          <cell r="CF858">
            <v>6.52</v>
          </cell>
          <cell r="CG858">
            <v>6.52</v>
          </cell>
          <cell r="CH858">
            <v>6.52</v>
          </cell>
          <cell r="CI858">
            <v>6.52</v>
          </cell>
          <cell r="CJ858">
            <v>6.52</v>
          </cell>
          <cell r="CK858">
            <v>6.52</v>
          </cell>
          <cell r="CL858">
            <v>6.52</v>
          </cell>
          <cell r="CM858">
            <v>6.52</v>
          </cell>
          <cell r="CN858">
            <v>6.52</v>
          </cell>
          <cell r="CO858">
            <v>6.52</v>
          </cell>
          <cell r="CP858">
            <v>6.52</v>
          </cell>
          <cell r="CQ858">
            <v>6.52</v>
          </cell>
          <cell r="CR858">
            <v>6.52</v>
          </cell>
          <cell r="CS858">
            <v>6.52</v>
          </cell>
          <cell r="CT858">
            <v>6.52</v>
          </cell>
          <cell r="CU858">
            <v>6.52</v>
          </cell>
          <cell r="CV858">
            <v>6.52</v>
          </cell>
          <cell r="CW858">
            <v>6.52</v>
          </cell>
          <cell r="CX858">
            <v>6.52</v>
          </cell>
          <cell r="CY858">
            <v>6.52</v>
          </cell>
          <cell r="CZ858">
            <v>6.52</v>
          </cell>
          <cell r="DA858">
            <v>6.52</v>
          </cell>
          <cell r="DB858">
            <v>6.52</v>
          </cell>
          <cell r="DC858">
            <v>6.52</v>
          </cell>
          <cell r="DD858">
            <v>6.52</v>
          </cell>
          <cell r="DE858">
            <v>6.52</v>
          </cell>
          <cell r="DF858">
            <v>6.52</v>
          </cell>
          <cell r="DG858">
            <v>6.52</v>
          </cell>
          <cell r="DH858">
            <v>6.52</v>
          </cell>
          <cell r="DI858">
            <v>6.52</v>
          </cell>
          <cell r="DJ858">
            <v>6.52</v>
          </cell>
          <cell r="DK858">
            <v>6.52</v>
          </cell>
          <cell r="DL858">
            <v>6.52</v>
          </cell>
          <cell r="DM858">
            <v>6.52</v>
          </cell>
          <cell r="DN858">
            <v>6.52</v>
          </cell>
          <cell r="DO858">
            <v>6.52</v>
          </cell>
          <cell r="DP858">
            <v>6.52</v>
          </cell>
          <cell r="DQ858">
            <v>6.52</v>
          </cell>
          <cell r="DR858">
            <v>6.52</v>
          </cell>
          <cell r="DS858">
            <v>6.52</v>
          </cell>
          <cell r="DT858">
            <v>6.52</v>
          </cell>
          <cell r="DU858">
            <v>6.52</v>
          </cell>
          <cell r="DV858">
            <v>6.52</v>
          </cell>
          <cell r="DW858">
            <v>6.52</v>
          </cell>
          <cell r="DX858">
            <v>6.52</v>
          </cell>
          <cell r="DY858">
            <v>6.52</v>
          </cell>
          <cell r="DZ858">
            <v>6.52</v>
          </cell>
          <cell r="EA858">
            <v>6.52</v>
          </cell>
          <cell r="EB858">
            <v>6.52</v>
          </cell>
          <cell r="EC858">
            <v>6.52</v>
          </cell>
          <cell r="ED858">
            <v>6.52</v>
          </cell>
          <cell r="EE858">
            <v>6.52</v>
          </cell>
          <cell r="EF858">
            <v>6.52</v>
          </cell>
          <cell r="EG858">
            <v>6.52</v>
          </cell>
          <cell r="EH858">
            <v>6.52</v>
          </cell>
          <cell r="EI858">
            <v>6.52</v>
          </cell>
          <cell r="EJ858">
            <v>6.52</v>
          </cell>
          <cell r="EK858">
            <v>6.52</v>
          </cell>
          <cell r="EL858">
            <v>6.52</v>
          </cell>
          <cell r="EM858">
            <v>6.52</v>
          </cell>
          <cell r="EN858">
            <v>6.52</v>
          </cell>
          <cell r="EO858">
            <v>6.52</v>
          </cell>
          <cell r="EP858">
            <v>6.52</v>
          </cell>
          <cell r="EQ858">
            <v>6.52</v>
          </cell>
          <cell r="ER858">
            <v>6.52</v>
          </cell>
          <cell r="ES858">
            <v>6.52</v>
          </cell>
          <cell r="ET858">
            <v>6.52</v>
          </cell>
          <cell r="EU858">
            <v>6.52</v>
          </cell>
          <cell r="EV858">
            <v>6.52</v>
          </cell>
          <cell r="EW858">
            <v>6.52</v>
          </cell>
          <cell r="EX858">
            <v>6.52</v>
          </cell>
          <cell r="EY858">
            <v>6.52</v>
          </cell>
        </row>
        <row r="859">
          <cell r="AT859" t="str">
            <v>UMBHEY 755</v>
          </cell>
          <cell r="BO859">
            <v>7.95</v>
          </cell>
          <cell r="BP859">
            <v>7.95</v>
          </cell>
          <cell r="BQ859">
            <v>7.95</v>
          </cell>
          <cell r="BR859">
            <v>7.95</v>
          </cell>
          <cell r="BS859">
            <v>7.95</v>
          </cell>
          <cell r="BT859">
            <v>7.95</v>
          </cell>
          <cell r="BU859">
            <v>7.95</v>
          </cell>
          <cell r="BV859">
            <v>7.95</v>
          </cell>
          <cell r="BW859">
            <v>7.95</v>
          </cell>
          <cell r="BX859">
            <v>7.95</v>
          </cell>
          <cell r="BY859">
            <v>7.95</v>
          </cell>
          <cell r="BZ859">
            <v>7.95</v>
          </cell>
          <cell r="CA859">
            <v>7.95</v>
          </cell>
          <cell r="CB859">
            <v>7.95</v>
          </cell>
          <cell r="CC859">
            <v>7.95</v>
          </cell>
          <cell r="CD859">
            <v>7.95</v>
          </cell>
          <cell r="CE859">
            <v>7.95</v>
          </cell>
          <cell r="CF859">
            <v>7.95</v>
          </cell>
          <cell r="CG859">
            <v>7.95</v>
          </cell>
          <cell r="CH859">
            <v>7.95</v>
          </cell>
          <cell r="CI859">
            <v>7.95</v>
          </cell>
          <cell r="CJ859">
            <v>7.95</v>
          </cell>
          <cell r="CK859">
            <v>7.95</v>
          </cell>
          <cell r="CL859">
            <v>7.95</v>
          </cell>
          <cell r="CM859">
            <v>7.95</v>
          </cell>
          <cell r="CN859">
            <v>7.95</v>
          </cell>
          <cell r="CO859">
            <v>7.95</v>
          </cell>
          <cell r="CP859">
            <v>7.95</v>
          </cell>
          <cell r="CQ859">
            <v>7.95</v>
          </cell>
          <cell r="CR859">
            <v>7.95</v>
          </cell>
          <cell r="CS859">
            <v>7.95</v>
          </cell>
          <cell r="CT859">
            <v>7.95</v>
          </cell>
          <cell r="CU859">
            <v>7.95</v>
          </cell>
          <cell r="CV859">
            <v>7.95</v>
          </cell>
          <cell r="CW859">
            <v>7.95</v>
          </cell>
          <cell r="CX859">
            <v>7.95</v>
          </cell>
          <cell r="CY859">
            <v>7.95</v>
          </cell>
          <cell r="CZ859">
            <v>7.95</v>
          </cell>
          <cell r="DA859">
            <v>7.95</v>
          </cell>
          <cell r="DB859">
            <v>7.95</v>
          </cell>
          <cell r="DC859">
            <v>7.95</v>
          </cell>
          <cell r="DD859">
            <v>7.95</v>
          </cell>
          <cell r="DE859">
            <v>7.95</v>
          </cell>
          <cell r="DF859">
            <v>7.95</v>
          </cell>
          <cell r="DG859">
            <v>7.95</v>
          </cell>
          <cell r="DH859">
            <v>7.95</v>
          </cell>
          <cell r="DI859">
            <v>7.95</v>
          </cell>
          <cell r="DJ859">
            <v>7.95</v>
          </cell>
          <cell r="DK859">
            <v>7.95</v>
          </cell>
          <cell r="DL859">
            <v>7.95</v>
          </cell>
          <cell r="DM859">
            <v>7.95</v>
          </cell>
          <cell r="DN859">
            <v>7.95</v>
          </cell>
          <cell r="DO859">
            <v>7.95</v>
          </cell>
          <cell r="DP859">
            <v>7.95</v>
          </cell>
          <cell r="DQ859">
            <v>7.95</v>
          </cell>
          <cell r="DR859">
            <v>7.95</v>
          </cell>
          <cell r="DS859">
            <v>7.95</v>
          </cell>
          <cell r="DT859">
            <v>7.95</v>
          </cell>
          <cell r="DU859">
            <v>7.95</v>
          </cell>
          <cell r="DV859">
            <v>7.95</v>
          </cell>
          <cell r="DW859">
            <v>7.95</v>
          </cell>
          <cell r="DX859">
            <v>7.95</v>
          </cell>
          <cell r="DY859">
            <v>7.95</v>
          </cell>
          <cell r="DZ859">
            <v>7.95</v>
          </cell>
          <cell r="EA859">
            <v>7.95</v>
          </cell>
          <cell r="EB859">
            <v>7.95</v>
          </cell>
          <cell r="EC859">
            <v>7.95</v>
          </cell>
          <cell r="ED859">
            <v>7.95</v>
          </cell>
          <cell r="EE859">
            <v>7.95</v>
          </cell>
          <cell r="EF859">
            <v>7.95</v>
          </cell>
          <cell r="EG859">
            <v>7.95</v>
          </cell>
          <cell r="EH859">
            <v>7.95</v>
          </cell>
          <cell r="EI859">
            <v>7.95</v>
          </cell>
          <cell r="EJ859">
            <v>7.95</v>
          </cell>
          <cell r="EK859">
            <v>7.95</v>
          </cell>
          <cell r="EL859">
            <v>7.95</v>
          </cell>
          <cell r="EM859">
            <v>7.95</v>
          </cell>
          <cell r="EN859">
            <v>7.95</v>
          </cell>
          <cell r="EO859">
            <v>7.95</v>
          </cell>
          <cell r="EP859">
            <v>7.95</v>
          </cell>
          <cell r="EQ859">
            <v>7.95</v>
          </cell>
          <cell r="ER859">
            <v>7.95</v>
          </cell>
          <cell r="ES859">
            <v>7.95</v>
          </cell>
          <cell r="ET859">
            <v>7.95</v>
          </cell>
          <cell r="EU859">
            <v>7.95</v>
          </cell>
          <cell r="EV859">
            <v>7.95</v>
          </cell>
          <cell r="EW859">
            <v>7.95</v>
          </cell>
          <cell r="EX859">
            <v>7.95</v>
          </cell>
          <cell r="EY859">
            <v>7.95</v>
          </cell>
        </row>
        <row r="860">
          <cell r="AT860" t="str">
            <v>UMBHEY 760</v>
          </cell>
          <cell r="BO860">
            <v>9.1300000000000008</v>
          </cell>
          <cell r="BP860">
            <v>9.1300000000000008</v>
          </cell>
          <cell r="BQ860">
            <v>9.1300000000000008</v>
          </cell>
          <cell r="BR860">
            <v>9.1300000000000008</v>
          </cell>
          <cell r="BS860">
            <v>9.1300000000000008</v>
          </cell>
          <cell r="BT860">
            <v>9.1300000000000008</v>
          </cell>
          <cell r="BU860">
            <v>9.1300000000000008</v>
          </cell>
          <cell r="BV860">
            <v>9.1300000000000008</v>
          </cell>
          <cell r="BW860">
            <v>9.1300000000000008</v>
          </cell>
          <cell r="BX860">
            <v>9.1300000000000008</v>
          </cell>
          <cell r="BY860">
            <v>9.1300000000000008</v>
          </cell>
          <cell r="BZ860">
            <v>9.1300000000000008</v>
          </cell>
          <cell r="CA860">
            <v>9.1300000000000008</v>
          </cell>
          <cell r="CB860">
            <v>9.1300000000000008</v>
          </cell>
          <cell r="CC860">
            <v>9.1300000000000008</v>
          </cell>
          <cell r="CD860">
            <v>9.1300000000000008</v>
          </cell>
          <cell r="CE860">
            <v>9.1300000000000008</v>
          </cell>
          <cell r="CF860">
            <v>9.1300000000000008</v>
          </cell>
          <cell r="CG860">
            <v>9.1300000000000008</v>
          </cell>
          <cell r="CH860">
            <v>9.1300000000000008</v>
          </cell>
          <cell r="CI860">
            <v>9.1300000000000008</v>
          </cell>
          <cell r="CJ860">
            <v>9.1300000000000008</v>
          </cell>
          <cell r="CK860">
            <v>9.1300000000000008</v>
          </cell>
          <cell r="CL860">
            <v>9.1300000000000008</v>
          </cell>
          <cell r="CM860">
            <v>9.1300000000000008</v>
          </cell>
          <cell r="CN860">
            <v>9.1300000000000008</v>
          </cell>
          <cell r="CO860">
            <v>9.1300000000000008</v>
          </cell>
          <cell r="CP860">
            <v>9.1300000000000008</v>
          </cell>
          <cell r="CQ860">
            <v>9.1300000000000008</v>
          </cell>
          <cell r="CR860">
            <v>9.1300000000000008</v>
          </cell>
          <cell r="CS860">
            <v>9.1300000000000008</v>
          </cell>
          <cell r="CT860">
            <v>9.1300000000000008</v>
          </cell>
          <cell r="CU860">
            <v>9.1300000000000008</v>
          </cell>
          <cell r="CV860">
            <v>9.1300000000000008</v>
          </cell>
          <cell r="CW860">
            <v>9.1300000000000008</v>
          </cell>
          <cell r="CX860">
            <v>9.1300000000000008</v>
          </cell>
          <cell r="CY860">
            <v>9.1300000000000008</v>
          </cell>
          <cell r="CZ860">
            <v>9.1300000000000008</v>
          </cell>
          <cell r="DA860">
            <v>9.1300000000000008</v>
          </cell>
          <cell r="DB860">
            <v>9.1300000000000008</v>
          </cell>
          <cell r="DC860">
            <v>9.1300000000000008</v>
          </cell>
          <cell r="DD860">
            <v>9.1300000000000008</v>
          </cell>
          <cell r="DE860">
            <v>9.1300000000000008</v>
          </cell>
          <cell r="DF860">
            <v>9.1300000000000008</v>
          </cell>
          <cell r="DG860">
            <v>9.1300000000000008</v>
          </cell>
          <cell r="DH860">
            <v>9.1300000000000008</v>
          </cell>
          <cell r="DI860">
            <v>9.1300000000000008</v>
          </cell>
          <cell r="DJ860">
            <v>9.1300000000000008</v>
          </cell>
          <cell r="DK860">
            <v>9.1300000000000008</v>
          </cell>
          <cell r="DL860">
            <v>9.1300000000000008</v>
          </cell>
          <cell r="DM860">
            <v>9.1300000000000008</v>
          </cell>
          <cell r="DN860">
            <v>9.1300000000000008</v>
          </cell>
          <cell r="DO860">
            <v>9.1300000000000008</v>
          </cell>
          <cell r="DP860">
            <v>9.1300000000000008</v>
          </cell>
          <cell r="DQ860">
            <v>9.1300000000000008</v>
          </cell>
          <cell r="DR860">
            <v>9.1300000000000008</v>
          </cell>
          <cell r="DS860">
            <v>9.1300000000000008</v>
          </cell>
          <cell r="DT860">
            <v>9.1300000000000008</v>
          </cell>
          <cell r="DU860">
            <v>9.1300000000000008</v>
          </cell>
          <cell r="DV860">
            <v>9.1300000000000008</v>
          </cell>
          <cell r="DW860">
            <v>9.1300000000000008</v>
          </cell>
          <cell r="DX860">
            <v>9.1300000000000008</v>
          </cell>
          <cell r="DY860">
            <v>9.1300000000000008</v>
          </cell>
          <cell r="DZ860">
            <v>9.1300000000000008</v>
          </cell>
          <cell r="EA860">
            <v>9.1300000000000008</v>
          </cell>
          <cell r="EB860">
            <v>9.1300000000000008</v>
          </cell>
          <cell r="EC860">
            <v>9.1300000000000008</v>
          </cell>
          <cell r="ED860">
            <v>9.1300000000000008</v>
          </cell>
          <cell r="EE860">
            <v>9.1300000000000008</v>
          </cell>
          <cell r="EF860">
            <v>9.1300000000000008</v>
          </cell>
          <cell r="EG860">
            <v>9.1300000000000008</v>
          </cell>
          <cell r="EH860">
            <v>9.1300000000000008</v>
          </cell>
          <cell r="EI860">
            <v>9.1300000000000008</v>
          </cell>
          <cell r="EJ860">
            <v>9.1300000000000008</v>
          </cell>
          <cell r="EK860">
            <v>9.1300000000000008</v>
          </cell>
          <cell r="EL860">
            <v>9.1300000000000008</v>
          </cell>
          <cell r="EM860">
            <v>9.1300000000000008</v>
          </cell>
          <cell r="EN860">
            <v>9.1300000000000008</v>
          </cell>
          <cell r="EO860">
            <v>9.1300000000000008</v>
          </cell>
          <cell r="EP860">
            <v>9.1300000000000008</v>
          </cell>
          <cell r="EQ860">
            <v>9.1300000000000008</v>
          </cell>
          <cell r="ER860">
            <v>9.1300000000000008</v>
          </cell>
          <cell r="ES860">
            <v>9.1300000000000008</v>
          </cell>
          <cell r="ET860">
            <v>9.1300000000000008</v>
          </cell>
          <cell r="EU860">
            <v>9.1300000000000008</v>
          </cell>
          <cell r="EV860">
            <v>9.1300000000000008</v>
          </cell>
          <cell r="EW860">
            <v>9.1300000000000008</v>
          </cell>
          <cell r="EX860">
            <v>9.1300000000000008</v>
          </cell>
          <cell r="EY860">
            <v>9.1300000000000008</v>
          </cell>
        </row>
        <row r="861">
          <cell r="AT861" t="str">
            <v>UMBHEY 765</v>
          </cell>
          <cell r="BO861">
            <v>13.11</v>
          </cell>
          <cell r="BP861">
            <v>13.11</v>
          </cell>
          <cell r="BQ861">
            <v>13.11</v>
          </cell>
          <cell r="BR861">
            <v>13.11</v>
          </cell>
          <cell r="BS861">
            <v>13.11</v>
          </cell>
          <cell r="BT861">
            <v>13.11</v>
          </cell>
          <cell r="BU861">
            <v>13.11</v>
          </cell>
          <cell r="BV861">
            <v>13.11</v>
          </cell>
          <cell r="BW861">
            <v>13.11</v>
          </cell>
          <cell r="BX861">
            <v>13.11</v>
          </cell>
          <cell r="BY861">
            <v>13.11</v>
          </cell>
          <cell r="BZ861">
            <v>13.11</v>
          </cell>
          <cell r="CA861">
            <v>13.11</v>
          </cell>
          <cell r="CB861">
            <v>13.11</v>
          </cell>
          <cell r="CC861">
            <v>13.11</v>
          </cell>
          <cell r="CD861">
            <v>13.11</v>
          </cell>
          <cell r="CE861">
            <v>13.11</v>
          </cell>
          <cell r="CF861">
            <v>13.11</v>
          </cell>
          <cell r="CG861">
            <v>13.11</v>
          </cell>
          <cell r="CH861">
            <v>13.11</v>
          </cell>
          <cell r="CI861">
            <v>13.11</v>
          </cell>
          <cell r="CJ861">
            <v>13.11</v>
          </cell>
          <cell r="CK861">
            <v>13.11</v>
          </cell>
          <cell r="CL861">
            <v>13.11</v>
          </cell>
          <cell r="CM861">
            <v>13.11</v>
          </cell>
          <cell r="CN861">
            <v>13.11</v>
          </cell>
          <cell r="CO861">
            <v>13.11</v>
          </cell>
          <cell r="CP861">
            <v>13.11</v>
          </cell>
          <cell r="CQ861">
            <v>13.11</v>
          </cell>
          <cell r="CR861">
            <v>13.11</v>
          </cell>
          <cell r="CS861">
            <v>13.11</v>
          </cell>
          <cell r="CT861">
            <v>13.11</v>
          </cell>
          <cell r="CU861">
            <v>13.11</v>
          </cell>
          <cell r="CV861">
            <v>13.11</v>
          </cell>
          <cell r="CW861">
            <v>13.11</v>
          </cell>
          <cell r="CX861">
            <v>13.11</v>
          </cell>
          <cell r="CY861">
            <v>13.11</v>
          </cell>
          <cell r="CZ861">
            <v>13.11</v>
          </cell>
          <cell r="DA861">
            <v>13.11</v>
          </cell>
          <cell r="DB861">
            <v>13.11</v>
          </cell>
          <cell r="DC861">
            <v>13.11</v>
          </cell>
          <cell r="DD861">
            <v>13.11</v>
          </cell>
          <cell r="DE861">
            <v>13.11</v>
          </cell>
          <cell r="DF861">
            <v>13.11</v>
          </cell>
          <cell r="DG861">
            <v>13.11</v>
          </cell>
          <cell r="DH861">
            <v>13.11</v>
          </cell>
          <cell r="DI861">
            <v>13.11</v>
          </cell>
          <cell r="DJ861">
            <v>13.11</v>
          </cell>
          <cell r="DK861">
            <v>13.11</v>
          </cell>
          <cell r="DL861">
            <v>13.11</v>
          </cell>
          <cell r="DM861">
            <v>13.11</v>
          </cell>
          <cell r="DN861">
            <v>13.11</v>
          </cell>
          <cell r="DO861">
            <v>13.11</v>
          </cell>
          <cell r="DP861">
            <v>13.11</v>
          </cell>
          <cell r="DQ861">
            <v>13.11</v>
          </cell>
          <cell r="DR861">
            <v>13.11</v>
          </cell>
          <cell r="DS861">
            <v>13.11</v>
          </cell>
          <cell r="DT861">
            <v>13.11</v>
          </cell>
          <cell r="DU861">
            <v>13.11</v>
          </cell>
          <cell r="DV861">
            <v>13.11</v>
          </cell>
          <cell r="DW861">
            <v>13.11</v>
          </cell>
          <cell r="DX861">
            <v>13.11</v>
          </cell>
          <cell r="DY861">
            <v>13.11</v>
          </cell>
          <cell r="DZ861">
            <v>13.11</v>
          </cell>
          <cell r="EA861">
            <v>13.11</v>
          </cell>
          <cell r="EB861">
            <v>13.11</v>
          </cell>
          <cell r="EC861">
            <v>13.11</v>
          </cell>
          <cell r="ED861">
            <v>13.11</v>
          </cell>
          <cell r="EE861">
            <v>13.11</v>
          </cell>
          <cell r="EF861">
            <v>13.11</v>
          </cell>
          <cell r="EG861">
            <v>13.11</v>
          </cell>
          <cell r="EH861">
            <v>13.11</v>
          </cell>
          <cell r="EI861">
            <v>13.11</v>
          </cell>
          <cell r="EJ861">
            <v>13.11</v>
          </cell>
          <cell r="EK861">
            <v>13.11</v>
          </cell>
          <cell r="EL861">
            <v>13.11</v>
          </cell>
          <cell r="EM861">
            <v>13.11</v>
          </cell>
          <cell r="EN861">
            <v>13.11</v>
          </cell>
          <cell r="EO861">
            <v>13.11</v>
          </cell>
          <cell r="EP861">
            <v>13.11</v>
          </cell>
          <cell r="EQ861">
            <v>13.11</v>
          </cell>
          <cell r="ER861">
            <v>13.11</v>
          </cell>
          <cell r="ES861">
            <v>13.11</v>
          </cell>
          <cell r="ET861">
            <v>13.11</v>
          </cell>
          <cell r="EU861">
            <v>13.11</v>
          </cell>
          <cell r="EV861">
            <v>13.11</v>
          </cell>
          <cell r="EW861">
            <v>13.11</v>
          </cell>
          <cell r="EX861">
            <v>13.11</v>
          </cell>
          <cell r="EY861">
            <v>13.11</v>
          </cell>
        </row>
        <row r="862">
          <cell r="AT862" t="str">
            <v>UMBHEY 780</v>
          </cell>
          <cell r="BO862">
            <v>22.63</v>
          </cell>
          <cell r="BP862">
            <v>22.63</v>
          </cell>
          <cell r="BQ862">
            <v>22.63</v>
          </cell>
          <cell r="BR862">
            <v>22.63</v>
          </cell>
          <cell r="BS862">
            <v>22.63</v>
          </cell>
          <cell r="BT862">
            <v>22.63</v>
          </cell>
          <cell r="BU862">
            <v>22.63</v>
          </cell>
          <cell r="BV862">
            <v>22.63</v>
          </cell>
          <cell r="BW862">
            <v>22.63</v>
          </cell>
          <cell r="BX862">
            <v>22.63</v>
          </cell>
          <cell r="BY862">
            <v>22.63</v>
          </cell>
          <cell r="BZ862">
            <v>22.63</v>
          </cell>
          <cell r="CA862">
            <v>22.63</v>
          </cell>
          <cell r="CB862">
            <v>22.63</v>
          </cell>
          <cell r="CC862">
            <v>22.63</v>
          </cell>
          <cell r="CD862">
            <v>22.63</v>
          </cell>
          <cell r="CE862">
            <v>22.63</v>
          </cell>
          <cell r="CF862">
            <v>22.63</v>
          </cell>
          <cell r="CG862">
            <v>22.63</v>
          </cell>
          <cell r="CH862">
            <v>22.63</v>
          </cell>
          <cell r="CI862">
            <v>22.63</v>
          </cell>
          <cell r="CJ862">
            <v>22.63</v>
          </cell>
          <cell r="CK862">
            <v>22.63</v>
          </cell>
          <cell r="CL862">
            <v>22.63</v>
          </cell>
          <cell r="CM862">
            <v>22.63</v>
          </cell>
          <cell r="CN862">
            <v>22.63</v>
          </cell>
          <cell r="CO862">
            <v>22.63</v>
          </cell>
          <cell r="CP862">
            <v>22.63</v>
          </cell>
          <cell r="CQ862">
            <v>22.63</v>
          </cell>
          <cell r="CR862">
            <v>22.63</v>
          </cell>
          <cell r="CS862">
            <v>22.63</v>
          </cell>
          <cell r="CT862">
            <v>22.63</v>
          </cell>
          <cell r="CU862">
            <v>22.63</v>
          </cell>
          <cell r="CV862">
            <v>22.63</v>
          </cell>
          <cell r="CW862">
            <v>22.63</v>
          </cell>
          <cell r="CX862">
            <v>22.63</v>
          </cell>
          <cell r="CY862">
            <v>22.63</v>
          </cell>
          <cell r="CZ862">
            <v>22.63</v>
          </cell>
          <cell r="DA862">
            <v>22.63</v>
          </cell>
          <cell r="DB862">
            <v>22.63</v>
          </cell>
          <cell r="DC862">
            <v>22.63</v>
          </cell>
          <cell r="DD862">
            <v>22.63</v>
          </cell>
          <cell r="DE862">
            <v>22.63</v>
          </cell>
          <cell r="DF862">
            <v>22.63</v>
          </cell>
          <cell r="DG862">
            <v>22.63</v>
          </cell>
          <cell r="DH862">
            <v>22.63</v>
          </cell>
          <cell r="DI862">
            <v>22.63</v>
          </cell>
          <cell r="DJ862">
            <v>22.63</v>
          </cell>
          <cell r="DK862">
            <v>22.63</v>
          </cell>
          <cell r="DL862">
            <v>22.63</v>
          </cell>
          <cell r="DM862">
            <v>22.63</v>
          </cell>
          <cell r="DN862">
            <v>22.63</v>
          </cell>
          <cell r="DO862">
            <v>22.63</v>
          </cell>
          <cell r="DP862">
            <v>22.63</v>
          </cell>
          <cell r="DQ862">
            <v>22.63</v>
          </cell>
          <cell r="DR862">
            <v>22.63</v>
          </cell>
          <cell r="DS862">
            <v>22.63</v>
          </cell>
          <cell r="DT862">
            <v>22.63</v>
          </cell>
          <cell r="DU862">
            <v>22.63</v>
          </cell>
          <cell r="DV862">
            <v>22.63</v>
          </cell>
          <cell r="DW862">
            <v>22.63</v>
          </cell>
          <cell r="DX862">
            <v>22.63</v>
          </cell>
          <cell r="DY862">
            <v>22.63</v>
          </cell>
          <cell r="DZ862">
            <v>22.63</v>
          </cell>
          <cell r="EA862">
            <v>22.63</v>
          </cell>
          <cell r="EB862">
            <v>22.63</v>
          </cell>
          <cell r="EC862">
            <v>22.63</v>
          </cell>
          <cell r="ED862">
            <v>22.63</v>
          </cell>
          <cell r="EE862">
            <v>22.63</v>
          </cell>
          <cell r="EF862">
            <v>22.63</v>
          </cell>
          <cell r="EG862">
            <v>22.63</v>
          </cell>
          <cell r="EH862">
            <v>22.63</v>
          </cell>
          <cell r="EI862">
            <v>22.63</v>
          </cell>
          <cell r="EJ862">
            <v>22.63</v>
          </cell>
          <cell r="EK862">
            <v>22.63</v>
          </cell>
          <cell r="EL862">
            <v>22.63</v>
          </cell>
          <cell r="EM862">
            <v>22.63</v>
          </cell>
          <cell r="EN862">
            <v>22.63</v>
          </cell>
          <cell r="EO862">
            <v>22.63</v>
          </cell>
          <cell r="EP862">
            <v>22.63</v>
          </cell>
          <cell r="EQ862">
            <v>22.63</v>
          </cell>
          <cell r="ER862">
            <v>22.63</v>
          </cell>
          <cell r="ES862">
            <v>22.63</v>
          </cell>
          <cell r="ET862">
            <v>22.63</v>
          </cell>
          <cell r="EU862">
            <v>22.63</v>
          </cell>
          <cell r="EV862">
            <v>22.63</v>
          </cell>
          <cell r="EW862">
            <v>22.63</v>
          </cell>
          <cell r="EX862">
            <v>22.63</v>
          </cell>
          <cell r="EY862">
            <v>22.63</v>
          </cell>
        </row>
        <row r="863">
          <cell r="AT863" t="str">
            <v>UMBHEY 785</v>
          </cell>
          <cell r="BO863">
            <v>25.74</v>
          </cell>
          <cell r="BP863">
            <v>25.74</v>
          </cell>
          <cell r="BQ863">
            <v>25.74</v>
          </cell>
          <cell r="BR863">
            <v>25.74</v>
          </cell>
          <cell r="BS863">
            <v>25.74</v>
          </cell>
          <cell r="BT863">
            <v>25.74</v>
          </cell>
          <cell r="BU863">
            <v>25.74</v>
          </cell>
          <cell r="BV863">
            <v>25.74</v>
          </cell>
          <cell r="BW863">
            <v>25.74</v>
          </cell>
          <cell r="BX863">
            <v>25.74</v>
          </cell>
          <cell r="BY863">
            <v>25.74</v>
          </cell>
          <cell r="BZ863">
            <v>25.74</v>
          </cell>
          <cell r="CA863">
            <v>25.74</v>
          </cell>
          <cell r="CB863">
            <v>25.74</v>
          </cell>
          <cell r="CC863">
            <v>25.74</v>
          </cell>
          <cell r="CD863">
            <v>25.74</v>
          </cell>
          <cell r="CE863">
            <v>25.74</v>
          </cell>
          <cell r="CF863">
            <v>25.74</v>
          </cell>
          <cell r="CG863">
            <v>25.74</v>
          </cell>
          <cell r="CH863">
            <v>25.74</v>
          </cell>
          <cell r="CI863">
            <v>25.74</v>
          </cell>
          <cell r="CJ863">
            <v>25.74</v>
          </cell>
          <cell r="CK863">
            <v>25.74</v>
          </cell>
          <cell r="CL863">
            <v>25.74</v>
          </cell>
          <cell r="CM863">
            <v>25.74</v>
          </cell>
          <cell r="CN863">
            <v>25.74</v>
          </cell>
          <cell r="CO863">
            <v>25.74</v>
          </cell>
          <cell r="CP863">
            <v>25.74</v>
          </cell>
          <cell r="CQ863">
            <v>25.74</v>
          </cell>
          <cell r="CR863">
            <v>25.74</v>
          </cell>
          <cell r="CS863">
            <v>25.74</v>
          </cell>
          <cell r="CT863">
            <v>25.74</v>
          </cell>
          <cell r="CU863">
            <v>25.74</v>
          </cell>
          <cell r="CV863">
            <v>25.74</v>
          </cell>
          <cell r="CW863">
            <v>25.74</v>
          </cell>
          <cell r="CX863">
            <v>25.74</v>
          </cell>
          <cell r="CY863">
            <v>25.74</v>
          </cell>
          <cell r="CZ863">
            <v>25.74</v>
          </cell>
          <cell r="DA863">
            <v>25.74</v>
          </cell>
          <cell r="DB863">
            <v>25.74</v>
          </cell>
          <cell r="DC863">
            <v>25.74</v>
          </cell>
          <cell r="DD863">
            <v>25.74</v>
          </cell>
          <cell r="DE863">
            <v>25.74</v>
          </cell>
          <cell r="DF863">
            <v>25.74</v>
          </cell>
          <cell r="DG863">
            <v>25.74</v>
          </cell>
          <cell r="DH863">
            <v>25.74</v>
          </cell>
          <cell r="DI863">
            <v>25.74</v>
          </cell>
          <cell r="DJ863">
            <v>25.74</v>
          </cell>
          <cell r="DK863">
            <v>25.74</v>
          </cell>
          <cell r="DL863">
            <v>25.74</v>
          </cell>
          <cell r="DM863">
            <v>25.74</v>
          </cell>
          <cell r="DN863">
            <v>25.74</v>
          </cell>
          <cell r="DO863">
            <v>25.74</v>
          </cell>
          <cell r="DP863">
            <v>25.74</v>
          </cell>
          <cell r="DQ863">
            <v>25.74</v>
          </cell>
          <cell r="DR863">
            <v>25.74</v>
          </cell>
          <cell r="DS863">
            <v>25.74</v>
          </cell>
          <cell r="DT863">
            <v>25.74</v>
          </cell>
          <cell r="DU863">
            <v>25.74</v>
          </cell>
          <cell r="DV863">
            <v>25.74</v>
          </cell>
          <cell r="DW863">
            <v>25.74</v>
          </cell>
          <cell r="DX863">
            <v>25.74</v>
          </cell>
          <cell r="DY863">
            <v>25.74</v>
          </cell>
          <cell r="DZ863">
            <v>25.74</v>
          </cell>
          <cell r="EA863">
            <v>25.74</v>
          </cell>
          <cell r="EB863">
            <v>25.74</v>
          </cell>
          <cell r="EC863">
            <v>25.74</v>
          </cell>
          <cell r="ED863">
            <v>25.74</v>
          </cell>
          <cell r="EE863">
            <v>25.74</v>
          </cell>
          <cell r="EF863">
            <v>25.74</v>
          </cell>
          <cell r="EG863">
            <v>25.74</v>
          </cell>
          <cell r="EH863">
            <v>25.74</v>
          </cell>
          <cell r="EI863">
            <v>25.74</v>
          </cell>
          <cell r="EJ863">
            <v>25.74</v>
          </cell>
          <cell r="EK863">
            <v>25.74</v>
          </cell>
          <cell r="EL863">
            <v>25.74</v>
          </cell>
          <cell r="EM863">
            <v>25.74</v>
          </cell>
          <cell r="EN863">
            <v>25.74</v>
          </cell>
          <cell r="EO863">
            <v>25.74</v>
          </cell>
          <cell r="EP863">
            <v>25.74</v>
          </cell>
          <cell r="EQ863">
            <v>25.74</v>
          </cell>
          <cell r="ER863">
            <v>25.74</v>
          </cell>
          <cell r="ES863">
            <v>25.74</v>
          </cell>
          <cell r="ET863">
            <v>25.74</v>
          </cell>
          <cell r="EU863">
            <v>25.74</v>
          </cell>
          <cell r="EV863">
            <v>25.74</v>
          </cell>
          <cell r="EW863">
            <v>25.74</v>
          </cell>
          <cell r="EX863">
            <v>25.74</v>
          </cell>
          <cell r="EY863">
            <v>25.74</v>
          </cell>
        </row>
        <row r="864">
          <cell r="AT864" t="str">
            <v>UMBHEY 800</v>
          </cell>
          <cell r="BO864">
            <v>8.76</v>
          </cell>
          <cell r="BP864">
            <v>8.76</v>
          </cell>
          <cell r="BQ864">
            <v>8.76</v>
          </cell>
          <cell r="BR864">
            <v>8.76</v>
          </cell>
          <cell r="BS864">
            <v>8.76</v>
          </cell>
          <cell r="BT864">
            <v>8.76</v>
          </cell>
          <cell r="BU864">
            <v>8.76</v>
          </cell>
          <cell r="BV864">
            <v>8.76</v>
          </cell>
          <cell r="BW864">
            <v>8.76</v>
          </cell>
          <cell r="BX864">
            <v>8.76</v>
          </cell>
          <cell r="BY864">
            <v>8.76</v>
          </cell>
          <cell r="BZ864">
            <v>8.76</v>
          </cell>
          <cell r="CA864">
            <v>8.76</v>
          </cell>
          <cell r="CB864">
            <v>8.76</v>
          </cell>
          <cell r="CC864">
            <v>8.76</v>
          </cell>
          <cell r="CD864">
            <v>8.76</v>
          </cell>
          <cell r="CE864">
            <v>8.76</v>
          </cell>
          <cell r="CF864">
            <v>8.76</v>
          </cell>
          <cell r="CG864">
            <v>8.76</v>
          </cell>
          <cell r="CH864">
            <v>8.76</v>
          </cell>
          <cell r="CI864">
            <v>8.76</v>
          </cell>
          <cell r="CJ864">
            <v>8.76</v>
          </cell>
          <cell r="CK864">
            <v>8.76</v>
          </cell>
          <cell r="CL864">
            <v>8.76</v>
          </cell>
          <cell r="CM864">
            <v>8.76</v>
          </cell>
          <cell r="CN864">
            <v>8.76</v>
          </cell>
          <cell r="CO864">
            <v>8.76</v>
          </cell>
          <cell r="CP864">
            <v>8.76</v>
          </cell>
          <cell r="CQ864">
            <v>8.76</v>
          </cell>
          <cell r="CR864">
            <v>8.76</v>
          </cell>
          <cell r="CS864">
            <v>8.76</v>
          </cell>
          <cell r="CT864">
            <v>8.76</v>
          </cell>
          <cell r="CU864">
            <v>8.76</v>
          </cell>
          <cell r="CV864">
            <v>8.76</v>
          </cell>
          <cell r="CW864">
            <v>8.76</v>
          </cell>
          <cell r="CX864">
            <v>8.76</v>
          </cell>
          <cell r="CY864">
            <v>8.76</v>
          </cell>
          <cell r="CZ864">
            <v>8.76</v>
          </cell>
          <cell r="DA864">
            <v>8.76</v>
          </cell>
          <cell r="DB864">
            <v>8.76</v>
          </cell>
          <cell r="DC864">
            <v>8.76</v>
          </cell>
          <cell r="DD864">
            <v>8.76</v>
          </cell>
          <cell r="DE864">
            <v>8.76</v>
          </cell>
          <cell r="DF864">
            <v>8.76</v>
          </cell>
          <cell r="DG864">
            <v>8.76</v>
          </cell>
          <cell r="DH864">
            <v>8.76</v>
          </cell>
          <cell r="DI864">
            <v>8.76</v>
          </cell>
          <cell r="DJ864">
            <v>8.76</v>
          </cell>
          <cell r="DK864">
            <v>8.76</v>
          </cell>
          <cell r="DL864">
            <v>8.76</v>
          </cell>
          <cell r="DM864">
            <v>8.76</v>
          </cell>
          <cell r="DN864">
            <v>8.76</v>
          </cell>
          <cell r="DO864">
            <v>8.76</v>
          </cell>
          <cell r="DP864">
            <v>8.76</v>
          </cell>
          <cell r="DQ864">
            <v>8.76</v>
          </cell>
          <cell r="DR864">
            <v>8.76</v>
          </cell>
          <cell r="DS864">
            <v>8.76</v>
          </cell>
          <cell r="DT864">
            <v>8.76</v>
          </cell>
          <cell r="DU864">
            <v>8.76</v>
          </cell>
          <cell r="DV864">
            <v>8.76</v>
          </cell>
          <cell r="DW864">
            <v>8.76</v>
          </cell>
          <cell r="DX864">
            <v>8.76</v>
          </cell>
          <cell r="DY864">
            <v>8.76</v>
          </cell>
          <cell r="DZ864">
            <v>8.76</v>
          </cell>
          <cell r="EA864">
            <v>8.76</v>
          </cell>
          <cell r="EB864">
            <v>8.76</v>
          </cell>
          <cell r="EC864">
            <v>8.76</v>
          </cell>
          <cell r="ED864">
            <v>8.76</v>
          </cell>
          <cell r="EE864">
            <v>8.76</v>
          </cell>
          <cell r="EF864">
            <v>8.76</v>
          </cell>
          <cell r="EG864">
            <v>8.76</v>
          </cell>
          <cell r="EH864">
            <v>8.76</v>
          </cell>
          <cell r="EI864">
            <v>8.76</v>
          </cell>
          <cell r="EJ864">
            <v>8.76</v>
          </cell>
          <cell r="EK864">
            <v>8.76</v>
          </cell>
          <cell r="EL864">
            <v>8.76</v>
          </cell>
          <cell r="EM864">
            <v>8.76</v>
          </cell>
          <cell r="EN864">
            <v>8.76</v>
          </cell>
          <cell r="EO864">
            <v>8.76</v>
          </cell>
          <cell r="EP864">
            <v>8.76</v>
          </cell>
          <cell r="EQ864">
            <v>8.76</v>
          </cell>
          <cell r="ER864">
            <v>8.76</v>
          </cell>
          <cell r="ES864">
            <v>8.76</v>
          </cell>
          <cell r="ET864">
            <v>8.76</v>
          </cell>
          <cell r="EU864">
            <v>8.76</v>
          </cell>
          <cell r="EV864">
            <v>8.76</v>
          </cell>
          <cell r="EW864">
            <v>8.76</v>
          </cell>
          <cell r="EX864">
            <v>8.76</v>
          </cell>
          <cell r="EY864">
            <v>8.76</v>
          </cell>
        </row>
        <row r="865">
          <cell r="AT865" t="str">
            <v>UMBHEY 801</v>
          </cell>
          <cell r="BO865">
            <v>11.12</v>
          </cell>
          <cell r="BP865">
            <v>11.12</v>
          </cell>
          <cell r="BQ865">
            <v>11.12</v>
          </cell>
          <cell r="BR865">
            <v>11.12</v>
          </cell>
          <cell r="BS865">
            <v>11.12</v>
          </cell>
          <cell r="BT865">
            <v>11.12</v>
          </cell>
          <cell r="BU865">
            <v>11.12</v>
          </cell>
          <cell r="BV865">
            <v>11.12</v>
          </cell>
          <cell r="BW865">
            <v>11.12</v>
          </cell>
          <cell r="BX865">
            <v>11.12</v>
          </cell>
          <cell r="BY865">
            <v>11.12</v>
          </cell>
          <cell r="BZ865">
            <v>11.12</v>
          </cell>
          <cell r="CA865">
            <v>11.12</v>
          </cell>
          <cell r="CB865">
            <v>11.12</v>
          </cell>
          <cell r="CC865">
            <v>11.12</v>
          </cell>
          <cell r="CD865">
            <v>11.12</v>
          </cell>
          <cell r="CE865">
            <v>11.12</v>
          </cell>
          <cell r="CF865">
            <v>11.12</v>
          </cell>
          <cell r="CG865">
            <v>11.12</v>
          </cell>
          <cell r="CH865">
            <v>11.12</v>
          </cell>
          <cell r="CI865">
            <v>11.12</v>
          </cell>
          <cell r="CJ865">
            <v>11.12</v>
          </cell>
          <cell r="CK865">
            <v>11.12</v>
          </cell>
          <cell r="CL865">
            <v>11.12</v>
          </cell>
          <cell r="CM865">
            <v>11.12</v>
          </cell>
          <cell r="CN865">
            <v>11.12</v>
          </cell>
          <cell r="CO865">
            <v>11.12</v>
          </cell>
          <cell r="CP865">
            <v>11.12</v>
          </cell>
          <cell r="CQ865">
            <v>11.12</v>
          </cell>
          <cell r="CR865">
            <v>11.12</v>
          </cell>
          <cell r="CS865">
            <v>11.12</v>
          </cell>
          <cell r="CT865">
            <v>11.12</v>
          </cell>
          <cell r="CU865">
            <v>11.12</v>
          </cell>
          <cell r="CV865">
            <v>11.12</v>
          </cell>
          <cell r="CW865">
            <v>11.12</v>
          </cell>
          <cell r="CX865">
            <v>11.12</v>
          </cell>
          <cell r="CY865">
            <v>11.12</v>
          </cell>
          <cell r="CZ865">
            <v>11.12</v>
          </cell>
          <cell r="DA865">
            <v>11.12</v>
          </cell>
          <cell r="DB865">
            <v>11.12</v>
          </cell>
          <cell r="DC865">
            <v>11.12</v>
          </cell>
          <cell r="DD865">
            <v>11.12</v>
          </cell>
          <cell r="DE865">
            <v>11.12</v>
          </cell>
          <cell r="DF865">
            <v>11.12</v>
          </cell>
          <cell r="DG865">
            <v>11.12</v>
          </cell>
          <cell r="DH865">
            <v>11.12</v>
          </cell>
          <cell r="DI865">
            <v>11.12</v>
          </cell>
          <cell r="DJ865">
            <v>11.12</v>
          </cell>
          <cell r="DK865">
            <v>11.12</v>
          </cell>
          <cell r="DL865">
            <v>11.12</v>
          </cell>
          <cell r="DM865">
            <v>11.12</v>
          </cell>
          <cell r="DN865">
            <v>11.12</v>
          </cell>
          <cell r="DO865">
            <v>11.12</v>
          </cell>
          <cell r="DP865">
            <v>11.12</v>
          </cell>
          <cell r="DQ865">
            <v>11.12</v>
          </cell>
          <cell r="DR865">
            <v>11.12</v>
          </cell>
          <cell r="DS865">
            <v>11.12</v>
          </cell>
          <cell r="DT865">
            <v>11.12</v>
          </cell>
          <cell r="DU865">
            <v>11.12</v>
          </cell>
          <cell r="DV865">
            <v>11.12</v>
          </cell>
          <cell r="DW865">
            <v>11.12</v>
          </cell>
          <cell r="DX865">
            <v>11.12</v>
          </cell>
          <cell r="DY865">
            <v>11.12</v>
          </cell>
          <cell r="DZ865">
            <v>11.12</v>
          </cell>
          <cell r="EA865">
            <v>11.12</v>
          </cell>
          <cell r="EB865">
            <v>11.12</v>
          </cell>
          <cell r="EC865">
            <v>11.12</v>
          </cell>
          <cell r="ED865">
            <v>11.12</v>
          </cell>
          <cell r="EE865">
            <v>11.12</v>
          </cell>
          <cell r="EF865">
            <v>11.12</v>
          </cell>
          <cell r="EG865">
            <v>11.12</v>
          </cell>
          <cell r="EH865">
            <v>11.12</v>
          </cell>
          <cell r="EI865">
            <v>11.12</v>
          </cell>
          <cell r="EJ865">
            <v>11.12</v>
          </cell>
          <cell r="EK865">
            <v>11.12</v>
          </cell>
          <cell r="EL865">
            <v>11.12</v>
          </cell>
          <cell r="EM865">
            <v>11.12</v>
          </cell>
          <cell r="EN865">
            <v>11.12</v>
          </cell>
          <cell r="EO865">
            <v>11.12</v>
          </cell>
          <cell r="EP865">
            <v>11.12</v>
          </cell>
          <cell r="EQ865">
            <v>11.12</v>
          </cell>
          <cell r="ER865">
            <v>11.12</v>
          </cell>
          <cell r="ES865">
            <v>11.12</v>
          </cell>
          <cell r="ET865">
            <v>11.12</v>
          </cell>
          <cell r="EU865">
            <v>11.12</v>
          </cell>
          <cell r="EV865">
            <v>11.12</v>
          </cell>
          <cell r="EW865">
            <v>11.12</v>
          </cell>
          <cell r="EX865">
            <v>11.12</v>
          </cell>
          <cell r="EY865">
            <v>11.12</v>
          </cell>
        </row>
        <row r="866">
          <cell r="AT866" t="str">
            <v>UMBHEY 815</v>
          </cell>
          <cell r="BO866">
            <v>8.39</v>
          </cell>
          <cell r="BP866">
            <v>8.39</v>
          </cell>
          <cell r="BQ866">
            <v>8.39</v>
          </cell>
          <cell r="BR866">
            <v>8.39</v>
          </cell>
          <cell r="BS866">
            <v>8.39</v>
          </cell>
          <cell r="BT866">
            <v>8.39</v>
          </cell>
          <cell r="BU866">
            <v>8.39</v>
          </cell>
          <cell r="BV866">
            <v>8.39</v>
          </cell>
          <cell r="BW866">
            <v>8.39</v>
          </cell>
          <cell r="BX866">
            <v>8.39</v>
          </cell>
          <cell r="BY866">
            <v>8.39</v>
          </cell>
          <cell r="BZ866">
            <v>8.39</v>
          </cell>
          <cell r="CA866">
            <v>8.39</v>
          </cell>
          <cell r="CB866">
            <v>8.39</v>
          </cell>
          <cell r="CC866">
            <v>8.39</v>
          </cell>
          <cell r="CD866">
            <v>8.39</v>
          </cell>
          <cell r="CE866">
            <v>8.39</v>
          </cell>
          <cell r="CF866">
            <v>8.39</v>
          </cell>
          <cell r="CG866">
            <v>8.39</v>
          </cell>
          <cell r="CH866">
            <v>8.39</v>
          </cell>
          <cell r="CI866">
            <v>8.39</v>
          </cell>
          <cell r="CJ866">
            <v>8.39</v>
          </cell>
          <cell r="CK866">
            <v>8.39</v>
          </cell>
          <cell r="CL866">
            <v>8.39</v>
          </cell>
          <cell r="CM866">
            <v>8.39</v>
          </cell>
          <cell r="CN866">
            <v>8.39</v>
          </cell>
          <cell r="CO866">
            <v>8.39</v>
          </cell>
          <cell r="CP866">
            <v>8.39</v>
          </cell>
          <cell r="CQ866">
            <v>8.39</v>
          </cell>
          <cell r="CR866">
            <v>8.39</v>
          </cell>
          <cell r="CS866">
            <v>8.39</v>
          </cell>
          <cell r="CT866">
            <v>8.39</v>
          </cell>
          <cell r="CU866">
            <v>8.39</v>
          </cell>
          <cell r="CV866">
            <v>8.39</v>
          </cell>
          <cell r="CW866">
            <v>8.39</v>
          </cell>
          <cell r="CX866">
            <v>8.39</v>
          </cell>
          <cell r="CY866">
            <v>8.39</v>
          </cell>
          <cell r="CZ866">
            <v>8.39</v>
          </cell>
          <cell r="DA866">
            <v>8.39</v>
          </cell>
          <cell r="DB866">
            <v>8.39</v>
          </cell>
          <cell r="DC866">
            <v>8.39</v>
          </cell>
          <cell r="DD866">
            <v>8.39</v>
          </cell>
          <cell r="DE866">
            <v>8.39</v>
          </cell>
          <cell r="DF866">
            <v>8.39</v>
          </cell>
          <cell r="DG866">
            <v>8.39</v>
          </cell>
          <cell r="DH866">
            <v>8.39</v>
          </cell>
          <cell r="DI866">
            <v>8.39</v>
          </cell>
          <cell r="DJ866">
            <v>8.39</v>
          </cell>
          <cell r="DK866">
            <v>8.39</v>
          </cell>
          <cell r="DL866">
            <v>8.39</v>
          </cell>
          <cell r="DM866">
            <v>8.39</v>
          </cell>
          <cell r="DN866">
            <v>8.39</v>
          </cell>
          <cell r="DO866">
            <v>8.39</v>
          </cell>
          <cell r="DP866">
            <v>8.39</v>
          </cell>
          <cell r="DQ866">
            <v>8.39</v>
          </cell>
          <cell r="DR866">
            <v>8.39</v>
          </cell>
          <cell r="DS866">
            <v>8.39</v>
          </cell>
          <cell r="DT866">
            <v>8.39</v>
          </cell>
          <cell r="DU866">
            <v>8.39</v>
          </cell>
          <cell r="DV866">
            <v>8.39</v>
          </cell>
          <cell r="DW866">
            <v>8.39</v>
          </cell>
          <cell r="DX866">
            <v>8.39</v>
          </cell>
          <cell r="DY866">
            <v>8.39</v>
          </cell>
          <cell r="DZ866">
            <v>8.39</v>
          </cell>
          <cell r="EA866">
            <v>8.39</v>
          </cell>
          <cell r="EB866">
            <v>8.39</v>
          </cell>
          <cell r="EC866">
            <v>8.39</v>
          </cell>
          <cell r="ED866">
            <v>8.39</v>
          </cell>
          <cell r="EE866">
            <v>8.39</v>
          </cell>
          <cell r="EF866">
            <v>8.39</v>
          </cell>
          <cell r="EG866">
            <v>8.39</v>
          </cell>
          <cell r="EH866">
            <v>8.39</v>
          </cell>
          <cell r="EI866">
            <v>8.39</v>
          </cell>
          <cell r="EJ866">
            <v>8.39</v>
          </cell>
          <cell r="EK866">
            <v>8.39</v>
          </cell>
          <cell r="EL866">
            <v>8.39</v>
          </cell>
          <cell r="EM866">
            <v>8.39</v>
          </cell>
          <cell r="EN866">
            <v>8.39</v>
          </cell>
          <cell r="EO866">
            <v>8.39</v>
          </cell>
          <cell r="EP866">
            <v>8.39</v>
          </cell>
          <cell r="EQ866">
            <v>8.39</v>
          </cell>
          <cell r="ER866">
            <v>8.39</v>
          </cell>
          <cell r="ES866">
            <v>8.39</v>
          </cell>
          <cell r="ET866">
            <v>8.39</v>
          </cell>
          <cell r="EU866">
            <v>8.39</v>
          </cell>
          <cell r="EV866">
            <v>8.39</v>
          </cell>
          <cell r="EW866">
            <v>8.39</v>
          </cell>
          <cell r="EX866">
            <v>8.39</v>
          </cell>
          <cell r="EY866">
            <v>8.39</v>
          </cell>
        </row>
        <row r="867">
          <cell r="AT867" t="str">
            <v>UMBHEY 820</v>
          </cell>
          <cell r="BO867">
            <v>8.89</v>
          </cell>
          <cell r="BP867">
            <v>8.89</v>
          </cell>
          <cell r="BQ867">
            <v>8.89</v>
          </cell>
          <cell r="BR867">
            <v>8.89</v>
          </cell>
          <cell r="BS867">
            <v>8.89</v>
          </cell>
          <cell r="BT867">
            <v>8.89</v>
          </cell>
          <cell r="BU867">
            <v>8.89</v>
          </cell>
          <cell r="BV867">
            <v>8.89</v>
          </cell>
          <cell r="BW867">
            <v>8.89</v>
          </cell>
          <cell r="BX867">
            <v>8.89</v>
          </cell>
          <cell r="BY867">
            <v>8.89</v>
          </cell>
          <cell r="BZ867">
            <v>8.89</v>
          </cell>
          <cell r="CA867">
            <v>8.89</v>
          </cell>
          <cell r="CB867">
            <v>8.89</v>
          </cell>
          <cell r="CC867">
            <v>8.89</v>
          </cell>
          <cell r="CD867">
            <v>8.89</v>
          </cell>
          <cell r="CE867">
            <v>8.89</v>
          </cell>
          <cell r="CF867">
            <v>8.89</v>
          </cell>
          <cell r="CG867">
            <v>8.89</v>
          </cell>
          <cell r="CH867">
            <v>8.89</v>
          </cell>
          <cell r="CI867">
            <v>8.89</v>
          </cell>
          <cell r="CJ867">
            <v>8.89</v>
          </cell>
          <cell r="CK867">
            <v>8.89</v>
          </cell>
          <cell r="CL867">
            <v>8.89</v>
          </cell>
          <cell r="CM867">
            <v>8.89</v>
          </cell>
          <cell r="CN867">
            <v>8.89</v>
          </cell>
          <cell r="CO867">
            <v>8.89</v>
          </cell>
          <cell r="CP867">
            <v>8.89</v>
          </cell>
          <cell r="CQ867">
            <v>8.89</v>
          </cell>
          <cell r="CR867">
            <v>8.89</v>
          </cell>
          <cell r="CS867">
            <v>8.89</v>
          </cell>
          <cell r="CT867">
            <v>8.89</v>
          </cell>
          <cell r="CU867">
            <v>8.89</v>
          </cell>
          <cell r="CV867">
            <v>8.89</v>
          </cell>
          <cell r="CW867">
            <v>8.89</v>
          </cell>
          <cell r="CX867">
            <v>8.89</v>
          </cell>
          <cell r="CY867">
            <v>8.89</v>
          </cell>
          <cell r="CZ867">
            <v>8.89</v>
          </cell>
          <cell r="DA867">
            <v>8.89</v>
          </cell>
          <cell r="DB867">
            <v>8.89</v>
          </cell>
          <cell r="DC867">
            <v>8.89</v>
          </cell>
          <cell r="DD867">
            <v>8.89</v>
          </cell>
          <cell r="DE867">
            <v>8.89</v>
          </cell>
          <cell r="DF867">
            <v>8.89</v>
          </cell>
          <cell r="DG867">
            <v>8.89</v>
          </cell>
          <cell r="DH867">
            <v>8.89</v>
          </cell>
          <cell r="DI867">
            <v>8.89</v>
          </cell>
          <cell r="DJ867">
            <v>8.89</v>
          </cell>
          <cell r="DK867">
            <v>8.89</v>
          </cell>
          <cell r="DL867">
            <v>8.89</v>
          </cell>
          <cell r="DM867">
            <v>8.89</v>
          </cell>
          <cell r="DN867">
            <v>8.89</v>
          </cell>
          <cell r="DO867">
            <v>8.89</v>
          </cell>
          <cell r="DP867">
            <v>8.89</v>
          </cell>
          <cell r="DQ867">
            <v>8.89</v>
          </cell>
          <cell r="DR867">
            <v>8.89</v>
          </cell>
          <cell r="DS867">
            <v>8.89</v>
          </cell>
          <cell r="DT867">
            <v>8.89</v>
          </cell>
          <cell r="DU867">
            <v>8.89</v>
          </cell>
          <cell r="DV867">
            <v>8.89</v>
          </cell>
          <cell r="DW867">
            <v>8.89</v>
          </cell>
          <cell r="DX867">
            <v>8.89</v>
          </cell>
          <cell r="DY867">
            <v>8.89</v>
          </cell>
          <cell r="DZ867">
            <v>8.89</v>
          </cell>
          <cell r="EA867">
            <v>8.89</v>
          </cell>
          <cell r="EB867">
            <v>8.89</v>
          </cell>
          <cell r="EC867">
            <v>8.89</v>
          </cell>
          <cell r="ED867">
            <v>8.89</v>
          </cell>
          <cell r="EE867">
            <v>8.89</v>
          </cell>
          <cell r="EF867">
            <v>8.89</v>
          </cell>
          <cell r="EG867">
            <v>8.89</v>
          </cell>
          <cell r="EH867">
            <v>8.89</v>
          </cell>
          <cell r="EI867">
            <v>8.89</v>
          </cell>
          <cell r="EJ867">
            <v>8.89</v>
          </cell>
          <cell r="EK867">
            <v>8.89</v>
          </cell>
          <cell r="EL867">
            <v>8.89</v>
          </cell>
          <cell r="EM867">
            <v>8.89</v>
          </cell>
          <cell r="EN867">
            <v>8.89</v>
          </cell>
          <cell r="EO867">
            <v>8.89</v>
          </cell>
          <cell r="EP867">
            <v>8.89</v>
          </cell>
          <cell r="EQ867">
            <v>8.89</v>
          </cell>
          <cell r="ER867">
            <v>8.89</v>
          </cell>
          <cell r="ES867">
            <v>8.89</v>
          </cell>
          <cell r="ET867">
            <v>8.89</v>
          </cell>
          <cell r="EU867">
            <v>8.89</v>
          </cell>
          <cell r="EV867">
            <v>8.89</v>
          </cell>
          <cell r="EW867">
            <v>8.89</v>
          </cell>
          <cell r="EX867">
            <v>8.89</v>
          </cell>
          <cell r="EY867">
            <v>8.89</v>
          </cell>
        </row>
        <row r="868">
          <cell r="AT868" t="str">
            <v>UMBHEY 840</v>
          </cell>
          <cell r="BO868">
            <v>11</v>
          </cell>
          <cell r="BP868">
            <v>11</v>
          </cell>
          <cell r="BQ868">
            <v>11</v>
          </cell>
          <cell r="BR868">
            <v>11</v>
          </cell>
          <cell r="BS868">
            <v>11</v>
          </cell>
          <cell r="BT868">
            <v>11</v>
          </cell>
          <cell r="BU868">
            <v>11</v>
          </cell>
          <cell r="BV868">
            <v>11</v>
          </cell>
          <cell r="BW868">
            <v>11</v>
          </cell>
          <cell r="BX868">
            <v>11</v>
          </cell>
          <cell r="BY868">
            <v>11</v>
          </cell>
          <cell r="BZ868">
            <v>11</v>
          </cell>
          <cell r="CA868">
            <v>11</v>
          </cell>
          <cell r="CB868">
            <v>11</v>
          </cell>
          <cell r="CC868">
            <v>11</v>
          </cell>
          <cell r="CD868">
            <v>11</v>
          </cell>
          <cell r="CE868">
            <v>11</v>
          </cell>
          <cell r="CF868">
            <v>11</v>
          </cell>
          <cell r="CG868">
            <v>11</v>
          </cell>
          <cell r="CH868">
            <v>11</v>
          </cell>
          <cell r="CI868">
            <v>11</v>
          </cell>
          <cell r="CJ868">
            <v>11</v>
          </cell>
          <cell r="CK868">
            <v>11</v>
          </cell>
          <cell r="CL868">
            <v>11</v>
          </cell>
          <cell r="CM868">
            <v>11</v>
          </cell>
          <cell r="CN868">
            <v>11</v>
          </cell>
          <cell r="CO868">
            <v>11</v>
          </cell>
          <cell r="CP868">
            <v>11</v>
          </cell>
          <cell r="CQ868">
            <v>11</v>
          </cell>
          <cell r="CR868">
            <v>11</v>
          </cell>
          <cell r="CS868">
            <v>11</v>
          </cell>
          <cell r="CT868">
            <v>11</v>
          </cell>
          <cell r="CU868">
            <v>11</v>
          </cell>
          <cell r="CV868">
            <v>11</v>
          </cell>
          <cell r="CW868">
            <v>11</v>
          </cell>
          <cell r="CX868">
            <v>11</v>
          </cell>
          <cell r="CY868">
            <v>11</v>
          </cell>
          <cell r="CZ868">
            <v>11</v>
          </cell>
          <cell r="DA868">
            <v>11</v>
          </cell>
          <cell r="DB868">
            <v>11</v>
          </cell>
          <cell r="DC868">
            <v>11</v>
          </cell>
          <cell r="DD868">
            <v>11</v>
          </cell>
          <cell r="DE868">
            <v>11</v>
          </cell>
          <cell r="DF868">
            <v>11</v>
          </cell>
          <cell r="DG868">
            <v>11</v>
          </cell>
          <cell r="DH868">
            <v>11</v>
          </cell>
          <cell r="DI868">
            <v>11</v>
          </cell>
          <cell r="DJ868">
            <v>11</v>
          </cell>
          <cell r="DK868">
            <v>11</v>
          </cell>
          <cell r="DL868">
            <v>11</v>
          </cell>
          <cell r="DM868">
            <v>11</v>
          </cell>
          <cell r="DN868">
            <v>11</v>
          </cell>
          <cell r="DO868">
            <v>11</v>
          </cell>
          <cell r="DP868">
            <v>11</v>
          </cell>
          <cell r="DQ868">
            <v>11</v>
          </cell>
          <cell r="DR868">
            <v>11</v>
          </cell>
          <cell r="DS868">
            <v>11</v>
          </cell>
          <cell r="DT868">
            <v>11</v>
          </cell>
          <cell r="DU868">
            <v>11</v>
          </cell>
          <cell r="DV868">
            <v>11</v>
          </cell>
          <cell r="DW868">
            <v>11</v>
          </cell>
          <cell r="DX868">
            <v>11</v>
          </cell>
          <cell r="DY868">
            <v>11</v>
          </cell>
          <cell r="DZ868">
            <v>11</v>
          </cell>
          <cell r="EA868">
            <v>11</v>
          </cell>
          <cell r="EB868">
            <v>11</v>
          </cell>
          <cell r="EC868">
            <v>11</v>
          </cell>
          <cell r="ED868">
            <v>11</v>
          </cell>
          <cell r="EE868">
            <v>11</v>
          </cell>
          <cell r="EF868">
            <v>11</v>
          </cell>
          <cell r="EG868">
            <v>11</v>
          </cell>
          <cell r="EH868">
            <v>11</v>
          </cell>
          <cell r="EI868">
            <v>11</v>
          </cell>
          <cell r="EJ868">
            <v>11</v>
          </cell>
          <cell r="EK868">
            <v>11</v>
          </cell>
          <cell r="EL868">
            <v>11</v>
          </cell>
          <cell r="EM868">
            <v>11</v>
          </cell>
          <cell r="EN868">
            <v>11</v>
          </cell>
          <cell r="EO868">
            <v>11</v>
          </cell>
          <cell r="EP868">
            <v>11</v>
          </cell>
          <cell r="EQ868">
            <v>11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</row>
        <row r="869">
          <cell r="AT869" t="str">
            <v>UMBHEY 845</v>
          </cell>
          <cell r="BO869">
            <v>11.56</v>
          </cell>
          <cell r="BP869">
            <v>11.56</v>
          </cell>
          <cell r="BQ869">
            <v>11.56</v>
          </cell>
          <cell r="BR869">
            <v>11.56</v>
          </cell>
          <cell r="BS869">
            <v>11.56</v>
          </cell>
          <cell r="BT869">
            <v>11.56</v>
          </cell>
          <cell r="BU869">
            <v>11.56</v>
          </cell>
          <cell r="BV869">
            <v>11.56</v>
          </cell>
          <cell r="BW869">
            <v>11.56</v>
          </cell>
          <cell r="BX869">
            <v>11.56</v>
          </cell>
          <cell r="BY869">
            <v>11.56</v>
          </cell>
          <cell r="BZ869">
            <v>11.56</v>
          </cell>
          <cell r="CA869">
            <v>11.56</v>
          </cell>
          <cell r="CB869">
            <v>11.56</v>
          </cell>
          <cell r="CC869">
            <v>11.56</v>
          </cell>
          <cell r="CD869">
            <v>11.56</v>
          </cell>
          <cell r="CE869">
            <v>11.56</v>
          </cell>
          <cell r="CF869">
            <v>11.56</v>
          </cell>
          <cell r="CG869">
            <v>11.56</v>
          </cell>
          <cell r="CH869">
            <v>11.56</v>
          </cell>
          <cell r="CI869">
            <v>11.56</v>
          </cell>
          <cell r="CJ869">
            <v>11.56</v>
          </cell>
          <cell r="CK869">
            <v>11.56</v>
          </cell>
          <cell r="CL869">
            <v>11.56</v>
          </cell>
          <cell r="CM869">
            <v>11.56</v>
          </cell>
          <cell r="CN869">
            <v>11.56</v>
          </cell>
          <cell r="CO869">
            <v>11.56</v>
          </cell>
          <cell r="CP869">
            <v>11.56</v>
          </cell>
          <cell r="CQ869">
            <v>11.56</v>
          </cell>
          <cell r="CR869">
            <v>11.56</v>
          </cell>
          <cell r="CS869">
            <v>11.56</v>
          </cell>
          <cell r="CT869">
            <v>11.56</v>
          </cell>
          <cell r="CU869">
            <v>11.56</v>
          </cell>
          <cell r="CV869">
            <v>11.56</v>
          </cell>
          <cell r="CW869">
            <v>11.56</v>
          </cell>
          <cell r="CX869">
            <v>11.56</v>
          </cell>
          <cell r="CY869">
            <v>11.56</v>
          </cell>
          <cell r="CZ869">
            <v>11.56</v>
          </cell>
          <cell r="DA869">
            <v>11.56</v>
          </cell>
          <cell r="DB869">
            <v>11.56</v>
          </cell>
          <cell r="DC869">
            <v>11.56</v>
          </cell>
          <cell r="DD869">
            <v>11.56</v>
          </cell>
          <cell r="DE869">
            <v>11.56</v>
          </cell>
          <cell r="DF869">
            <v>11.56</v>
          </cell>
          <cell r="DG869">
            <v>11.56</v>
          </cell>
          <cell r="DH869">
            <v>11.56</v>
          </cell>
          <cell r="DI869">
            <v>11.56</v>
          </cell>
          <cell r="DJ869">
            <v>11.56</v>
          </cell>
          <cell r="DK869">
            <v>11.56</v>
          </cell>
          <cell r="DL869">
            <v>11.56</v>
          </cell>
          <cell r="DM869">
            <v>11.56</v>
          </cell>
          <cell r="DN869">
            <v>11.56</v>
          </cell>
          <cell r="DO869">
            <v>11.56</v>
          </cell>
          <cell r="DP869">
            <v>11.56</v>
          </cell>
          <cell r="DQ869">
            <v>11.56</v>
          </cell>
          <cell r="DR869">
            <v>11.56</v>
          </cell>
          <cell r="DS869">
            <v>11.56</v>
          </cell>
          <cell r="DT869">
            <v>11.56</v>
          </cell>
          <cell r="DU869">
            <v>11.56</v>
          </cell>
          <cell r="DV869">
            <v>11.56</v>
          </cell>
          <cell r="DW869">
            <v>11.56</v>
          </cell>
          <cell r="DX869">
            <v>11.56</v>
          </cell>
          <cell r="DY869">
            <v>11.56</v>
          </cell>
          <cell r="DZ869">
            <v>11.56</v>
          </cell>
          <cell r="EA869">
            <v>11.56</v>
          </cell>
          <cell r="EB869">
            <v>11.56</v>
          </cell>
          <cell r="EC869">
            <v>11.56</v>
          </cell>
          <cell r="ED869">
            <v>11.56</v>
          </cell>
          <cell r="EE869">
            <v>11.56</v>
          </cell>
          <cell r="EF869">
            <v>11.56</v>
          </cell>
          <cell r="EG869">
            <v>11.56</v>
          </cell>
          <cell r="EH869">
            <v>11.56</v>
          </cell>
          <cell r="EI869">
            <v>11.56</v>
          </cell>
          <cell r="EJ869">
            <v>11.56</v>
          </cell>
          <cell r="EK869">
            <v>11.56</v>
          </cell>
          <cell r="EL869">
            <v>11.56</v>
          </cell>
          <cell r="EM869">
            <v>11.56</v>
          </cell>
          <cell r="EN869">
            <v>11.56</v>
          </cell>
          <cell r="EO869">
            <v>11.56</v>
          </cell>
          <cell r="EP869">
            <v>11.56</v>
          </cell>
          <cell r="EQ869">
            <v>11.56</v>
          </cell>
          <cell r="ER869">
            <v>11.56</v>
          </cell>
          <cell r="ES869">
            <v>11.56</v>
          </cell>
          <cell r="ET869">
            <v>11.56</v>
          </cell>
          <cell r="EU869">
            <v>11.56</v>
          </cell>
          <cell r="EV869">
            <v>11.56</v>
          </cell>
          <cell r="EW869">
            <v>11.56</v>
          </cell>
          <cell r="EX869">
            <v>11.56</v>
          </cell>
          <cell r="EY869">
            <v>11.56</v>
          </cell>
        </row>
        <row r="870">
          <cell r="AT870" t="str">
            <v>UMBHEY 850</v>
          </cell>
          <cell r="BO870">
            <v>11</v>
          </cell>
          <cell r="BP870">
            <v>11</v>
          </cell>
          <cell r="BQ870">
            <v>11</v>
          </cell>
          <cell r="BR870">
            <v>11</v>
          </cell>
          <cell r="BS870">
            <v>11</v>
          </cell>
          <cell r="BT870">
            <v>11</v>
          </cell>
          <cell r="BU870">
            <v>11</v>
          </cell>
          <cell r="BV870">
            <v>11</v>
          </cell>
          <cell r="BW870">
            <v>11</v>
          </cell>
          <cell r="BX870">
            <v>11</v>
          </cell>
          <cell r="BY870">
            <v>11</v>
          </cell>
          <cell r="BZ870">
            <v>11</v>
          </cell>
          <cell r="CA870">
            <v>11</v>
          </cell>
          <cell r="CB870">
            <v>11</v>
          </cell>
          <cell r="CC870">
            <v>11</v>
          </cell>
          <cell r="CD870">
            <v>11</v>
          </cell>
          <cell r="CE870">
            <v>11</v>
          </cell>
          <cell r="CF870">
            <v>11</v>
          </cell>
          <cell r="CG870">
            <v>11</v>
          </cell>
          <cell r="CH870">
            <v>11</v>
          </cell>
          <cell r="CI870">
            <v>11</v>
          </cell>
          <cell r="CJ870">
            <v>11</v>
          </cell>
          <cell r="CK870">
            <v>11</v>
          </cell>
          <cell r="CL870">
            <v>11</v>
          </cell>
          <cell r="CM870">
            <v>11</v>
          </cell>
          <cell r="CN870">
            <v>11</v>
          </cell>
          <cell r="CO870">
            <v>11</v>
          </cell>
          <cell r="CP870">
            <v>11</v>
          </cell>
          <cell r="CQ870">
            <v>11</v>
          </cell>
          <cell r="CR870">
            <v>11</v>
          </cell>
          <cell r="CS870">
            <v>11</v>
          </cell>
          <cell r="CT870">
            <v>11</v>
          </cell>
          <cell r="CU870">
            <v>11</v>
          </cell>
          <cell r="CV870">
            <v>11</v>
          </cell>
          <cell r="CW870">
            <v>11</v>
          </cell>
          <cell r="CX870">
            <v>11</v>
          </cell>
          <cell r="CY870">
            <v>11</v>
          </cell>
          <cell r="CZ870">
            <v>11</v>
          </cell>
          <cell r="DA870">
            <v>11</v>
          </cell>
          <cell r="DB870">
            <v>11</v>
          </cell>
          <cell r="DC870">
            <v>11</v>
          </cell>
          <cell r="DD870">
            <v>11</v>
          </cell>
          <cell r="DE870">
            <v>11</v>
          </cell>
          <cell r="DF870">
            <v>11</v>
          </cell>
          <cell r="DG870">
            <v>11</v>
          </cell>
          <cell r="DH870">
            <v>11</v>
          </cell>
          <cell r="DI870">
            <v>11</v>
          </cell>
          <cell r="DJ870">
            <v>11</v>
          </cell>
          <cell r="DK870">
            <v>11</v>
          </cell>
          <cell r="DL870">
            <v>11</v>
          </cell>
          <cell r="DM870">
            <v>11</v>
          </cell>
          <cell r="DN870">
            <v>11</v>
          </cell>
          <cell r="DO870">
            <v>11</v>
          </cell>
          <cell r="DP870">
            <v>11</v>
          </cell>
          <cell r="DQ870">
            <v>11</v>
          </cell>
          <cell r="DR870">
            <v>11</v>
          </cell>
          <cell r="DS870">
            <v>11</v>
          </cell>
          <cell r="DT870">
            <v>11</v>
          </cell>
          <cell r="DU870">
            <v>11</v>
          </cell>
          <cell r="DV870">
            <v>11</v>
          </cell>
          <cell r="DW870">
            <v>11</v>
          </cell>
          <cell r="DX870">
            <v>11</v>
          </cell>
          <cell r="DY870">
            <v>11</v>
          </cell>
          <cell r="DZ870">
            <v>11</v>
          </cell>
          <cell r="EA870">
            <v>11</v>
          </cell>
          <cell r="EB870">
            <v>11</v>
          </cell>
          <cell r="EC870">
            <v>11</v>
          </cell>
          <cell r="ED870">
            <v>11</v>
          </cell>
          <cell r="EE870">
            <v>11</v>
          </cell>
          <cell r="EF870">
            <v>11</v>
          </cell>
          <cell r="EG870">
            <v>11</v>
          </cell>
          <cell r="EH870">
            <v>11</v>
          </cell>
          <cell r="EI870">
            <v>11</v>
          </cell>
          <cell r="EJ870">
            <v>11</v>
          </cell>
          <cell r="EK870">
            <v>11</v>
          </cell>
          <cell r="EL870">
            <v>11</v>
          </cell>
          <cell r="EM870">
            <v>11</v>
          </cell>
          <cell r="EN870">
            <v>11</v>
          </cell>
          <cell r="EO870">
            <v>11</v>
          </cell>
          <cell r="EP870">
            <v>11</v>
          </cell>
          <cell r="EQ870">
            <v>11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</row>
        <row r="871">
          <cell r="AT871" t="str">
            <v>UMBHEY 860</v>
          </cell>
          <cell r="BO871">
            <v>11.81</v>
          </cell>
          <cell r="BP871">
            <v>11.81</v>
          </cell>
          <cell r="BQ871">
            <v>11.81</v>
          </cell>
          <cell r="BR871">
            <v>11.81</v>
          </cell>
          <cell r="BS871">
            <v>11.81</v>
          </cell>
          <cell r="BT871">
            <v>11.81</v>
          </cell>
          <cell r="BU871">
            <v>11.81</v>
          </cell>
          <cell r="BV871">
            <v>11.81</v>
          </cell>
          <cell r="BW871">
            <v>11.81</v>
          </cell>
          <cell r="BX871">
            <v>11.81</v>
          </cell>
          <cell r="BY871">
            <v>11.81</v>
          </cell>
          <cell r="BZ871">
            <v>11.81</v>
          </cell>
          <cell r="CA871">
            <v>11.81</v>
          </cell>
          <cell r="CB871">
            <v>11.81</v>
          </cell>
          <cell r="CC871">
            <v>11.81</v>
          </cell>
          <cell r="CD871">
            <v>11.81</v>
          </cell>
          <cell r="CE871">
            <v>11.81</v>
          </cell>
          <cell r="CF871">
            <v>11.81</v>
          </cell>
          <cell r="CG871">
            <v>11.81</v>
          </cell>
          <cell r="CH871">
            <v>11.81</v>
          </cell>
          <cell r="CI871">
            <v>11.81</v>
          </cell>
          <cell r="CJ871">
            <v>11.81</v>
          </cell>
          <cell r="CK871">
            <v>11.81</v>
          </cell>
          <cell r="CL871">
            <v>11.81</v>
          </cell>
          <cell r="CM871">
            <v>11.81</v>
          </cell>
          <cell r="CN871">
            <v>11.81</v>
          </cell>
          <cell r="CO871">
            <v>11.81</v>
          </cell>
          <cell r="CP871">
            <v>11.81</v>
          </cell>
          <cell r="CQ871">
            <v>11.81</v>
          </cell>
          <cell r="CR871">
            <v>11.81</v>
          </cell>
          <cell r="CS871">
            <v>11.81</v>
          </cell>
          <cell r="CT871">
            <v>11.81</v>
          </cell>
          <cell r="CU871">
            <v>11.81</v>
          </cell>
          <cell r="CV871">
            <v>11.81</v>
          </cell>
          <cell r="CW871">
            <v>11.81</v>
          </cell>
          <cell r="CX871">
            <v>11.81</v>
          </cell>
          <cell r="CY871">
            <v>11.81</v>
          </cell>
          <cell r="CZ871">
            <v>11.81</v>
          </cell>
          <cell r="DA871">
            <v>11.81</v>
          </cell>
          <cell r="DB871">
            <v>11.81</v>
          </cell>
          <cell r="DC871">
            <v>11.81</v>
          </cell>
          <cell r="DD871">
            <v>11.81</v>
          </cell>
          <cell r="DE871">
            <v>11.81</v>
          </cell>
          <cell r="DF871">
            <v>11.81</v>
          </cell>
          <cell r="DG871">
            <v>11.81</v>
          </cell>
          <cell r="DH871">
            <v>11.81</v>
          </cell>
          <cell r="DI871">
            <v>11.81</v>
          </cell>
          <cell r="DJ871">
            <v>11.81</v>
          </cell>
          <cell r="DK871">
            <v>11.81</v>
          </cell>
          <cell r="DL871">
            <v>11.81</v>
          </cell>
          <cell r="DM871">
            <v>11.81</v>
          </cell>
          <cell r="DN871">
            <v>11.81</v>
          </cell>
          <cell r="DO871">
            <v>11.81</v>
          </cell>
          <cell r="DP871">
            <v>11.81</v>
          </cell>
          <cell r="DQ871">
            <v>11.81</v>
          </cell>
          <cell r="DR871">
            <v>11.81</v>
          </cell>
          <cell r="DS871">
            <v>11.81</v>
          </cell>
          <cell r="DT871">
            <v>11.81</v>
          </cell>
          <cell r="DU871">
            <v>11.81</v>
          </cell>
          <cell r="DV871">
            <v>11.81</v>
          </cell>
          <cell r="DW871">
            <v>11.81</v>
          </cell>
          <cell r="DX871">
            <v>11.81</v>
          </cell>
          <cell r="DY871">
            <v>11.81</v>
          </cell>
          <cell r="DZ871">
            <v>11.81</v>
          </cell>
          <cell r="EA871">
            <v>11.81</v>
          </cell>
          <cell r="EB871">
            <v>11.81</v>
          </cell>
          <cell r="EC871">
            <v>11.81</v>
          </cell>
          <cell r="ED871">
            <v>11.81</v>
          </cell>
          <cell r="EE871">
            <v>11.81</v>
          </cell>
          <cell r="EF871">
            <v>11.81</v>
          </cell>
          <cell r="EG871">
            <v>11.81</v>
          </cell>
          <cell r="EH871">
            <v>11.81</v>
          </cell>
          <cell r="EI871">
            <v>11.81</v>
          </cell>
          <cell r="EJ871">
            <v>11.81</v>
          </cell>
          <cell r="EK871">
            <v>11.81</v>
          </cell>
          <cell r="EL871">
            <v>11.81</v>
          </cell>
          <cell r="EM871">
            <v>11.81</v>
          </cell>
          <cell r="EN871">
            <v>11.81</v>
          </cell>
          <cell r="EO871">
            <v>11.81</v>
          </cell>
          <cell r="EP871">
            <v>11.81</v>
          </cell>
          <cell r="EQ871">
            <v>11.81</v>
          </cell>
          <cell r="ER871">
            <v>11.81</v>
          </cell>
          <cell r="ES871">
            <v>11.81</v>
          </cell>
          <cell r="ET871">
            <v>11.81</v>
          </cell>
          <cell r="EU871">
            <v>11.81</v>
          </cell>
          <cell r="EV871">
            <v>11.81</v>
          </cell>
          <cell r="EW871">
            <v>11.81</v>
          </cell>
          <cell r="EX871">
            <v>11.81</v>
          </cell>
          <cell r="EY871">
            <v>11.81</v>
          </cell>
        </row>
        <row r="872">
          <cell r="AT872" t="str">
            <v>UMBHEY 870</v>
          </cell>
          <cell r="BO872">
            <v>16.78</v>
          </cell>
          <cell r="BP872">
            <v>16.78</v>
          </cell>
          <cell r="BQ872">
            <v>16.78</v>
          </cell>
          <cell r="BR872">
            <v>16.78</v>
          </cell>
          <cell r="BS872">
            <v>16.78</v>
          </cell>
          <cell r="BT872">
            <v>16.78</v>
          </cell>
          <cell r="BU872">
            <v>16.78</v>
          </cell>
          <cell r="BV872">
            <v>16.78</v>
          </cell>
          <cell r="BW872">
            <v>16.78</v>
          </cell>
          <cell r="BX872">
            <v>16.78</v>
          </cell>
          <cell r="BY872">
            <v>16.78</v>
          </cell>
          <cell r="BZ872">
            <v>16.78</v>
          </cell>
          <cell r="CA872">
            <v>16.78</v>
          </cell>
          <cell r="CB872">
            <v>16.78</v>
          </cell>
          <cell r="CC872">
            <v>16.78</v>
          </cell>
          <cell r="CD872">
            <v>16.78</v>
          </cell>
          <cell r="CE872">
            <v>16.78</v>
          </cell>
          <cell r="CF872">
            <v>16.78</v>
          </cell>
          <cell r="CG872">
            <v>16.78</v>
          </cell>
          <cell r="CH872">
            <v>16.78</v>
          </cell>
          <cell r="CI872">
            <v>16.78</v>
          </cell>
          <cell r="CJ872">
            <v>16.78</v>
          </cell>
          <cell r="CK872">
            <v>16.78</v>
          </cell>
          <cell r="CL872">
            <v>16.78</v>
          </cell>
          <cell r="CM872">
            <v>16.78</v>
          </cell>
          <cell r="CN872">
            <v>16.78</v>
          </cell>
          <cell r="CO872">
            <v>16.78</v>
          </cell>
          <cell r="CP872">
            <v>16.78</v>
          </cell>
          <cell r="CQ872">
            <v>16.78</v>
          </cell>
          <cell r="CR872">
            <v>16.78</v>
          </cell>
          <cell r="CS872">
            <v>16.78</v>
          </cell>
          <cell r="CT872">
            <v>16.78</v>
          </cell>
          <cell r="CU872">
            <v>16.78</v>
          </cell>
          <cell r="CV872">
            <v>16.78</v>
          </cell>
          <cell r="CW872">
            <v>16.78</v>
          </cell>
          <cell r="CX872">
            <v>16.78</v>
          </cell>
          <cell r="CY872">
            <v>16.78</v>
          </cell>
          <cell r="CZ872">
            <v>16.78</v>
          </cell>
          <cell r="DA872">
            <v>16.78</v>
          </cell>
          <cell r="DB872">
            <v>16.78</v>
          </cell>
          <cell r="DC872">
            <v>16.78</v>
          </cell>
          <cell r="DD872">
            <v>16.78</v>
          </cell>
          <cell r="DE872">
            <v>16.78</v>
          </cell>
          <cell r="DF872">
            <v>16.78</v>
          </cell>
          <cell r="DG872">
            <v>16.78</v>
          </cell>
          <cell r="DH872">
            <v>16.78</v>
          </cell>
          <cell r="DI872">
            <v>16.78</v>
          </cell>
          <cell r="DJ872">
            <v>16.78</v>
          </cell>
          <cell r="DK872">
            <v>16.78</v>
          </cell>
          <cell r="DL872">
            <v>16.78</v>
          </cell>
          <cell r="DM872">
            <v>16.78</v>
          </cell>
          <cell r="DN872">
            <v>16.78</v>
          </cell>
          <cell r="DO872">
            <v>16.78</v>
          </cell>
          <cell r="DP872">
            <v>16.78</v>
          </cell>
          <cell r="DQ872">
            <v>16.78</v>
          </cell>
          <cell r="DR872">
            <v>16.78</v>
          </cell>
          <cell r="DS872">
            <v>16.78</v>
          </cell>
          <cell r="DT872">
            <v>16.78</v>
          </cell>
          <cell r="DU872">
            <v>16.78</v>
          </cell>
          <cell r="DV872">
            <v>16.78</v>
          </cell>
          <cell r="DW872">
            <v>16.78</v>
          </cell>
          <cell r="DX872">
            <v>16.78</v>
          </cell>
          <cell r="DY872">
            <v>16.78</v>
          </cell>
          <cell r="DZ872">
            <v>16.78</v>
          </cell>
          <cell r="EA872">
            <v>16.78</v>
          </cell>
          <cell r="EB872">
            <v>16.78</v>
          </cell>
          <cell r="EC872">
            <v>16.78</v>
          </cell>
          <cell r="ED872">
            <v>16.78</v>
          </cell>
          <cell r="EE872">
            <v>16.78</v>
          </cell>
          <cell r="EF872">
            <v>16.78</v>
          </cell>
          <cell r="EG872">
            <v>16.78</v>
          </cell>
          <cell r="EH872">
            <v>16.78</v>
          </cell>
          <cell r="EI872">
            <v>16.78</v>
          </cell>
          <cell r="EJ872">
            <v>16.78</v>
          </cell>
          <cell r="EK872">
            <v>16.78</v>
          </cell>
          <cell r="EL872">
            <v>16.78</v>
          </cell>
          <cell r="EM872">
            <v>16.78</v>
          </cell>
          <cell r="EN872">
            <v>16.78</v>
          </cell>
          <cell r="EO872">
            <v>16.78</v>
          </cell>
          <cell r="EP872">
            <v>16.78</v>
          </cell>
          <cell r="EQ872">
            <v>16.78</v>
          </cell>
          <cell r="ER872">
            <v>16.78</v>
          </cell>
          <cell r="ES872">
            <v>16.78</v>
          </cell>
          <cell r="ET872">
            <v>16.78</v>
          </cell>
          <cell r="EU872">
            <v>16.78</v>
          </cell>
          <cell r="EV872">
            <v>16.78</v>
          </cell>
          <cell r="EW872">
            <v>16.78</v>
          </cell>
          <cell r="EX872">
            <v>16.78</v>
          </cell>
          <cell r="EY872">
            <v>16.78</v>
          </cell>
        </row>
        <row r="873">
          <cell r="AT873" t="str">
            <v>UMBHEY 880</v>
          </cell>
          <cell r="BO873">
            <v>21.33</v>
          </cell>
          <cell r="BP873">
            <v>21.33</v>
          </cell>
          <cell r="BQ873">
            <v>21.33</v>
          </cell>
          <cell r="BR873">
            <v>21.33</v>
          </cell>
          <cell r="BS873">
            <v>21.33</v>
          </cell>
          <cell r="BT873">
            <v>21.33</v>
          </cell>
          <cell r="BU873">
            <v>21.33</v>
          </cell>
          <cell r="BV873">
            <v>21.33</v>
          </cell>
          <cell r="BW873">
            <v>21.33</v>
          </cell>
          <cell r="BX873">
            <v>21.33</v>
          </cell>
          <cell r="BY873">
            <v>21.33</v>
          </cell>
          <cell r="BZ873">
            <v>21.33</v>
          </cell>
          <cell r="CA873">
            <v>21.33</v>
          </cell>
          <cell r="CB873">
            <v>21.33</v>
          </cell>
          <cell r="CC873">
            <v>21.33</v>
          </cell>
          <cell r="CD873">
            <v>21.33</v>
          </cell>
          <cell r="CE873">
            <v>21.33</v>
          </cell>
          <cell r="CF873">
            <v>21.33</v>
          </cell>
          <cell r="CG873">
            <v>21.33</v>
          </cell>
          <cell r="CH873">
            <v>21.33</v>
          </cell>
          <cell r="CI873">
            <v>21.33</v>
          </cell>
          <cell r="CJ873">
            <v>21.33</v>
          </cell>
          <cell r="CK873">
            <v>21.33</v>
          </cell>
          <cell r="CL873">
            <v>21.33</v>
          </cell>
          <cell r="CM873">
            <v>21.33</v>
          </cell>
          <cell r="CN873">
            <v>21.33</v>
          </cell>
          <cell r="CO873">
            <v>21.33</v>
          </cell>
          <cell r="CP873">
            <v>21.33</v>
          </cell>
          <cell r="CQ873">
            <v>21.33</v>
          </cell>
          <cell r="CR873">
            <v>21.33</v>
          </cell>
          <cell r="CS873">
            <v>21.33</v>
          </cell>
          <cell r="CT873">
            <v>21.33</v>
          </cell>
          <cell r="CU873">
            <v>21.33</v>
          </cell>
          <cell r="CV873">
            <v>21.33</v>
          </cell>
          <cell r="CW873">
            <v>21.33</v>
          </cell>
          <cell r="CX873">
            <v>21.33</v>
          </cell>
          <cell r="CY873">
            <v>21.33</v>
          </cell>
          <cell r="CZ873">
            <v>21.33</v>
          </cell>
          <cell r="DA873">
            <v>21.33</v>
          </cell>
          <cell r="DB873">
            <v>21.33</v>
          </cell>
          <cell r="DC873">
            <v>21.33</v>
          </cell>
          <cell r="DD873">
            <v>21.33</v>
          </cell>
          <cell r="DE873">
            <v>21.33</v>
          </cell>
          <cell r="DF873">
            <v>21.33</v>
          </cell>
          <cell r="DG873">
            <v>21.33</v>
          </cell>
          <cell r="DH873">
            <v>21.33</v>
          </cell>
          <cell r="DI873">
            <v>21.33</v>
          </cell>
          <cell r="DJ873">
            <v>21.33</v>
          </cell>
          <cell r="DK873">
            <v>21.33</v>
          </cell>
          <cell r="DL873">
            <v>21.33</v>
          </cell>
          <cell r="DM873">
            <v>21.33</v>
          </cell>
          <cell r="DN873">
            <v>21.33</v>
          </cell>
          <cell r="DO873">
            <v>21.33</v>
          </cell>
          <cell r="DP873">
            <v>21.33</v>
          </cell>
          <cell r="DQ873">
            <v>21.33</v>
          </cell>
          <cell r="DR873">
            <v>21.33</v>
          </cell>
          <cell r="DS873">
            <v>21.33</v>
          </cell>
          <cell r="DT873">
            <v>21.33</v>
          </cell>
          <cell r="DU873">
            <v>21.33</v>
          </cell>
          <cell r="DV873">
            <v>21.33</v>
          </cell>
          <cell r="DW873">
            <v>21.33</v>
          </cell>
          <cell r="DX873">
            <v>21.33</v>
          </cell>
          <cell r="DY873">
            <v>21.33</v>
          </cell>
          <cell r="DZ873">
            <v>21.33</v>
          </cell>
          <cell r="EA873">
            <v>21.33</v>
          </cell>
          <cell r="EB873">
            <v>21.33</v>
          </cell>
          <cell r="EC873">
            <v>21.33</v>
          </cell>
          <cell r="ED873">
            <v>21.33</v>
          </cell>
          <cell r="EE873">
            <v>21.33</v>
          </cell>
          <cell r="EF873">
            <v>21.33</v>
          </cell>
          <cell r="EG873">
            <v>21.33</v>
          </cell>
          <cell r="EH873">
            <v>21.33</v>
          </cell>
          <cell r="EI873">
            <v>21.33</v>
          </cell>
          <cell r="EJ873">
            <v>21.33</v>
          </cell>
          <cell r="EK873">
            <v>21.33</v>
          </cell>
          <cell r="EL873">
            <v>21.33</v>
          </cell>
          <cell r="EM873">
            <v>21.33</v>
          </cell>
          <cell r="EN873">
            <v>21.33</v>
          </cell>
          <cell r="EO873">
            <v>21.33</v>
          </cell>
          <cell r="EP873">
            <v>21.33</v>
          </cell>
          <cell r="EQ873">
            <v>21.33</v>
          </cell>
          <cell r="ER873">
            <v>21.33</v>
          </cell>
          <cell r="ES873">
            <v>21.33</v>
          </cell>
          <cell r="ET873">
            <v>21.33</v>
          </cell>
          <cell r="EU873">
            <v>21.33</v>
          </cell>
          <cell r="EV873">
            <v>21.33</v>
          </cell>
          <cell r="EW873">
            <v>21.33</v>
          </cell>
          <cell r="EX873">
            <v>21.33</v>
          </cell>
          <cell r="EY873">
            <v>21.33</v>
          </cell>
        </row>
        <row r="874">
          <cell r="AT874" t="str">
            <v>UMBHEY 900</v>
          </cell>
          <cell r="BO874">
            <v>17.87</v>
          </cell>
          <cell r="BP874">
            <v>17.87</v>
          </cell>
          <cell r="BQ874">
            <v>17.87</v>
          </cell>
          <cell r="BR874">
            <v>17.87</v>
          </cell>
          <cell r="BS874">
            <v>17.87</v>
          </cell>
          <cell r="BT874">
            <v>17.87</v>
          </cell>
          <cell r="BU874">
            <v>17.87</v>
          </cell>
          <cell r="BV874">
            <v>17.87</v>
          </cell>
          <cell r="BW874">
            <v>17.87</v>
          </cell>
          <cell r="BX874">
            <v>17.87</v>
          </cell>
          <cell r="BY874">
            <v>17.87</v>
          </cell>
          <cell r="BZ874">
            <v>17.87</v>
          </cell>
          <cell r="CA874">
            <v>17.87</v>
          </cell>
          <cell r="CB874">
            <v>17.87</v>
          </cell>
          <cell r="CC874">
            <v>17.87</v>
          </cell>
          <cell r="CD874">
            <v>17.87</v>
          </cell>
          <cell r="CE874">
            <v>17.87</v>
          </cell>
          <cell r="CF874">
            <v>17.87</v>
          </cell>
          <cell r="CG874">
            <v>17.87</v>
          </cell>
          <cell r="CH874">
            <v>17.87</v>
          </cell>
          <cell r="CI874">
            <v>17.87</v>
          </cell>
          <cell r="CJ874">
            <v>17.87</v>
          </cell>
          <cell r="CK874">
            <v>17.87</v>
          </cell>
          <cell r="CL874">
            <v>17.87</v>
          </cell>
          <cell r="CM874">
            <v>17.87</v>
          </cell>
          <cell r="CN874">
            <v>17.87</v>
          </cell>
          <cell r="CO874">
            <v>17.87</v>
          </cell>
          <cell r="CP874">
            <v>17.87</v>
          </cell>
          <cell r="CQ874">
            <v>17.87</v>
          </cell>
          <cell r="CR874">
            <v>17.87</v>
          </cell>
          <cell r="CS874">
            <v>17.87</v>
          </cell>
          <cell r="CT874">
            <v>17.87</v>
          </cell>
          <cell r="CU874">
            <v>17.87</v>
          </cell>
          <cell r="CV874">
            <v>17.87</v>
          </cell>
          <cell r="CW874">
            <v>17.87</v>
          </cell>
          <cell r="CX874">
            <v>17.87</v>
          </cell>
          <cell r="CY874">
            <v>17.87</v>
          </cell>
          <cell r="CZ874">
            <v>17.87</v>
          </cell>
          <cell r="DA874">
            <v>17.87</v>
          </cell>
          <cell r="DB874">
            <v>17.87</v>
          </cell>
          <cell r="DC874">
            <v>17.87</v>
          </cell>
          <cell r="DD874">
            <v>17.87</v>
          </cell>
          <cell r="DE874">
            <v>17.87</v>
          </cell>
          <cell r="DF874">
            <v>17.87</v>
          </cell>
          <cell r="DG874">
            <v>17.87</v>
          </cell>
          <cell r="DH874">
            <v>17.87</v>
          </cell>
          <cell r="DI874">
            <v>17.87</v>
          </cell>
          <cell r="DJ874">
            <v>17.87</v>
          </cell>
          <cell r="DK874">
            <v>17.87</v>
          </cell>
          <cell r="DL874">
            <v>17.87</v>
          </cell>
          <cell r="DM874">
            <v>17.87</v>
          </cell>
          <cell r="DN874">
            <v>17.87</v>
          </cell>
          <cell r="DO874">
            <v>17.87</v>
          </cell>
          <cell r="DP874">
            <v>17.87</v>
          </cell>
          <cell r="DQ874">
            <v>17.87</v>
          </cell>
          <cell r="DR874">
            <v>17.87</v>
          </cell>
          <cell r="DS874">
            <v>17.87</v>
          </cell>
          <cell r="DT874">
            <v>17.87</v>
          </cell>
          <cell r="DU874">
            <v>17.87</v>
          </cell>
          <cell r="DV874">
            <v>17.87</v>
          </cell>
          <cell r="DW874">
            <v>17.87</v>
          </cell>
          <cell r="DX874">
            <v>17.87</v>
          </cell>
          <cell r="DY874">
            <v>17.87</v>
          </cell>
          <cell r="DZ874">
            <v>17.87</v>
          </cell>
          <cell r="EA874">
            <v>17.87</v>
          </cell>
          <cell r="EB874">
            <v>17.87</v>
          </cell>
          <cell r="EC874">
            <v>17.87</v>
          </cell>
          <cell r="ED874">
            <v>17.87</v>
          </cell>
          <cell r="EE874">
            <v>17.87</v>
          </cell>
          <cell r="EF874">
            <v>17.87</v>
          </cell>
          <cell r="EG874">
            <v>17.87</v>
          </cell>
          <cell r="EH874">
            <v>17.87</v>
          </cell>
          <cell r="EI874">
            <v>17.87</v>
          </cell>
          <cell r="EJ874">
            <v>17.87</v>
          </cell>
          <cell r="EK874">
            <v>17.87</v>
          </cell>
          <cell r="EL874">
            <v>17.87</v>
          </cell>
          <cell r="EM874">
            <v>17.87</v>
          </cell>
          <cell r="EN874">
            <v>17.87</v>
          </cell>
          <cell r="EO874">
            <v>17.87</v>
          </cell>
          <cell r="EP874">
            <v>17.87</v>
          </cell>
          <cell r="EQ874">
            <v>17.87</v>
          </cell>
          <cell r="ER874">
            <v>17.87</v>
          </cell>
          <cell r="ES874">
            <v>17.87</v>
          </cell>
          <cell r="ET874">
            <v>17.87</v>
          </cell>
          <cell r="EU874">
            <v>17.87</v>
          </cell>
          <cell r="EV874">
            <v>17.87</v>
          </cell>
          <cell r="EW874">
            <v>17.87</v>
          </cell>
          <cell r="EX874">
            <v>17.87</v>
          </cell>
          <cell r="EY874">
            <v>17.87</v>
          </cell>
        </row>
        <row r="875">
          <cell r="AT875" t="str">
            <v>UMBPAP 100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</row>
        <row r="876">
          <cell r="AT876" t="str">
            <v>UMBPAP 190</v>
          </cell>
          <cell r="AU876">
            <v>4.8899999999999997</v>
          </cell>
          <cell r="AV876">
            <v>4.8899999999999997</v>
          </cell>
          <cell r="AW876">
            <v>4.8899999999999997</v>
          </cell>
          <cell r="AX876">
            <v>4.8899999999999997</v>
          </cell>
          <cell r="AY876">
            <v>4.8899999999999997</v>
          </cell>
          <cell r="AZ876">
            <v>4.8899999999999997</v>
          </cell>
          <cell r="BA876">
            <v>4.8899999999999997</v>
          </cell>
          <cell r="BB876">
            <v>4.8899999999999997</v>
          </cell>
          <cell r="BC876">
            <v>5.63</v>
          </cell>
          <cell r="BD876">
            <v>5.63</v>
          </cell>
          <cell r="BE876">
            <v>5.63</v>
          </cell>
          <cell r="BF876">
            <v>5.63</v>
          </cell>
          <cell r="BG876">
            <v>5.63</v>
          </cell>
          <cell r="BH876">
            <v>5.63</v>
          </cell>
          <cell r="BI876">
            <v>5.63</v>
          </cell>
          <cell r="BJ876">
            <v>5.63</v>
          </cell>
          <cell r="BK876">
            <v>5.63</v>
          </cell>
          <cell r="BL876">
            <v>5.63</v>
          </cell>
          <cell r="BM876">
            <v>5.63</v>
          </cell>
          <cell r="BN876">
            <v>5.63</v>
          </cell>
          <cell r="BO876">
            <v>5.63</v>
          </cell>
          <cell r="BP876">
            <v>5.63</v>
          </cell>
          <cell r="BQ876">
            <v>5.63</v>
          </cell>
          <cell r="BR876">
            <v>5.63</v>
          </cell>
          <cell r="BS876">
            <v>5.63</v>
          </cell>
          <cell r="BT876">
            <v>5.63</v>
          </cell>
          <cell r="BU876">
            <v>5.63</v>
          </cell>
          <cell r="BV876">
            <v>5.63</v>
          </cell>
          <cell r="BW876">
            <v>5.63</v>
          </cell>
          <cell r="BX876">
            <v>5.63</v>
          </cell>
          <cell r="BY876">
            <v>5.63</v>
          </cell>
          <cell r="BZ876">
            <v>5.63</v>
          </cell>
          <cell r="CA876">
            <v>5.63</v>
          </cell>
          <cell r="CB876">
            <v>5.63</v>
          </cell>
          <cell r="CC876">
            <v>5.63</v>
          </cell>
          <cell r="CD876">
            <v>5.63</v>
          </cell>
          <cell r="CE876">
            <v>5.63</v>
          </cell>
          <cell r="CF876">
            <v>5.63</v>
          </cell>
          <cell r="CG876">
            <v>5.63</v>
          </cell>
          <cell r="CH876">
            <v>5.63</v>
          </cell>
          <cell r="CI876">
            <v>5.63</v>
          </cell>
          <cell r="CJ876">
            <v>5.63</v>
          </cell>
          <cell r="CK876">
            <v>5.63</v>
          </cell>
          <cell r="CL876">
            <v>5.63</v>
          </cell>
          <cell r="CM876">
            <v>5.63</v>
          </cell>
          <cell r="CN876">
            <v>5.63</v>
          </cell>
          <cell r="CO876">
            <v>5.63</v>
          </cell>
          <cell r="CP876">
            <v>5.63</v>
          </cell>
          <cell r="CQ876">
            <v>5.63</v>
          </cell>
          <cell r="CR876">
            <v>5.63</v>
          </cell>
          <cell r="CS876">
            <v>5.63</v>
          </cell>
          <cell r="CT876">
            <v>5.63</v>
          </cell>
          <cell r="CU876">
            <v>5.63</v>
          </cell>
          <cell r="CV876">
            <v>5.63</v>
          </cell>
          <cell r="CW876">
            <v>5.63</v>
          </cell>
          <cell r="CX876">
            <v>5.63</v>
          </cell>
          <cell r="CY876">
            <v>5.63</v>
          </cell>
          <cell r="CZ876">
            <v>5.63</v>
          </cell>
          <cell r="DA876">
            <v>5.63</v>
          </cell>
          <cell r="DB876">
            <v>5.63</v>
          </cell>
          <cell r="DC876">
            <v>5.63</v>
          </cell>
          <cell r="DD876">
            <v>5.63</v>
          </cell>
          <cell r="DE876">
            <v>5.63</v>
          </cell>
          <cell r="DF876">
            <v>5.63</v>
          </cell>
          <cell r="DG876">
            <v>5.63</v>
          </cell>
          <cell r="DH876">
            <v>5.63</v>
          </cell>
          <cell r="DI876">
            <v>5.63</v>
          </cell>
          <cell r="DJ876">
            <v>5.63</v>
          </cell>
          <cell r="DK876">
            <v>5.63</v>
          </cell>
          <cell r="DL876">
            <v>5.63</v>
          </cell>
          <cell r="DM876">
            <v>5.63</v>
          </cell>
          <cell r="DN876">
            <v>5.63</v>
          </cell>
          <cell r="DO876">
            <v>5.63</v>
          </cell>
          <cell r="DP876">
            <v>5.63</v>
          </cell>
          <cell r="DQ876">
            <v>5.63</v>
          </cell>
          <cell r="DR876">
            <v>5.63</v>
          </cell>
          <cell r="DS876">
            <v>5.63</v>
          </cell>
          <cell r="DT876">
            <v>5.63</v>
          </cell>
          <cell r="DU876">
            <v>5.63</v>
          </cell>
          <cell r="DV876">
            <v>5.63</v>
          </cell>
          <cell r="DW876">
            <v>5.63</v>
          </cell>
          <cell r="DX876">
            <v>5.63</v>
          </cell>
          <cell r="DY876">
            <v>5.63</v>
          </cell>
          <cell r="DZ876">
            <v>5.63</v>
          </cell>
          <cell r="EA876">
            <v>5.63</v>
          </cell>
          <cell r="EB876">
            <v>5.63</v>
          </cell>
          <cell r="EC876">
            <v>5.63</v>
          </cell>
          <cell r="ED876">
            <v>5.63</v>
          </cell>
          <cell r="EE876">
            <v>5.63</v>
          </cell>
          <cell r="EF876">
            <v>5.63</v>
          </cell>
          <cell r="EG876">
            <v>5.63</v>
          </cell>
          <cell r="EH876">
            <v>5.63</v>
          </cell>
          <cell r="EI876">
            <v>5.63</v>
          </cell>
          <cell r="EJ876">
            <v>5.63</v>
          </cell>
          <cell r="EK876">
            <v>5.63</v>
          </cell>
          <cell r="EL876">
            <v>5.63</v>
          </cell>
          <cell r="EM876">
            <v>5.63</v>
          </cell>
          <cell r="EN876">
            <v>5.63</v>
          </cell>
          <cell r="EO876">
            <v>5.63</v>
          </cell>
          <cell r="EP876">
            <v>5.63</v>
          </cell>
          <cell r="EQ876">
            <v>5.63</v>
          </cell>
          <cell r="ER876">
            <v>5.63</v>
          </cell>
          <cell r="ES876">
            <v>5.63</v>
          </cell>
          <cell r="ET876">
            <v>5.63</v>
          </cell>
          <cell r="EU876">
            <v>5.63</v>
          </cell>
          <cell r="EV876">
            <v>5.63</v>
          </cell>
          <cell r="EW876">
            <v>5.63</v>
          </cell>
          <cell r="EX876">
            <v>5.63</v>
          </cell>
          <cell r="EY876">
            <v>5.63</v>
          </cell>
        </row>
        <row r="877">
          <cell r="AT877" t="str">
            <v>UMBPAP 230</v>
          </cell>
          <cell r="AU877">
            <v>5.29</v>
          </cell>
          <cell r="AV877">
            <v>5.29</v>
          </cell>
          <cell r="AW877">
            <v>5.29</v>
          </cell>
          <cell r="AX877">
            <v>5.29</v>
          </cell>
          <cell r="AY877">
            <v>5.29</v>
          </cell>
          <cell r="AZ877">
            <v>5.29</v>
          </cell>
          <cell r="BA877">
            <v>5.29</v>
          </cell>
          <cell r="BB877">
            <v>5.29</v>
          </cell>
          <cell r="BC877">
            <v>6.26</v>
          </cell>
          <cell r="BD877">
            <v>6.26</v>
          </cell>
          <cell r="BE877">
            <v>6.26</v>
          </cell>
          <cell r="BF877">
            <v>6.26</v>
          </cell>
          <cell r="BG877">
            <v>6.26</v>
          </cell>
          <cell r="BH877">
            <v>6.26</v>
          </cell>
          <cell r="BI877">
            <v>6.26</v>
          </cell>
          <cell r="BJ877">
            <v>6.26</v>
          </cell>
          <cell r="BK877">
            <v>6.26</v>
          </cell>
          <cell r="BL877">
            <v>6.26</v>
          </cell>
          <cell r="BM877">
            <v>6.26</v>
          </cell>
          <cell r="BN877">
            <v>6.26</v>
          </cell>
          <cell r="BO877">
            <v>6.26</v>
          </cell>
          <cell r="BP877">
            <v>6.26</v>
          </cell>
          <cell r="BQ877">
            <v>6.26</v>
          </cell>
          <cell r="BR877">
            <v>6.26</v>
          </cell>
          <cell r="BS877">
            <v>6.26</v>
          </cell>
          <cell r="BT877">
            <v>6.26</v>
          </cell>
          <cell r="BU877">
            <v>6.26</v>
          </cell>
          <cell r="BV877">
            <v>6.26</v>
          </cell>
          <cell r="BW877">
            <v>6.26</v>
          </cell>
          <cell r="BX877">
            <v>6.26</v>
          </cell>
          <cell r="BY877">
            <v>6.26</v>
          </cell>
          <cell r="BZ877">
            <v>6.26</v>
          </cell>
          <cell r="CA877">
            <v>6.26</v>
          </cell>
          <cell r="CB877">
            <v>6.26</v>
          </cell>
          <cell r="CC877">
            <v>6.26</v>
          </cell>
          <cell r="CD877">
            <v>6.26</v>
          </cell>
          <cell r="CE877">
            <v>6.26</v>
          </cell>
          <cell r="CF877">
            <v>6.26</v>
          </cell>
          <cell r="CG877">
            <v>6.26</v>
          </cell>
          <cell r="CH877">
            <v>6.26</v>
          </cell>
          <cell r="CI877">
            <v>6.26</v>
          </cell>
          <cell r="CJ877">
            <v>6.26</v>
          </cell>
          <cell r="CK877">
            <v>6.26</v>
          </cell>
          <cell r="CL877">
            <v>6.26</v>
          </cell>
          <cell r="CM877">
            <v>6.26</v>
          </cell>
          <cell r="CN877">
            <v>6.26</v>
          </cell>
          <cell r="CO877">
            <v>6.26</v>
          </cell>
          <cell r="CP877">
            <v>6.26</v>
          </cell>
          <cell r="CQ877">
            <v>6.26</v>
          </cell>
          <cell r="CR877">
            <v>6.26</v>
          </cell>
          <cell r="CS877">
            <v>6.26</v>
          </cell>
          <cell r="CT877">
            <v>6.26</v>
          </cell>
          <cell r="CU877">
            <v>6.26</v>
          </cell>
          <cell r="CV877">
            <v>6.26</v>
          </cell>
          <cell r="CW877">
            <v>6.26</v>
          </cell>
          <cell r="CX877">
            <v>6.26</v>
          </cell>
          <cell r="CY877">
            <v>6.26</v>
          </cell>
          <cell r="CZ877">
            <v>6.26</v>
          </cell>
          <cell r="DA877">
            <v>6.26</v>
          </cell>
          <cell r="DB877">
            <v>6.26</v>
          </cell>
          <cell r="DC877">
            <v>6.26</v>
          </cell>
          <cell r="DD877">
            <v>6.26</v>
          </cell>
          <cell r="DE877">
            <v>6.26</v>
          </cell>
          <cell r="DF877">
            <v>6.26</v>
          </cell>
          <cell r="DG877">
            <v>6.26</v>
          </cell>
          <cell r="DH877">
            <v>6.26</v>
          </cell>
          <cell r="DI877">
            <v>6.26</v>
          </cell>
          <cell r="DJ877">
            <v>6.26</v>
          </cell>
          <cell r="DK877">
            <v>6.26</v>
          </cell>
          <cell r="DL877">
            <v>6.26</v>
          </cell>
          <cell r="DM877">
            <v>6.26</v>
          </cell>
          <cell r="DN877">
            <v>6.26</v>
          </cell>
          <cell r="DO877">
            <v>6.26</v>
          </cell>
          <cell r="DP877">
            <v>6.26</v>
          </cell>
          <cell r="DQ877">
            <v>6.26</v>
          </cell>
          <cell r="DR877">
            <v>6.26</v>
          </cell>
          <cell r="DS877">
            <v>6.26</v>
          </cell>
          <cell r="DT877">
            <v>6.26</v>
          </cell>
          <cell r="DU877">
            <v>6.26</v>
          </cell>
          <cell r="DV877">
            <v>6.26</v>
          </cell>
          <cell r="DW877">
            <v>6.26</v>
          </cell>
          <cell r="DX877">
            <v>6.26</v>
          </cell>
          <cell r="DY877">
            <v>6.26</v>
          </cell>
          <cell r="DZ877">
            <v>6.26</v>
          </cell>
          <cell r="EA877">
            <v>6.26</v>
          </cell>
          <cell r="EB877">
            <v>6.26</v>
          </cell>
          <cell r="EC877">
            <v>6.26</v>
          </cell>
          <cell r="ED877">
            <v>6.26</v>
          </cell>
          <cell r="EE877">
            <v>6.26</v>
          </cell>
          <cell r="EF877">
            <v>6.26</v>
          </cell>
          <cell r="EG877">
            <v>6.26</v>
          </cell>
          <cell r="EH877">
            <v>6.26</v>
          </cell>
          <cell r="EI877">
            <v>6.26</v>
          </cell>
          <cell r="EJ877">
            <v>6.26</v>
          </cell>
          <cell r="EK877">
            <v>6.26</v>
          </cell>
          <cell r="EL877">
            <v>6.26</v>
          </cell>
          <cell r="EM877">
            <v>6.26</v>
          </cell>
          <cell r="EN877">
            <v>6.26</v>
          </cell>
          <cell r="EO877">
            <v>6.26</v>
          </cell>
          <cell r="EP877">
            <v>6.26</v>
          </cell>
          <cell r="EQ877">
            <v>6.26</v>
          </cell>
          <cell r="ER877">
            <v>6.26</v>
          </cell>
          <cell r="ES877">
            <v>6.26</v>
          </cell>
          <cell r="ET877">
            <v>6.26</v>
          </cell>
          <cell r="EU877">
            <v>6.26</v>
          </cell>
          <cell r="EV877">
            <v>6.26</v>
          </cell>
          <cell r="EW877">
            <v>6.26</v>
          </cell>
          <cell r="EX877">
            <v>6.26</v>
          </cell>
          <cell r="EY877">
            <v>6.26</v>
          </cell>
        </row>
        <row r="878">
          <cell r="AT878" t="str">
            <v>UMBPAP 240</v>
          </cell>
          <cell r="AU878">
            <v>5.55</v>
          </cell>
          <cell r="AV878">
            <v>5.55</v>
          </cell>
          <cell r="AW878">
            <v>5.55</v>
          </cell>
          <cell r="AX878">
            <v>5.55</v>
          </cell>
          <cell r="AY878">
            <v>5.55</v>
          </cell>
          <cell r="AZ878">
            <v>5.55</v>
          </cell>
          <cell r="BA878">
            <v>5.55</v>
          </cell>
          <cell r="BB878">
            <v>5.55</v>
          </cell>
          <cell r="BC878">
            <v>6.45</v>
          </cell>
          <cell r="BD878">
            <v>6.45</v>
          </cell>
          <cell r="BE878">
            <v>6.45</v>
          </cell>
          <cell r="BF878">
            <v>6.45</v>
          </cell>
          <cell r="BG878">
            <v>6.45</v>
          </cell>
          <cell r="BH878">
            <v>6.45</v>
          </cell>
          <cell r="BI878">
            <v>6.45</v>
          </cell>
          <cell r="BJ878">
            <v>6.45</v>
          </cell>
          <cell r="BK878">
            <v>6.45</v>
          </cell>
          <cell r="BL878">
            <v>6.45</v>
          </cell>
          <cell r="BM878">
            <v>6.45</v>
          </cell>
          <cell r="BN878">
            <v>6.45</v>
          </cell>
          <cell r="BO878">
            <v>6.45</v>
          </cell>
          <cell r="BP878">
            <v>6.45</v>
          </cell>
          <cell r="BQ878">
            <v>6.45</v>
          </cell>
          <cell r="BR878">
            <v>6.45</v>
          </cell>
          <cell r="BS878">
            <v>6.45</v>
          </cell>
          <cell r="BT878">
            <v>6.45</v>
          </cell>
          <cell r="BU878">
            <v>6.45</v>
          </cell>
          <cell r="BV878">
            <v>6.45</v>
          </cell>
          <cell r="BW878">
            <v>6.45</v>
          </cell>
          <cell r="BX878">
            <v>6.45</v>
          </cell>
          <cell r="BY878">
            <v>6.45</v>
          </cell>
          <cell r="BZ878">
            <v>6.45</v>
          </cell>
          <cell r="CA878">
            <v>6.45</v>
          </cell>
          <cell r="CB878">
            <v>6.45</v>
          </cell>
          <cell r="CC878">
            <v>6.45</v>
          </cell>
          <cell r="CD878">
            <v>6.45</v>
          </cell>
          <cell r="CE878">
            <v>6.45</v>
          </cell>
          <cell r="CF878">
            <v>6.45</v>
          </cell>
          <cell r="CG878">
            <v>6.45</v>
          </cell>
          <cell r="CH878">
            <v>6.45</v>
          </cell>
          <cell r="CI878">
            <v>6.45</v>
          </cell>
          <cell r="CJ878">
            <v>6.45</v>
          </cell>
          <cell r="CK878">
            <v>6.45</v>
          </cell>
          <cell r="CL878">
            <v>6.45</v>
          </cell>
          <cell r="CM878">
            <v>6.45</v>
          </cell>
          <cell r="CN878">
            <v>6.45</v>
          </cell>
          <cell r="CO878">
            <v>6.45</v>
          </cell>
          <cell r="CP878">
            <v>6.45</v>
          </cell>
          <cell r="CQ878">
            <v>6.45</v>
          </cell>
          <cell r="CR878">
            <v>6.45</v>
          </cell>
          <cell r="CS878">
            <v>6.45</v>
          </cell>
          <cell r="CT878">
            <v>6.45</v>
          </cell>
          <cell r="CU878">
            <v>6.45</v>
          </cell>
          <cell r="CV878">
            <v>6.45</v>
          </cell>
          <cell r="CW878">
            <v>6.45</v>
          </cell>
          <cell r="CX878">
            <v>6.45</v>
          </cell>
          <cell r="CY878">
            <v>6.45</v>
          </cell>
          <cell r="CZ878">
            <v>6.45</v>
          </cell>
          <cell r="DA878">
            <v>6.45</v>
          </cell>
          <cell r="DB878">
            <v>6.45</v>
          </cell>
          <cell r="DC878">
            <v>6.45</v>
          </cell>
          <cell r="DD878">
            <v>6.45</v>
          </cell>
          <cell r="DE878">
            <v>6.45</v>
          </cell>
          <cell r="DF878">
            <v>6.45</v>
          </cell>
          <cell r="DG878">
            <v>6.45</v>
          </cell>
          <cell r="DH878">
            <v>6.45</v>
          </cell>
          <cell r="DI878">
            <v>6.45</v>
          </cell>
          <cell r="DJ878">
            <v>6.45</v>
          </cell>
          <cell r="DK878">
            <v>6.45</v>
          </cell>
          <cell r="DL878">
            <v>6.45</v>
          </cell>
          <cell r="DM878">
            <v>6.45</v>
          </cell>
          <cell r="DN878">
            <v>6.45</v>
          </cell>
          <cell r="DO878">
            <v>6.45</v>
          </cell>
          <cell r="DP878">
            <v>6.45</v>
          </cell>
          <cell r="DQ878">
            <v>6.45</v>
          </cell>
          <cell r="DR878">
            <v>6.45</v>
          </cell>
          <cell r="DS878">
            <v>6.45</v>
          </cell>
          <cell r="DT878">
            <v>6.45</v>
          </cell>
          <cell r="DU878">
            <v>6.45</v>
          </cell>
          <cell r="DV878">
            <v>6.45</v>
          </cell>
          <cell r="DW878">
            <v>6.45</v>
          </cell>
          <cell r="DX878">
            <v>6.45</v>
          </cell>
          <cell r="DY878">
            <v>6.45</v>
          </cell>
          <cell r="DZ878">
            <v>6.45</v>
          </cell>
          <cell r="EA878">
            <v>6.45</v>
          </cell>
          <cell r="EB878">
            <v>6.45</v>
          </cell>
          <cell r="EC878">
            <v>6.45</v>
          </cell>
          <cell r="ED878">
            <v>6.45</v>
          </cell>
          <cell r="EE878">
            <v>6.45</v>
          </cell>
          <cell r="EF878">
            <v>6.45</v>
          </cell>
          <cell r="EG878">
            <v>6.45</v>
          </cell>
          <cell r="EH878">
            <v>6.45</v>
          </cell>
          <cell r="EI878">
            <v>6.45</v>
          </cell>
          <cell r="EJ878">
            <v>6.45</v>
          </cell>
          <cell r="EK878">
            <v>6.45</v>
          </cell>
          <cell r="EL878">
            <v>6.45</v>
          </cell>
          <cell r="EM878">
            <v>6.45</v>
          </cell>
          <cell r="EN878">
            <v>6.45</v>
          </cell>
          <cell r="EO878">
            <v>6.45</v>
          </cell>
          <cell r="EP878">
            <v>6.45</v>
          </cell>
          <cell r="EQ878">
            <v>6.45</v>
          </cell>
          <cell r="ER878">
            <v>6.45</v>
          </cell>
          <cell r="ES878">
            <v>6.45</v>
          </cell>
          <cell r="ET878">
            <v>6.45</v>
          </cell>
          <cell r="EU878">
            <v>6.45</v>
          </cell>
          <cell r="EV878">
            <v>6.45</v>
          </cell>
          <cell r="EW878">
            <v>6.45</v>
          </cell>
          <cell r="EX878">
            <v>6.45</v>
          </cell>
          <cell r="EY878">
            <v>6.45</v>
          </cell>
        </row>
        <row r="879">
          <cell r="AT879" t="str">
            <v>UMBPAP 300</v>
          </cell>
          <cell r="AU879">
            <v>5.32</v>
          </cell>
          <cell r="AV879">
            <v>5.32</v>
          </cell>
          <cell r="AW879">
            <v>5.32</v>
          </cell>
          <cell r="AX879">
            <v>5.32</v>
          </cell>
          <cell r="AY879">
            <v>5.32</v>
          </cell>
          <cell r="AZ879">
            <v>5.32</v>
          </cell>
          <cell r="BA879">
            <v>5.32</v>
          </cell>
          <cell r="BB879">
            <v>5.32</v>
          </cell>
          <cell r="BC879">
            <v>6.3</v>
          </cell>
          <cell r="BD879">
            <v>6.3</v>
          </cell>
          <cell r="BE879">
            <v>6.3</v>
          </cell>
          <cell r="BF879">
            <v>6.3</v>
          </cell>
          <cell r="BG879">
            <v>6.3</v>
          </cell>
          <cell r="BH879">
            <v>6.3</v>
          </cell>
          <cell r="BI879">
            <v>6.3</v>
          </cell>
          <cell r="BJ879">
            <v>6.3</v>
          </cell>
          <cell r="BK879">
            <v>6.3</v>
          </cell>
          <cell r="BL879">
            <v>6.3</v>
          </cell>
          <cell r="BM879">
            <v>6.3</v>
          </cell>
          <cell r="BN879">
            <v>6.3</v>
          </cell>
          <cell r="BO879">
            <v>6.3</v>
          </cell>
          <cell r="BP879">
            <v>6.3</v>
          </cell>
          <cell r="BQ879">
            <v>6.3</v>
          </cell>
          <cell r="BR879">
            <v>6.3</v>
          </cell>
          <cell r="BS879">
            <v>6.3</v>
          </cell>
          <cell r="BT879">
            <v>6.3</v>
          </cell>
          <cell r="BU879">
            <v>6.3</v>
          </cell>
          <cell r="BV879">
            <v>6.3</v>
          </cell>
          <cell r="BW879">
            <v>6.3</v>
          </cell>
          <cell r="BX879">
            <v>6.3</v>
          </cell>
          <cell r="BY879">
            <v>6.3</v>
          </cell>
          <cell r="BZ879">
            <v>6.3</v>
          </cell>
          <cell r="CA879">
            <v>6.3</v>
          </cell>
          <cell r="CB879">
            <v>6.3</v>
          </cell>
          <cell r="CC879">
            <v>6.3</v>
          </cell>
          <cell r="CD879">
            <v>6.3</v>
          </cell>
          <cell r="CE879">
            <v>6.3</v>
          </cell>
          <cell r="CF879">
            <v>6.3</v>
          </cell>
          <cell r="CG879">
            <v>6.3</v>
          </cell>
          <cell r="CH879">
            <v>6.3</v>
          </cell>
          <cell r="CI879">
            <v>6.3</v>
          </cell>
          <cell r="CJ879">
            <v>6.3</v>
          </cell>
          <cell r="CK879">
            <v>6.3</v>
          </cell>
          <cell r="CL879">
            <v>6.3</v>
          </cell>
          <cell r="CM879">
            <v>6.3</v>
          </cell>
          <cell r="CN879">
            <v>6.3</v>
          </cell>
          <cell r="CO879">
            <v>6.3</v>
          </cell>
          <cell r="CP879">
            <v>6.3</v>
          </cell>
          <cell r="CQ879">
            <v>6.3</v>
          </cell>
          <cell r="CR879">
            <v>6.3</v>
          </cell>
          <cell r="CS879">
            <v>6.3</v>
          </cell>
          <cell r="CT879">
            <v>6.3</v>
          </cell>
          <cell r="CU879">
            <v>6.3</v>
          </cell>
          <cell r="CV879">
            <v>6.3</v>
          </cell>
          <cell r="CW879">
            <v>6.3</v>
          </cell>
          <cell r="CX879">
            <v>6.3</v>
          </cell>
          <cell r="CY879">
            <v>6.3</v>
          </cell>
          <cell r="CZ879">
            <v>6.3</v>
          </cell>
          <cell r="DA879">
            <v>6.3</v>
          </cell>
          <cell r="DB879">
            <v>6.3</v>
          </cell>
          <cell r="DC879">
            <v>6.3</v>
          </cell>
          <cell r="DD879">
            <v>6.3</v>
          </cell>
          <cell r="DE879">
            <v>6.3</v>
          </cell>
          <cell r="DF879">
            <v>6.3</v>
          </cell>
          <cell r="DG879">
            <v>6.3</v>
          </cell>
          <cell r="DH879">
            <v>6.3</v>
          </cell>
          <cell r="DI879">
            <v>6.3</v>
          </cell>
          <cell r="DJ879">
            <v>6.3</v>
          </cell>
          <cell r="DK879">
            <v>6.3</v>
          </cell>
          <cell r="DL879">
            <v>6.3</v>
          </cell>
          <cell r="DM879">
            <v>6.3</v>
          </cell>
          <cell r="DN879">
            <v>6.3</v>
          </cell>
          <cell r="DO879">
            <v>6.3</v>
          </cell>
          <cell r="DP879">
            <v>6.3</v>
          </cell>
          <cell r="DQ879">
            <v>6.3</v>
          </cell>
          <cell r="DR879">
            <v>6.3</v>
          </cell>
          <cell r="DS879">
            <v>6.3</v>
          </cell>
          <cell r="DT879">
            <v>6.3</v>
          </cell>
          <cell r="DU879">
            <v>6.3</v>
          </cell>
          <cell r="DV879">
            <v>6.3</v>
          </cell>
          <cell r="DW879">
            <v>6.3</v>
          </cell>
          <cell r="DX879">
            <v>6.3</v>
          </cell>
          <cell r="DY879">
            <v>6.3</v>
          </cell>
          <cell r="DZ879">
            <v>6.3</v>
          </cell>
          <cell r="EA879">
            <v>6.3</v>
          </cell>
          <cell r="EB879">
            <v>6.3</v>
          </cell>
          <cell r="EC879">
            <v>6.3</v>
          </cell>
          <cell r="ED879">
            <v>6.3</v>
          </cell>
          <cell r="EE879">
            <v>6.3</v>
          </cell>
          <cell r="EF879">
            <v>6.3</v>
          </cell>
          <cell r="EG879">
            <v>6.3</v>
          </cell>
          <cell r="EH879">
            <v>6.3</v>
          </cell>
          <cell r="EI879">
            <v>6.3</v>
          </cell>
          <cell r="EJ879">
            <v>6.3</v>
          </cell>
          <cell r="EK879">
            <v>6.3</v>
          </cell>
          <cell r="EL879">
            <v>6.3</v>
          </cell>
          <cell r="EM879">
            <v>6.3</v>
          </cell>
          <cell r="EN879">
            <v>6.3</v>
          </cell>
          <cell r="EO879">
            <v>6.3</v>
          </cell>
          <cell r="EP879">
            <v>6.3</v>
          </cell>
          <cell r="EQ879">
            <v>6.3</v>
          </cell>
          <cell r="ER879">
            <v>6.3</v>
          </cell>
          <cell r="ES879">
            <v>6.3</v>
          </cell>
          <cell r="ET879">
            <v>6.3</v>
          </cell>
          <cell r="EU879">
            <v>6.3</v>
          </cell>
          <cell r="EV879">
            <v>6.3</v>
          </cell>
          <cell r="EW879">
            <v>6.3</v>
          </cell>
          <cell r="EX879">
            <v>6.3</v>
          </cell>
          <cell r="EY879">
            <v>6.3</v>
          </cell>
        </row>
        <row r="880">
          <cell r="AT880" t="str">
            <v>UMBPAP 310</v>
          </cell>
          <cell r="AU880">
            <v>6.14</v>
          </cell>
          <cell r="AV880">
            <v>6.14</v>
          </cell>
          <cell r="AW880">
            <v>6.14</v>
          </cell>
          <cell r="AX880">
            <v>6.14</v>
          </cell>
          <cell r="AY880">
            <v>6.14</v>
          </cell>
          <cell r="AZ880">
            <v>6.14</v>
          </cell>
          <cell r="BA880">
            <v>6.14</v>
          </cell>
          <cell r="BB880">
            <v>6.14</v>
          </cell>
          <cell r="BC880">
            <v>7.5</v>
          </cell>
          <cell r="BD880">
            <v>7.5</v>
          </cell>
          <cell r="BE880">
            <v>7.5</v>
          </cell>
          <cell r="BF880">
            <v>7.5</v>
          </cell>
          <cell r="BG880">
            <v>7.5</v>
          </cell>
          <cell r="BH880">
            <v>7.5</v>
          </cell>
          <cell r="BI880">
            <v>7.5</v>
          </cell>
          <cell r="BJ880">
            <v>7.5</v>
          </cell>
          <cell r="BK880">
            <v>7.5</v>
          </cell>
          <cell r="BL880">
            <v>7.5</v>
          </cell>
          <cell r="BM880">
            <v>7.5</v>
          </cell>
          <cell r="BN880">
            <v>7.5</v>
          </cell>
          <cell r="BO880">
            <v>7.5</v>
          </cell>
          <cell r="BP880">
            <v>7.5</v>
          </cell>
          <cell r="BQ880">
            <v>7.5</v>
          </cell>
          <cell r="BR880">
            <v>7.5</v>
          </cell>
          <cell r="BS880">
            <v>7.5</v>
          </cell>
          <cell r="BT880">
            <v>7.5</v>
          </cell>
          <cell r="BU880">
            <v>7.5</v>
          </cell>
          <cell r="BV880">
            <v>7.5</v>
          </cell>
          <cell r="BW880">
            <v>7.5</v>
          </cell>
          <cell r="BX880">
            <v>7.5</v>
          </cell>
          <cell r="BY880">
            <v>7.5</v>
          </cell>
          <cell r="BZ880">
            <v>7.5</v>
          </cell>
          <cell r="CA880">
            <v>7.5</v>
          </cell>
          <cell r="CB880">
            <v>7.5</v>
          </cell>
          <cell r="CC880">
            <v>7.5</v>
          </cell>
          <cell r="CD880">
            <v>7.5</v>
          </cell>
          <cell r="CE880">
            <v>7.5</v>
          </cell>
          <cell r="CF880">
            <v>7.5</v>
          </cell>
          <cell r="CG880">
            <v>7.5</v>
          </cell>
          <cell r="CH880">
            <v>7.5</v>
          </cell>
          <cell r="CI880">
            <v>7.5</v>
          </cell>
          <cell r="CJ880">
            <v>7.5</v>
          </cell>
          <cell r="CK880">
            <v>7.5</v>
          </cell>
          <cell r="CL880">
            <v>7.5</v>
          </cell>
          <cell r="CM880">
            <v>7.5</v>
          </cell>
          <cell r="CN880">
            <v>7.5</v>
          </cell>
          <cell r="CO880">
            <v>7.5</v>
          </cell>
          <cell r="CP880">
            <v>7.5</v>
          </cell>
          <cell r="CQ880">
            <v>7.5</v>
          </cell>
          <cell r="CR880">
            <v>7.5</v>
          </cell>
          <cell r="CS880">
            <v>7.5</v>
          </cell>
          <cell r="CT880">
            <v>7.5</v>
          </cell>
          <cell r="CU880">
            <v>7.5</v>
          </cell>
          <cell r="CV880">
            <v>7.5</v>
          </cell>
          <cell r="CW880">
            <v>7.5</v>
          </cell>
          <cell r="CX880">
            <v>7.5</v>
          </cell>
          <cell r="CY880">
            <v>7.5</v>
          </cell>
          <cell r="CZ880">
            <v>7.5</v>
          </cell>
          <cell r="DA880">
            <v>7.5</v>
          </cell>
          <cell r="DB880">
            <v>7.5</v>
          </cell>
          <cell r="DC880">
            <v>7.5</v>
          </cell>
          <cell r="DD880">
            <v>7.5</v>
          </cell>
          <cell r="DE880">
            <v>7.5</v>
          </cell>
          <cell r="DF880">
            <v>7.5</v>
          </cell>
          <cell r="DG880">
            <v>7.5</v>
          </cell>
          <cell r="DH880">
            <v>7.5</v>
          </cell>
          <cell r="DI880">
            <v>7.5</v>
          </cell>
          <cell r="DJ880">
            <v>7.5</v>
          </cell>
          <cell r="DK880">
            <v>7.5</v>
          </cell>
          <cell r="DL880">
            <v>7.5</v>
          </cell>
          <cell r="DM880">
            <v>7.5</v>
          </cell>
          <cell r="DN880">
            <v>7.5</v>
          </cell>
          <cell r="DO880">
            <v>7.5</v>
          </cell>
          <cell r="DP880">
            <v>7.5</v>
          </cell>
          <cell r="DQ880">
            <v>7.5</v>
          </cell>
          <cell r="DR880">
            <v>7.5</v>
          </cell>
          <cell r="DS880">
            <v>7.5</v>
          </cell>
          <cell r="DT880">
            <v>7.5</v>
          </cell>
          <cell r="DU880">
            <v>7.5</v>
          </cell>
          <cell r="DV880">
            <v>7.5</v>
          </cell>
          <cell r="DW880">
            <v>7.5</v>
          </cell>
          <cell r="DX880">
            <v>7.5</v>
          </cell>
          <cell r="DY880">
            <v>7.5</v>
          </cell>
          <cell r="DZ880">
            <v>7.5</v>
          </cell>
          <cell r="EA880">
            <v>7.5</v>
          </cell>
          <cell r="EB880">
            <v>7.5</v>
          </cell>
          <cell r="EC880">
            <v>7.5</v>
          </cell>
          <cell r="ED880">
            <v>7.5</v>
          </cell>
          <cell r="EE880">
            <v>7.5</v>
          </cell>
          <cell r="EF880">
            <v>7.5</v>
          </cell>
          <cell r="EG880">
            <v>7.5</v>
          </cell>
          <cell r="EH880">
            <v>7.5</v>
          </cell>
          <cell r="EI880">
            <v>7.5</v>
          </cell>
          <cell r="EJ880">
            <v>7.5</v>
          </cell>
          <cell r="EK880">
            <v>7.5</v>
          </cell>
          <cell r="EL880">
            <v>7.5</v>
          </cell>
          <cell r="EM880">
            <v>7.5</v>
          </cell>
          <cell r="EN880">
            <v>7.5</v>
          </cell>
          <cell r="EO880">
            <v>7.5</v>
          </cell>
          <cell r="EP880">
            <v>7.5</v>
          </cell>
          <cell r="EQ880">
            <v>7.5</v>
          </cell>
          <cell r="ER880">
            <v>7.5</v>
          </cell>
          <cell r="ES880">
            <v>7.5</v>
          </cell>
          <cell r="ET880">
            <v>7.5</v>
          </cell>
          <cell r="EU880">
            <v>7.5</v>
          </cell>
          <cell r="EV880">
            <v>7.5</v>
          </cell>
          <cell r="EW880">
            <v>7.5</v>
          </cell>
          <cell r="EX880">
            <v>7.5</v>
          </cell>
          <cell r="EY880">
            <v>7.5</v>
          </cell>
        </row>
        <row r="881">
          <cell r="AT881" t="str">
            <v>UMBPAP 320</v>
          </cell>
          <cell r="AU881">
            <v>7.3</v>
          </cell>
          <cell r="AV881">
            <v>7.3</v>
          </cell>
          <cell r="AW881">
            <v>7.3</v>
          </cell>
          <cell r="AX881">
            <v>7.3</v>
          </cell>
          <cell r="AY881">
            <v>7.3</v>
          </cell>
          <cell r="AZ881">
            <v>7.3</v>
          </cell>
          <cell r="BA881">
            <v>7.3</v>
          </cell>
          <cell r="BB881">
            <v>7.3</v>
          </cell>
          <cell r="BC881">
            <v>9.18</v>
          </cell>
          <cell r="BD881">
            <v>9.18</v>
          </cell>
          <cell r="BE881">
            <v>9.18</v>
          </cell>
          <cell r="BF881">
            <v>9.18</v>
          </cell>
          <cell r="BG881">
            <v>9.18</v>
          </cell>
          <cell r="BH881">
            <v>9.18</v>
          </cell>
          <cell r="BI881">
            <v>9.18</v>
          </cell>
          <cell r="BJ881">
            <v>9.18</v>
          </cell>
          <cell r="BK881">
            <v>9.18</v>
          </cell>
          <cell r="BL881">
            <v>9.18</v>
          </cell>
          <cell r="BM881">
            <v>9.18</v>
          </cell>
          <cell r="BN881">
            <v>9.18</v>
          </cell>
          <cell r="BO881">
            <v>9.18</v>
          </cell>
          <cell r="BP881">
            <v>9.18</v>
          </cell>
          <cell r="BQ881">
            <v>9.18</v>
          </cell>
          <cell r="BR881">
            <v>9.18</v>
          </cell>
          <cell r="BS881">
            <v>9.18</v>
          </cell>
          <cell r="BT881">
            <v>9.18</v>
          </cell>
          <cell r="BU881">
            <v>9.18</v>
          </cell>
          <cell r="BV881">
            <v>9.18</v>
          </cell>
          <cell r="BW881">
            <v>9.18</v>
          </cell>
          <cell r="BX881">
            <v>9.18</v>
          </cell>
          <cell r="BY881">
            <v>9.18</v>
          </cell>
          <cell r="BZ881">
            <v>9.18</v>
          </cell>
          <cell r="CA881">
            <v>9.18</v>
          </cell>
          <cell r="CB881">
            <v>9.18</v>
          </cell>
          <cell r="CC881">
            <v>9.18</v>
          </cell>
          <cell r="CD881">
            <v>9.18</v>
          </cell>
          <cell r="CE881">
            <v>9.18</v>
          </cell>
          <cell r="CF881">
            <v>9.18</v>
          </cell>
          <cell r="CG881">
            <v>9.18</v>
          </cell>
          <cell r="CH881">
            <v>9.18</v>
          </cell>
          <cell r="CI881">
            <v>9.18</v>
          </cell>
          <cell r="CJ881">
            <v>9.18</v>
          </cell>
          <cell r="CK881">
            <v>9.18</v>
          </cell>
          <cell r="CL881">
            <v>9.18</v>
          </cell>
          <cell r="CM881">
            <v>9.18</v>
          </cell>
          <cell r="CN881">
            <v>9.18</v>
          </cell>
          <cell r="CO881">
            <v>9.18</v>
          </cell>
          <cell r="CP881">
            <v>9.18</v>
          </cell>
          <cell r="CQ881">
            <v>9.18</v>
          </cell>
          <cell r="CR881">
            <v>9.18</v>
          </cell>
          <cell r="CS881">
            <v>9.18</v>
          </cell>
          <cell r="CT881">
            <v>9.18</v>
          </cell>
          <cell r="CU881">
            <v>9.18</v>
          </cell>
          <cell r="CV881">
            <v>9.18</v>
          </cell>
          <cell r="CW881">
            <v>9.18</v>
          </cell>
          <cell r="CX881">
            <v>9.18</v>
          </cell>
          <cell r="CY881">
            <v>9.18</v>
          </cell>
          <cell r="CZ881">
            <v>9.18</v>
          </cell>
          <cell r="DA881">
            <v>9.18</v>
          </cell>
          <cell r="DB881">
            <v>9.18</v>
          </cell>
          <cell r="DC881">
            <v>9.18</v>
          </cell>
          <cell r="DD881">
            <v>9.18</v>
          </cell>
          <cell r="DE881">
            <v>9.18</v>
          </cell>
          <cell r="DF881">
            <v>9.18</v>
          </cell>
          <cell r="DG881">
            <v>9.18</v>
          </cell>
          <cell r="DH881">
            <v>9.18</v>
          </cell>
          <cell r="DI881">
            <v>9.18</v>
          </cell>
          <cell r="DJ881">
            <v>9.18</v>
          </cell>
          <cell r="DK881">
            <v>9.18</v>
          </cell>
          <cell r="DL881">
            <v>9.18</v>
          </cell>
          <cell r="DM881">
            <v>9.18</v>
          </cell>
          <cell r="DN881">
            <v>9.18</v>
          </cell>
          <cell r="DO881">
            <v>9.18</v>
          </cell>
          <cell r="DP881">
            <v>9.18</v>
          </cell>
          <cell r="DQ881">
            <v>9.18</v>
          </cell>
          <cell r="DR881">
            <v>9.18</v>
          </cell>
          <cell r="DS881">
            <v>9.18</v>
          </cell>
          <cell r="DT881">
            <v>9.18</v>
          </cell>
          <cell r="DU881">
            <v>9.18</v>
          </cell>
          <cell r="DV881">
            <v>9.18</v>
          </cell>
          <cell r="DW881">
            <v>9.18</v>
          </cell>
          <cell r="DX881">
            <v>9.18</v>
          </cell>
          <cell r="DY881">
            <v>9.18</v>
          </cell>
          <cell r="DZ881">
            <v>9.18</v>
          </cell>
          <cell r="EA881">
            <v>9.18</v>
          </cell>
          <cell r="EB881">
            <v>9.18</v>
          </cell>
          <cell r="EC881">
            <v>9.18</v>
          </cell>
          <cell r="ED881">
            <v>9.18</v>
          </cell>
          <cell r="EE881">
            <v>9.18</v>
          </cell>
          <cell r="EF881">
            <v>9.18</v>
          </cell>
          <cell r="EG881">
            <v>9.18</v>
          </cell>
          <cell r="EH881">
            <v>9.18</v>
          </cell>
          <cell r="EI881">
            <v>9.18</v>
          </cell>
          <cell r="EJ881">
            <v>9.18</v>
          </cell>
          <cell r="EK881">
            <v>9.18</v>
          </cell>
          <cell r="EL881">
            <v>9.18</v>
          </cell>
          <cell r="EM881">
            <v>9.18</v>
          </cell>
          <cell r="EN881">
            <v>9.18</v>
          </cell>
          <cell r="EO881">
            <v>9.18</v>
          </cell>
          <cell r="EP881">
            <v>9.18</v>
          </cell>
          <cell r="EQ881">
            <v>9.18</v>
          </cell>
          <cell r="ER881">
            <v>9.18</v>
          </cell>
          <cell r="ES881">
            <v>9.18</v>
          </cell>
          <cell r="ET881">
            <v>9.18</v>
          </cell>
          <cell r="EU881">
            <v>9.18</v>
          </cell>
          <cell r="EV881">
            <v>9.18</v>
          </cell>
          <cell r="EW881">
            <v>9.18</v>
          </cell>
          <cell r="EX881">
            <v>9.18</v>
          </cell>
          <cell r="EY881">
            <v>9.18</v>
          </cell>
        </row>
        <row r="882">
          <cell r="AT882" t="str">
            <v>UMBPAP 340</v>
          </cell>
          <cell r="AU882">
            <v>9.4</v>
          </cell>
          <cell r="AV882">
            <v>9.4</v>
          </cell>
          <cell r="AW882">
            <v>9.4</v>
          </cell>
          <cell r="AX882">
            <v>9.4</v>
          </cell>
          <cell r="AY882">
            <v>9.4</v>
          </cell>
          <cell r="AZ882">
            <v>9.4</v>
          </cell>
          <cell r="BA882">
            <v>9.4</v>
          </cell>
          <cell r="BB882">
            <v>9.4</v>
          </cell>
          <cell r="BC882">
            <v>12.26</v>
          </cell>
          <cell r="BD882">
            <v>12.26</v>
          </cell>
          <cell r="BE882">
            <v>12.26</v>
          </cell>
          <cell r="BF882">
            <v>12.26</v>
          </cell>
          <cell r="BG882">
            <v>12.26</v>
          </cell>
          <cell r="BH882">
            <v>12.26</v>
          </cell>
          <cell r="BI882">
            <v>12.26</v>
          </cell>
          <cell r="BJ882">
            <v>12.26</v>
          </cell>
          <cell r="BK882">
            <v>12.26</v>
          </cell>
          <cell r="BL882">
            <v>12.26</v>
          </cell>
          <cell r="BM882">
            <v>12.26</v>
          </cell>
          <cell r="BN882">
            <v>12.26</v>
          </cell>
          <cell r="BO882">
            <v>12.26</v>
          </cell>
          <cell r="BP882">
            <v>12.26</v>
          </cell>
          <cell r="BQ882">
            <v>12.26</v>
          </cell>
          <cell r="BR882">
            <v>12.26</v>
          </cell>
          <cell r="BS882">
            <v>12.26</v>
          </cell>
          <cell r="BT882">
            <v>12.26</v>
          </cell>
          <cell r="BU882">
            <v>12.26</v>
          </cell>
          <cell r="BV882">
            <v>12.26</v>
          </cell>
          <cell r="BW882">
            <v>12.26</v>
          </cell>
          <cell r="BX882">
            <v>12.26</v>
          </cell>
          <cell r="BY882">
            <v>12.26</v>
          </cell>
          <cell r="BZ882">
            <v>12.26</v>
          </cell>
          <cell r="CA882">
            <v>12.26</v>
          </cell>
          <cell r="CB882">
            <v>12.26</v>
          </cell>
          <cell r="CC882">
            <v>12.26</v>
          </cell>
          <cell r="CD882">
            <v>12.26</v>
          </cell>
          <cell r="CE882">
            <v>12.26</v>
          </cell>
          <cell r="CF882">
            <v>12.26</v>
          </cell>
          <cell r="CG882">
            <v>12.26</v>
          </cell>
          <cell r="CH882">
            <v>12.26</v>
          </cell>
          <cell r="CI882">
            <v>12.26</v>
          </cell>
          <cell r="CJ882">
            <v>12.26</v>
          </cell>
          <cell r="CK882">
            <v>12.26</v>
          </cell>
          <cell r="CL882">
            <v>12.26</v>
          </cell>
          <cell r="CM882">
            <v>12.26</v>
          </cell>
          <cell r="CN882">
            <v>12.26</v>
          </cell>
          <cell r="CO882">
            <v>12.26</v>
          </cell>
          <cell r="CP882">
            <v>12.26</v>
          </cell>
          <cell r="CQ882">
            <v>12.26</v>
          </cell>
          <cell r="CR882">
            <v>12.26</v>
          </cell>
          <cell r="CS882">
            <v>12.26</v>
          </cell>
          <cell r="CT882">
            <v>12.26</v>
          </cell>
          <cell r="CU882">
            <v>12.26</v>
          </cell>
          <cell r="CV882">
            <v>12.26</v>
          </cell>
          <cell r="CW882">
            <v>12.26</v>
          </cell>
          <cell r="CX882">
            <v>12.26</v>
          </cell>
          <cell r="CY882">
            <v>12.26</v>
          </cell>
          <cell r="CZ882">
            <v>12.26</v>
          </cell>
          <cell r="DA882">
            <v>12.26</v>
          </cell>
          <cell r="DB882">
            <v>12.26</v>
          </cell>
          <cell r="DC882">
            <v>12.26</v>
          </cell>
          <cell r="DD882">
            <v>12.26</v>
          </cell>
          <cell r="DE882">
            <v>12.26</v>
          </cell>
          <cell r="DF882">
            <v>12.26</v>
          </cell>
          <cell r="DG882">
            <v>12.26</v>
          </cell>
          <cell r="DH882">
            <v>12.26</v>
          </cell>
          <cell r="DI882">
            <v>12.26</v>
          </cell>
          <cell r="DJ882">
            <v>12.26</v>
          </cell>
          <cell r="DK882">
            <v>12.26</v>
          </cell>
          <cell r="DL882">
            <v>12.26</v>
          </cell>
          <cell r="DM882">
            <v>12.26</v>
          </cell>
          <cell r="DN882">
            <v>12.26</v>
          </cell>
          <cell r="DO882">
            <v>12.26</v>
          </cell>
          <cell r="DP882">
            <v>12.26</v>
          </cell>
          <cell r="DQ882">
            <v>12.26</v>
          </cell>
          <cell r="DR882">
            <v>12.26</v>
          </cell>
          <cell r="DS882">
            <v>12.26</v>
          </cell>
          <cell r="DT882">
            <v>12.26</v>
          </cell>
          <cell r="DU882">
            <v>12.26</v>
          </cell>
          <cell r="DV882">
            <v>12.26</v>
          </cell>
          <cell r="DW882">
            <v>12.26</v>
          </cell>
          <cell r="DX882">
            <v>12.26</v>
          </cell>
          <cell r="DY882">
            <v>12.26</v>
          </cell>
          <cell r="DZ882">
            <v>12.26</v>
          </cell>
          <cell r="EA882">
            <v>12.26</v>
          </cell>
          <cell r="EB882">
            <v>12.26</v>
          </cell>
          <cell r="EC882">
            <v>12.26</v>
          </cell>
          <cell r="ED882">
            <v>12.26</v>
          </cell>
          <cell r="EE882">
            <v>12.26</v>
          </cell>
          <cell r="EF882">
            <v>12.26</v>
          </cell>
          <cell r="EG882">
            <v>12.26</v>
          </cell>
          <cell r="EH882">
            <v>12.26</v>
          </cell>
          <cell r="EI882">
            <v>12.26</v>
          </cell>
          <cell r="EJ882">
            <v>12.26</v>
          </cell>
          <cell r="EK882">
            <v>12.26</v>
          </cell>
          <cell r="EL882">
            <v>12.26</v>
          </cell>
          <cell r="EM882">
            <v>12.26</v>
          </cell>
          <cell r="EN882">
            <v>12.26</v>
          </cell>
          <cell r="EO882">
            <v>12.26</v>
          </cell>
          <cell r="EP882">
            <v>12.26</v>
          </cell>
          <cell r="EQ882">
            <v>12.26</v>
          </cell>
          <cell r="ER882">
            <v>12.26</v>
          </cell>
          <cell r="ES882">
            <v>12.26</v>
          </cell>
          <cell r="ET882">
            <v>12.26</v>
          </cell>
          <cell r="EU882">
            <v>12.26</v>
          </cell>
          <cell r="EV882">
            <v>12.26</v>
          </cell>
          <cell r="EW882">
            <v>12.26</v>
          </cell>
          <cell r="EX882">
            <v>12.26</v>
          </cell>
          <cell r="EY882">
            <v>12.26</v>
          </cell>
        </row>
        <row r="883">
          <cell r="AT883" t="str">
            <v>UMBPAP 350</v>
          </cell>
          <cell r="AU883">
            <v>9.5299999999999994</v>
          </cell>
          <cell r="AV883">
            <v>9.5299999999999994</v>
          </cell>
          <cell r="AW883">
            <v>9.5299999999999994</v>
          </cell>
          <cell r="AX883">
            <v>9.5299999999999994</v>
          </cell>
          <cell r="AY883">
            <v>9.5299999999999994</v>
          </cell>
          <cell r="AZ883">
            <v>9.5299999999999994</v>
          </cell>
          <cell r="BA883">
            <v>9.5299999999999994</v>
          </cell>
          <cell r="BB883">
            <v>9.5299999999999994</v>
          </cell>
          <cell r="BC883">
            <v>12.45</v>
          </cell>
          <cell r="BD883">
            <v>12.45</v>
          </cell>
          <cell r="BE883">
            <v>12.45</v>
          </cell>
          <cell r="BF883">
            <v>12.45</v>
          </cell>
          <cell r="BG883">
            <v>12.45</v>
          </cell>
          <cell r="BH883">
            <v>12.45</v>
          </cell>
          <cell r="BI883">
            <v>12.45</v>
          </cell>
          <cell r="BJ883">
            <v>12.45</v>
          </cell>
          <cell r="BK883">
            <v>12.45</v>
          </cell>
          <cell r="BL883">
            <v>12.45</v>
          </cell>
          <cell r="BM883">
            <v>12.45</v>
          </cell>
          <cell r="BN883">
            <v>12.45</v>
          </cell>
          <cell r="BO883">
            <v>12.45</v>
          </cell>
          <cell r="BP883">
            <v>12.45</v>
          </cell>
          <cell r="BQ883">
            <v>12.45</v>
          </cell>
          <cell r="BR883">
            <v>12.45</v>
          </cell>
          <cell r="BS883">
            <v>12.45</v>
          </cell>
          <cell r="BT883">
            <v>12.45</v>
          </cell>
          <cell r="BU883">
            <v>12.45</v>
          </cell>
          <cell r="BV883">
            <v>12.45</v>
          </cell>
          <cell r="BW883">
            <v>12.45</v>
          </cell>
          <cell r="BX883">
            <v>12.45</v>
          </cell>
          <cell r="BY883">
            <v>12.45</v>
          </cell>
          <cell r="BZ883">
            <v>12.45</v>
          </cell>
          <cell r="CA883">
            <v>12.45</v>
          </cell>
          <cell r="CB883">
            <v>12.45</v>
          </cell>
          <cell r="CC883">
            <v>12.45</v>
          </cell>
          <cell r="CD883">
            <v>12.45</v>
          </cell>
          <cell r="CE883">
            <v>12.45</v>
          </cell>
          <cell r="CF883">
            <v>12.45</v>
          </cell>
          <cell r="CG883">
            <v>12.45</v>
          </cell>
          <cell r="CH883">
            <v>12.45</v>
          </cell>
          <cell r="CI883">
            <v>12.45</v>
          </cell>
          <cell r="CJ883">
            <v>12.45</v>
          </cell>
          <cell r="CK883">
            <v>12.45</v>
          </cell>
          <cell r="CL883">
            <v>12.45</v>
          </cell>
          <cell r="CM883">
            <v>12.45</v>
          </cell>
          <cell r="CN883">
            <v>12.45</v>
          </cell>
          <cell r="CO883">
            <v>12.45</v>
          </cell>
          <cell r="CP883">
            <v>12.45</v>
          </cell>
          <cell r="CQ883">
            <v>12.45</v>
          </cell>
          <cell r="CR883">
            <v>12.45</v>
          </cell>
          <cell r="CS883">
            <v>12.45</v>
          </cell>
          <cell r="CT883">
            <v>12.45</v>
          </cell>
          <cell r="CU883">
            <v>12.45</v>
          </cell>
          <cell r="CV883">
            <v>12.45</v>
          </cell>
          <cell r="CW883">
            <v>12.45</v>
          </cell>
          <cell r="CX883">
            <v>12.45</v>
          </cell>
          <cell r="CY883">
            <v>12.45</v>
          </cell>
          <cell r="CZ883">
            <v>12.45</v>
          </cell>
          <cell r="DA883">
            <v>12.45</v>
          </cell>
          <cell r="DB883">
            <v>12.45</v>
          </cell>
          <cell r="DC883">
            <v>12.45</v>
          </cell>
          <cell r="DD883">
            <v>12.45</v>
          </cell>
          <cell r="DE883">
            <v>12.45</v>
          </cell>
          <cell r="DF883">
            <v>12.45</v>
          </cell>
          <cell r="DG883">
            <v>12.45</v>
          </cell>
          <cell r="DH883">
            <v>12.45</v>
          </cell>
          <cell r="DI883">
            <v>12.45</v>
          </cell>
          <cell r="DJ883">
            <v>12.45</v>
          </cell>
          <cell r="DK883">
            <v>12.45</v>
          </cell>
          <cell r="DL883">
            <v>12.45</v>
          </cell>
          <cell r="DM883">
            <v>12.45</v>
          </cell>
          <cell r="DN883">
            <v>12.45</v>
          </cell>
          <cell r="DO883">
            <v>12.45</v>
          </cell>
          <cell r="DP883">
            <v>12.45</v>
          </cell>
          <cell r="DQ883">
            <v>12.45</v>
          </cell>
          <cell r="DR883">
            <v>12.45</v>
          </cell>
          <cell r="DS883">
            <v>12.45</v>
          </cell>
          <cell r="DT883">
            <v>12.45</v>
          </cell>
          <cell r="DU883">
            <v>12.45</v>
          </cell>
          <cell r="DV883">
            <v>12.45</v>
          </cell>
          <cell r="DW883">
            <v>12.45</v>
          </cell>
          <cell r="DX883">
            <v>12.45</v>
          </cell>
          <cell r="DY883">
            <v>12.45</v>
          </cell>
          <cell r="DZ883">
            <v>12.45</v>
          </cell>
          <cell r="EA883">
            <v>12.45</v>
          </cell>
          <cell r="EB883">
            <v>12.45</v>
          </cell>
          <cell r="EC883">
            <v>12.45</v>
          </cell>
          <cell r="ED883">
            <v>12.45</v>
          </cell>
          <cell r="EE883">
            <v>12.45</v>
          </cell>
          <cell r="EF883">
            <v>12.45</v>
          </cell>
          <cell r="EG883">
            <v>12.45</v>
          </cell>
          <cell r="EH883">
            <v>12.45</v>
          </cell>
          <cell r="EI883">
            <v>12.45</v>
          </cell>
          <cell r="EJ883">
            <v>12.45</v>
          </cell>
          <cell r="EK883">
            <v>12.45</v>
          </cell>
          <cell r="EL883">
            <v>12.45</v>
          </cell>
          <cell r="EM883">
            <v>12.45</v>
          </cell>
          <cell r="EN883">
            <v>12.45</v>
          </cell>
          <cell r="EO883">
            <v>12.45</v>
          </cell>
          <cell r="EP883">
            <v>12.45</v>
          </cell>
          <cell r="EQ883">
            <v>12.45</v>
          </cell>
          <cell r="ER883">
            <v>12.45</v>
          </cell>
          <cell r="ES883">
            <v>12.45</v>
          </cell>
          <cell r="ET883">
            <v>12.45</v>
          </cell>
          <cell r="EU883">
            <v>12.45</v>
          </cell>
          <cell r="EV883">
            <v>12.45</v>
          </cell>
          <cell r="EW883">
            <v>12.45</v>
          </cell>
          <cell r="EX883">
            <v>12.45</v>
          </cell>
          <cell r="EY883">
            <v>12.45</v>
          </cell>
        </row>
        <row r="884">
          <cell r="AT884" t="str">
            <v>UMBPAP 355</v>
          </cell>
          <cell r="AU884">
            <v>10.130000000000001</v>
          </cell>
          <cell r="AV884">
            <v>10.130000000000001</v>
          </cell>
          <cell r="AW884">
            <v>10.130000000000001</v>
          </cell>
          <cell r="AX884">
            <v>10.130000000000001</v>
          </cell>
          <cell r="AY884">
            <v>10.130000000000001</v>
          </cell>
          <cell r="AZ884">
            <v>10.130000000000001</v>
          </cell>
          <cell r="BA884">
            <v>10.130000000000001</v>
          </cell>
          <cell r="BB884">
            <v>10.130000000000001</v>
          </cell>
          <cell r="BC884">
            <v>13.31</v>
          </cell>
          <cell r="BD884">
            <v>13.31</v>
          </cell>
          <cell r="BE884">
            <v>13.31</v>
          </cell>
          <cell r="BF884">
            <v>13.31</v>
          </cell>
          <cell r="BG884">
            <v>13.31</v>
          </cell>
          <cell r="BH884">
            <v>13.31</v>
          </cell>
          <cell r="BI884">
            <v>13.31</v>
          </cell>
          <cell r="BJ884">
            <v>13.31</v>
          </cell>
          <cell r="BK884">
            <v>13.31</v>
          </cell>
          <cell r="BL884">
            <v>13.31</v>
          </cell>
          <cell r="BM884">
            <v>13.31</v>
          </cell>
          <cell r="BN884">
            <v>13.31</v>
          </cell>
          <cell r="BO884">
            <v>13.31</v>
          </cell>
          <cell r="BP884">
            <v>13.31</v>
          </cell>
          <cell r="BQ884">
            <v>13.31</v>
          </cell>
          <cell r="BR884">
            <v>13.31</v>
          </cell>
          <cell r="BS884">
            <v>13.31</v>
          </cell>
          <cell r="BT884">
            <v>13.31</v>
          </cell>
          <cell r="BU884">
            <v>13.31</v>
          </cell>
          <cell r="BV884">
            <v>13.31</v>
          </cell>
          <cell r="BW884">
            <v>13.31</v>
          </cell>
          <cell r="BX884">
            <v>13.31</v>
          </cell>
          <cell r="BY884">
            <v>13.31</v>
          </cell>
          <cell r="BZ884">
            <v>13.31</v>
          </cell>
          <cell r="CA884">
            <v>13.31</v>
          </cell>
          <cell r="CB884">
            <v>13.31</v>
          </cell>
          <cell r="CC884">
            <v>13.31</v>
          </cell>
          <cell r="CD884">
            <v>13.31</v>
          </cell>
          <cell r="CE884">
            <v>13.31</v>
          </cell>
          <cell r="CF884">
            <v>13.31</v>
          </cell>
          <cell r="CG884">
            <v>13.31</v>
          </cell>
          <cell r="CH884">
            <v>13.31</v>
          </cell>
          <cell r="CI884">
            <v>13.31</v>
          </cell>
          <cell r="CJ884">
            <v>13.31</v>
          </cell>
          <cell r="CK884">
            <v>13.31</v>
          </cell>
          <cell r="CL884">
            <v>13.31</v>
          </cell>
          <cell r="CM884">
            <v>13.31</v>
          </cell>
          <cell r="CN884">
            <v>13.31</v>
          </cell>
          <cell r="CO884">
            <v>13.31</v>
          </cell>
          <cell r="CP884">
            <v>13.31</v>
          </cell>
          <cell r="CQ884">
            <v>13.31</v>
          </cell>
          <cell r="CR884">
            <v>13.31</v>
          </cell>
          <cell r="CS884">
            <v>13.31</v>
          </cell>
          <cell r="CT884">
            <v>13.31</v>
          </cell>
          <cell r="CU884">
            <v>13.31</v>
          </cell>
          <cell r="CV884">
            <v>13.31</v>
          </cell>
          <cell r="CW884">
            <v>13.31</v>
          </cell>
          <cell r="CX884">
            <v>13.31</v>
          </cell>
          <cell r="CY884">
            <v>13.31</v>
          </cell>
          <cell r="CZ884">
            <v>13.31</v>
          </cell>
          <cell r="DA884">
            <v>13.31</v>
          </cell>
          <cell r="DB884">
            <v>13.31</v>
          </cell>
          <cell r="DC884">
            <v>13.31</v>
          </cell>
          <cell r="DD884">
            <v>13.31</v>
          </cell>
          <cell r="DE884">
            <v>13.31</v>
          </cell>
          <cell r="DF884">
            <v>13.31</v>
          </cell>
          <cell r="DG884">
            <v>13.31</v>
          </cell>
          <cell r="DH884">
            <v>13.31</v>
          </cell>
          <cell r="DI884">
            <v>13.31</v>
          </cell>
          <cell r="DJ884">
            <v>13.31</v>
          </cell>
          <cell r="DK884">
            <v>13.31</v>
          </cell>
          <cell r="DL884">
            <v>13.31</v>
          </cell>
          <cell r="DM884">
            <v>13.31</v>
          </cell>
          <cell r="DN884">
            <v>13.31</v>
          </cell>
          <cell r="DO884">
            <v>13.31</v>
          </cell>
          <cell r="DP884">
            <v>13.31</v>
          </cell>
          <cell r="DQ884">
            <v>13.31</v>
          </cell>
          <cell r="DR884">
            <v>13.31</v>
          </cell>
          <cell r="DS884">
            <v>13.31</v>
          </cell>
          <cell r="DT884">
            <v>13.31</v>
          </cell>
          <cell r="DU884">
            <v>13.31</v>
          </cell>
          <cell r="DV884">
            <v>13.31</v>
          </cell>
          <cell r="DW884">
            <v>13.31</v>
          </cell>
          <cell r="DX884">
            <v>13.31</v>
          </cell>
          <cell r="DY884">
            <v>13.31</v>
          </cell>
          <cell r="DZ884">
            <v>13.31</v>
          </cell>
          <cell r="EA884">
            <v>13.31</v>
          </cell>
          <cell r="EB884">
            <v>13.31</v>
          </cell>
          <cell r="EC884">
            <v>13.31</v>
          </cell>
          <cell r="ED884">
            <v>13.31</v>
          </cell>
          <cell r="EE884">
            <v>13.31</v>
          </cell>
          <cell r="EF884">
            <v>13.31</v>
          </cell>
          <cell r="EG884">
            <v>13.31</v>
          </cell>
          <cell r="EH884">
            <v>13.31</v>
          </cell>
          <cell r="EI884">
            <v>13.31</v>
          </cell>
          <cell r="EJ884">
            <v>13.31</v>
          </cell>
          <cell r="EK884">
            <v>13.31</v>
          </cell>
          <cell r="EL884">
            <v>13.31</v>
          </cell>
          <cell r="EM884">
            <v>13.31</v>
          </cell>
          <cell r="EN884">
            <v>13.31</v>
          </cell>
          <cell r="EO884">
            <v>13.31</v>
          </cell>
          <cell r="EP884">
            <v>13.31</v>
          </cell>
          <cell r="EQ884">
            <v>13.31</v>
          </cell>
          <cell r="ER884">
            <v>13.31</v>
          </cell>
          <cell r="ES884">
            <v>13.31</v>
          </cell>
          <cell r="ET884">
            <v>13.31</v>
          </cell>
          <cell r="EU884">
            <v>13.31</v>
          </cell>
          <cell r="EV884">
            <v>13.31</v>
          </cell>
          <cell r="EW884">
            <v>13.31</v>
          </cell>
          <cell r="EX884">
            <v>13.31</v>
          </cell>
          <cell r="EY884">
            <v>13.31</v>
          </cell>
        </row>
        <row r="885">
          <cell r="AT885" t="str">
            <v>UMBPAP 360</v>
          </cell>
          <cell r="AU885">
            <v>10.45</v>
          </cell>
          <cell r="AV885">
            <v>10.45</v>
          </cell>
          <cell r="AW885">
            <v>10.45</v>
          </cell>
          <cell r="AX885">
            <v>10.45</v>
          </cell>
          <cell r="AY885">
            <v>10.45</v>
          </cell>
          <cell r="AZ885">
            <v>10.45</v>
          </cell>
          <cell r="BA885">
            <v>10.45</v>
          </cell>
          <cell r="BB885">
            <v>10.45</v>
          </cell>
          <cell r="BC885">
            <v>13.79</v>
          </cell>
          <cell r="BD885">
            <v>13.79</v>
          </cell>
          <cell r="BE885">
            <v>13.79</v>
          </cell>
          <cell r="BF885">
            <v>13.79</v>
          </cell>
          <cell r="BG885">
            <v>13.79</v>
          </cell>
          <cell r="BH885">
            <v>13.79</v>
          </cell>
          <cell r="BI885">
            <v>13.79</v>
          </cell>
          <cell r="BJ885">
            <v>13.79</v>
          </cell>
          <cell r="BK885">
            <v>13.79</v>
          </cell>
          <cell r="BL885">
            <v>13.79</v>
          </cell>
          <cell r="BM885">
            <v>13.79</v>
          </cell>
          <cell r="BN885">
            <v>13.79</v>
          </cell>
          <cell r="BO885">
            <v>13.79</v>
          </cell>
          <cell r="BP885">
            <v>13.79</v>
          </cell>
          <cell r="BQ885">
            <v>13.79</v>
          </cell>
          <cell r="BR885">
            <v>13.79</v>
          </cell>
          <cell r="BS885">
            <v>13.79</v>
          </cell>
          <cell r="BT885">
            <v>13.79</v>
          </cell>
          <cell r="BU885">
            <v>13.79</v>
          </cell>
          <cell r="BV885">
            <v>13.79</v>
          </cell>
          <cell r="BW885">
            <v>13.79</v>
          </cell>
          <cell r="BX885">
            <v>13.79</v>
          </cell>
          <cell r="BY885">
            <v>13.79</v>
          </cell>
          <cell r="BZ885">
            <v>13.79</v>
          </cell>
          <cell r="CA885">
            <v>13.79</v>
          </cell>
          <cell r="CB885">
            <v>13.79</v>
          </cell>
          <cell r="CC885">
            <v>13.79</v>
          </cell>
          <cell r="CD885">
            <v>13.79</v>
          </cell>
          <cell r="CE885">
            <v>13.79</v>
          </cell>
          <cell r="CF885">
            <v>13.79</v>
          </cell>
          <cell r="CG885">
            <v>13.79</v>
          </cell>
          <cell r="CH885">
            <v>13.79</v>
          </cell>
          <cell r="CI885">
            <v>13.79</v>
          </cell>
          <cell r="CJ885">
            <v>13.79</v>
          </cell>
          <cell r="CK885">
            <v>13.79</v>
          </cell>
          <cell r="CL885">
            <v>13.79</v>
          </cell>
          <cell r="CM885">
            <v>13.79</v>
          </cell>
          <cell r="CN885">
            <v>13.79</v>
          </cell>
          <cell r="CO885">
            <v>13.79</v>
          </cell>
          <cell r="CP885">
            <v>13.79</v>
          </cell>
          <cell r="CQ885">
            <v>13.79</v>
          </cell>
          <cell r="CR885">
            <v>13.79</v>
          </cell>
          <cell r="CS885">
            <v>13.79</v>
          </cell>
          <cell r="CT885">
            <v>13.79</v>
          </cell>
          <cell r="CU885">
            <v>13.79</v>
          </cell>
          <cell r="CV885">
            <v>13.79</v>
          </cell>
          <cell r="CW885">
            <v>13.79</v>
          </cell>
          <cell r="CX885">
            <v>13.79</v>
          </cell>
          <cell r="CY885">
            <v>13.79</v>
          </cell>
          <cell r="CZ885">
            <v>13.79</v>
          </cell>
          <cell r="DA885">
            <v>13.79</v>
          </cell>
          <cell r="DB885">
            <v>13.79</v>
          </cell>
          <cell r="DC885">
            <v>13.79</v>
          </cell>
          <cell r="DD885">
            <v>13.79</v>
          </cell>
          <cell r="DE885">
            <v>13.79</v>
          </cell>
          <cell r="DF885">
            <v>13.79</v>
          </cell>
          <cell r="DG885">
            <v>13.79</v>
          </cell>
          <cell r="DH885">
            <v>13.79</v>
          </cell>
          <cell r="DI885">
            <v>13.79</v>
          </cell>
          <cell r="DJ885">
            <v>13.79</v>
          </cell>
          <cell r="DK885">
            <v>13.79</v>
          </cell>
          <cell r="DL885">
            <v>13.79</v>
          </cell>
          <cell r="DM885">
            <v>13.79</v>
          </cell>
          <cell r="DN885">
            <v>13.79</v>
          </cell>
          <cell r="DO885">
            <v>13.79</v>
          </cell>
          <cell r="DP885">
            <v>13.79</v>
          </cell>
          <cell r="DQ885">
            <v>13.79</v>
          </cell>
          <cell r="DR885">
            <v>13.79</v>
          </cell>
          <cell r="DS885">
            <v>13.79</v>
          </cell>
          <cell r="DT885">
            <v>13.79</v>
          </cell>
          <cell r="DU885">
            <v>13.79</v>
          </cell>
          <cell r="DV885">
            <v>13.79</v>
          </cell>
          <cell r="DW885">
            <v>13.79</v>
          </cell>
          <cell r="DX885">
            <v>13.79</v>
          </cell>
          <cell r="DY885">
            <v>13.79</v>
          </cell>
          <cell r="DZ885">
            <v>13.79</v>
          </cell>
          <cell r="EA885">
            <v>13.79</v>
          </cell>
          <cell r="EB885">
            <v>13.79</v>
          </cell>
          <cell r="EC885">
            <v>13.79</v>
          </cell>
          <cell r="ED885">
            <v>13.79</v>
          </cell>
          <cell r="EE885">
            <v>13.79</v>
          </cell>
          <cell r="EF885">
            <v>13.79</v>
          </cell>
          <cell r="EG885">
            <v>13.79</v>
          </cell>
          <cell r="EH885">
            <v>13.79</v>
          </cell>
          <cell r="EI885">
            <v>13.79</v>
          </cell>
          <cell r="EJ885">
            <v>13.79</v>
          </cell>
          <cell r="EK885">
            <v>13.79</v>
          </cell>
          <cell r="EL885">
            <v>13.79</v>
          </cell>
          <cell r="EM885">
            <v>13.79</v>
          </cell>
          <cell r="EN885">
            <v>13.79</v>
          </cell>
          <cell r="EO885">
            <v>13.79</v>
          </cell>
          <cell r="EP885">
            <v>13.79</v>
          </cell>
          <cell r="EQ885">
            <v>13.79</v>
          </cell>
          <cell r="ER885">
            <v>13.79</v>
          </cell>
          <cell r="ES885">
            <v>13.79</v>
          </cell>
          <cell r="ET885">
            <v>13.79</v>
          </cell>
          <cell r="EU885">
            <v>13.79</v>
          </cell>
          <cell r="EV885">
            <v>13.79</v>
          </cell>
          <cell r="EW885">
            <v>13.79</v>
          </cell>
          <cell r="EX885">
            <v>13.79</v>
          </cell>
          <cell r="EY885">
            <v>13.79</v>
          </cell>
        </row>
        <row r="886">
          <cell r="AT886" t="str">
            <v>UMBPAP 370</v>
          </cell>
          <cell r="AU886">
            <v>8.7799999999999994</v>
          </cell>
          <cell r="AV886">
            <v>8.7799999999999994</v>
          </cell>
          <cell r="AW886">
            <v>8.7799999999999994</v>
          </cell>
          <cell r="AX886">
            <v>8.7799999999999994</v>
          </cell>
          <cell r="AY886">
            <v>8.7799999999999994</v>
          </cell>
          <cell r="AZ886">
            <v>8.7799999999999994</v>
          </cell>
          <cell r="BA886">
            <v>8.7799999999999994</v>
          </cell>
          <cell r="BB886">
            <v>8.7799999999999994</v>
          </cell>
          <cell r="BC886">
            <v>11.34</v>
          </cell>
          <cell r="BD886">
            <v>11.34</v>
          </cell>
          <cell r="BE886">
            <v>11.34</v>
          </cell>
          <cell r="BF886">
            <v>11.34</v>
          </cell>
          <cell r="BG886">
            <v>11.34</v>
          </cell>
          <cell r="BH886">
            <v>11.34</v>
          </cell>
          <cell r="BI886">
            <v>11.34</v>
          </cell>
          <cell r="BJ886">
            <v>11.34</v>
          </cell>
          <cell r="BK886">
            <v>11.34</v>
          </cell>
          <cell r="BL886">
            <v>11.34</v>
          </cell>
          <cell r="BM886">
            <v>11.34</v>
          </cell>
          <cell r="BN886">
            <v>11.34</v>
          </cell>
          <cell r="BO886">
            <v>11.34</v>
          </cell>
          <cell r="BP886">
            <v>11.34</v>
          </cell>
          <cell r="BQ886">
            <v>11.34</v>
          </cell>
          <cell r="BR886">
            <v>11.34</v>
          </cell>
          <cell r="BS886">
            <v>11.34</v>
          </cell>
          <cell r="BT886">
            <v>11.34</v>
          </cell>
          <cell r="BU886">
            <v>11.34</v>
          </cell>
          <cell r="BV886">
            <v>11.34</v>
          </cell>
          <cell r="BW886">
            <v>11.34</v>
          </cell>
          <cell r="BX886">
            <v>11.34</v>
          </cell>
          <cell r="BY886">
            <v>11.34</v>
          </cell>
          <cell r="BZ886">
            <v>11.34</v>
          </cell>
          <cell r="CA886">
            <v>11.34</v>
          </cell>
          <cell r="CB886">
            <v>11.34</v>
          </cell>
          <cell r="CC886">
            <v>11.34</v>
          </cell>
          <cell r="CD886">
            <v>11.34</v>
          </cell>
          <cell r="CE886">
            <v>11.34</v>
          </cell>
          <cell r="CF886">
            <v>11.34</v>
          </cell>
          <cell r="CG886">
            <v>11.34</v>
          </cell>
          <cell r="CH886">
            <v>11.34</v>
          </cell>
          <cell r="CI886">
            <v>11.34</v>
          </cell>
          <cell r="CJ886">
            <v>11.34</v>
          </cell>
          <cell r="CK886">
            <v>11.34</v>
          </cell>
          <cell r="CL886">
            <v>11.34</v>
          </cell>
          <cell r="CM886">
            <v>11.34</v>
          </cell>
          <cell r="CN886">
            <v>11.34</v>
          </cell>
          <cell r="CO886">
            <v>11.34</v>
          </cell>
          <cell r="CP886">
            <v>11.34</v>
          </cell>
          <cell r="CQ886">
            <v>11.34</v>
          </cell>
          <cell r="CR886">
            <v>11.34</v>
          </cell>
          <cell r="CS886">
            <v>11.34</v>
          </cell>
          <cell r="CT886">
            <v>11.34</v>
          </cell>
          <cell r="CU886">
            <v>11.34</v>
          </cell>
          <cell r="CV886">
            <v>11.34</v>
          </cell>
          <cell r="CW886">
            <v>11.34</v>
          </cell>
          <cell r="CX886">
            <v>11.34</v>
          </cell>
          <cell r="CY886">
            <v>11.34</v>
          </cell>
          <cell r="CZ886">
            <v>11.34</v>
          </cell>
          <cell r="DA886">
            <v>11.34</v>
          </cell>
          <cell r="DB886">
            <v>11.34</v>
          </cell>
          <cell r="DC886">
            <v>11.34</v>
          </cell>
          <cell r="DD886">
            <v>11.34</v>
          </cell>
          <cell r="DE886">
            <v>11.34</v>
          </cell>
          <cell r="DF886">
            <v>11.34</v>
          </cell>
          <cell r="DG886">
            <v>11.34</v>
          </cell>
          <cell r="DH886">
            <v>11.34</v>
          </cell>
          <cell r="DI886">
            <v>11.34</v>
          </cell>
          <cell r="DJ886">
            <v>11.34</v>
          </cell>
          <cell r="DK886">
            <v>11.34</v>
          </cell>
          <cell r="DL886">
            <v>11.34</v>
          </cell>
          <cell r="DM886">
            <v>11.34</v>
          </cell>
          <cell r="DN886">
            <v>11.34</v>
          </cell>
          <cell r="DO886">
            <v>11.34</v>
          </cell>
          <cell r="DP886">
            <v>11.34</v>
          </cell>
          <cell r="DQ886">
            <v>11.34</v>
          </cell>
          <cell r="DR886">
            <v>11.34</v>
          </cell>
          <cell r="DS886">
            <v>11.34</v>
          </cell>
          <cell r="DT886">
            <v>11.34</v>
          </cell>
          <cell r="DU886">
            <v>11.34</v>
          </cell>
          <cell r="DV886">
            <v>11.34</v>
          </cell>
          <cell r="DW886">
            <v>11.34</v>
          </cell>
          <cell r="DX886">
            <v>11.34</v>
          </cell>
          <cell r="DY886">
            <v>11.34</v>
          </cell>
          <cell r="DZ886">
            <v>11.34</v>
          </cell>
          <cell r="EA886">
            <v>11.34</v>
          </cell>
          <cell r="EB886">
            <v>11.34</v>
          </cell>
          <cell r="EC886">
            <v>11.34</v>
          </cell>
          <cell r="ED886">
            <v>11.34</v>
          </cell>
          <cell r="EE886">
            <v>11.34</v>
          </cell>
          <cell r="EF886">
            <v>11.34</v>
          </cell>
          <cell r="EG886">
            <v>11.34</v>
          </cell>
          <cell r="EH886">
            <v>11.34</v>
          </cell>
          <cell r="EI886">
            <v>11.34</v>
          </cell>
          <cell r="EJ886">
            <v>11.34</v>
          </cell>
          <cell r="EK886">
            <v>11.34</v>
          </cell>
          <cell r="EL886">
            <v>11.34</v>
          </cell>
          <cell r="EM886">
            <v>11.34</v>
          </cell>
          <cell r="EN886">
            <v>11.34</v>
          </cell>
          <cell r="EO886">
            <v>11.34</v>
          </cell>
          <cell r="EP886">
            <v>11.34</v>
          </cell>
          <cell r="EQ886">
            <v>11.34</v>
          </cell>
          <cell r="ER886">
            <v>11.34</v>
          </cell>
          <cell r="ES886">
            <v>11.34</v>
          </cell>
          <cell r="ET886">
            <v>11.34</v>
          </cell>
          <cell r="EU886">
            <v>11.34</v>
          </cell>
          <cell r="EV886">
            <v>11.34</v>
          </cell>
          <cell r="EW886">
            <v>11.34</v>
          </cell>
          <cell r="EX886">
            <v>11.34</v>
          </cell>
          <cell r="EY886">
            <v>11.34</v>
          </cell>
        </row>
        <row r="887">
          <cell r="AT887" t="str">
            <v>UMBPAP 380</v>
          </cell>
          <cell r="AU887">
            <v>10.29</v>
          </cell>
          <cell r="AV887">
            <v>10.29</v>
          </cell>
          <cell r="AW887">
            <v>10.29</v>
          </cell>
          <cell r="AX887">
            <v>10.29</v>
          </cell>
          <cell r="AY887">
            <v>10.29</v>
          </cell>
          <cell r="AZ887">
            <v>10.29</v>
          </cell>
          <cell r="BA887">
            <v>10.29</v>
          </cell>
          <cell r="BB887">
            <v>10.29</v>
          </cell>
          <cell r="BC887">
            <v>13.55</v>
          </cell>
          <cell r="BD887">
            <v>13.55</v>
          </cell>
          <cell r="BE887">
            <v>13.55</v>
          </cell>
          <cell r="BF887">
            <v>13.55</v>
          </cell>
          <cell r="BG887">
            <v>13.55</v>
          </cell>
          <cell r="BH887">
            <v>13.55</v>
          </cell>
          <cell r="BI887">
            <v>13.55</v>
          </cell>
          <cell r="BJ887">
            <v>13.55</v>
          </cell>
          <cell r="BK887">
            <v>13.55</v>
          </cell>
          <cell r="BL887">
            <v>13.55</v>
          </cell>
          <cell r="BM887">
            <v>13.55</v>
          </cell>
          <cell r="BN887">
            <v>13.55</v>
          </cell>
          <cell r="BO887">
            <v>13.55</v>
          </cell>
          <cell r="BP887">
            <v>13.55</v>
          </cell>
          <cell r="BQ887">
            <v>13.55</v>
          </cell>
          <cell r="BR887">
            <v>13.55</v>
          </cell>
          <cell r="BS887">
            <v>13.55</v>
          </cell>
          <cell r="BT887">
            <v>13.55</v>
          </cell>
          <cell r="BU887">
            <v>13.55</v>
          </cell>
          <cell r="BV887">
            <v>13.55</v>
          </cell>
          <cell r="BW887">
            <v>13.55</v>
          </cell>
          <cell r="BX887">
            <v>13.55</v>
          </cell>
          <cell r="BY887">
            <v>13.55</v>
          </cell>
          <cell r="BZ887">
            <v>13.55</v>
          </cell>
          <cell r="CA887">
            <v>13.55</v>
          </cell>
          <cell r="CB887">
            <v>13.55</v>
          </cell>
          <cell r="CC887">
            <v>13.55</v>
          </cell>
          <cell r="CD887">
            <v>13.55</v>
          </cell>
          <cell r="CE887">
            <v>13.55</v>
          </cell>
          <cell r="CF887">
            <v>13.55</v>
          </cell>
          <cell r="CG887">
            <v>13.55</v>
          </cell>
          <cell r="CH887">
            <v>13.55</v>
          </cell>
          <cell r="CI887">
            <v>13.55</v>
          </cell>
          <cell r="CJ887">
            <v>13.55</v>
          </cell>
          <cell r="CK887">
            <v>13.55</v>
          </cell>
          <cell r="CL887">
            <v>13.55</v>
          </cell>
          <cell r="CM887">
            <v>13.55</v>
          </cell>
          <cell r="CN887">
            <v>13.55</v>
          </cell>
          <cell r="CO887">
            <v>13.55</v>
          </cell>
          <cell r="CP887">
            <v>13.55</v>
          </cell>
          <cell r="CQ887">
            <v>13.55</v>
          </cell>
          <cell r="CR887">
            <v>13.55</v>
          </cell>
          <cell r="CS887">
            <v>13.55</v>
          </cell>
          <cell r="CT887">
            <v>13.55</v>
          </cell>
          <cell r="CU887">
            <v>13.55</v>
          </cell>
          <cell r="CV887">
            <v>13.55</v>
          </cell>
          <cell r="CW887">
            <v>13.55</v>
          </cell>
          <cell r="CX887">
            <v>13.55</v>
          </cell>
          <cell r="CY887">
            <v>13.55</v>
          </cell>
          <cell r="CZ887">
            <v>13.55</v>
          </cell>
          <cell r="DA887">
            <v>13.55</v>
          </cell>
          <cell r="DB887">
            <v>13.55</v>
          </cell>
          <cell r="DC887">
            <v>13.55</v>
          </cell>
          <cell r="DD887">
            <v>13.55</v>
          </cell>
          <cell r="DE887">
            <v>13.55</v>
          </cell>
          <cell r="DF887">
            <v>13.55</v>
          </cell>
          <cell r="DG887">
            <v>13.55</v>
          </cell>
          <cell r="DH887">
            <v>13.55</v>
          </cell>
          <cell r="DI887">
            <v>13.55</v>
          </cell>
          <cell r="DJ887">
            <v>13.55</v>
          </cell>
          <cell r="DK887">
            <v>13.55</v>
          </cell>
          <cell r="DL887">
            <v>13.55</v>
          </cell>
          <cell r="DM887">
            <v>13.55</v>
          </cell>
          <cell r="DN887">
            <v>13.55</v>
          </cell>
          <cell r="DO887">
            <v>13.55</v>
          </cell>
          <cell r="DP887">
            <v>13.55</v>
          </cell>
          <cell r="DQ887">
            <v>13.55</v>
          </cell>
          <cell r="DR887">
            <v>13.55</v>
          </cell>
          <cell r="DS887">
            <v>13.55</v>
          </cell>
          <cell r="DT887">
            <v>13.55</v>
          </cell>
          <cell r="DU887">
            <v>13.55</v>
          </cell>
          <cell r="DV887">
            <v>13.55</v>
          </cell>
          <cell r="DW887">
            <v>13.55</v>
          </cell>
          <cell r="DX887">
            <v>13.55</v>
          </cell>
          <cell r="DY887">
            <v>13.55</v>
          </cell>
          <cell r="DZ887">
            <v>13.55</v>
          </cell>
          <cell r="EA887">
            <v>13.55</v>
          </cell>
          <cell r="EB887">
            <v>13.55</v>
          </cell>
          <cell r="EC887">
            <v>13.55</v>
          </cell>
          <cell r="ED887">
            <v>13.55</v>
          </cell>
          <cell r="EE887">
            <v>13.55</v>
          </cell>
          <cell r="EF887">
            <v>13.55</v>
          </cell>
          <cell r="EG887">
            <v>13.55</v>
          </cell>
          <cell r="EH887">
            <v>13.55</v>
          </cell>
          <cell r="EI887">
            <v>13.55</v>
          </cell>
          <cell r="EJ887">
            <v>13.55</v>
          </cell>
          <cell r="EK887">
            <v>13.55</v>
          </cell>
          <cell r="EL887">
            <v>13.55</v>
          </cell>
          <cell r="EM887">
            <v>13.55</v>
          </cell>
          <cell r="EN887">
            <v>13.55</v>
          </cell>
          <cell r="EO887">
            <v>13.55</v>
          </cell>
          <cell r="EP887">
            <v>13.55</v>
          </cell>
          <cell r="EQ887">
            <v>13.55</v>
          </cell>
          <cell r="ER887">
            <v>13.55</v>
          </cell>
          <cell r="ES887">
            <v>13.55</v>
          </cell>
          <cell r="ET887">
            <v>13.55</v>
          </cell>
          <cell r="EU887">
            <v>13.55</v>
          </cell>
          <cell r="EV887">
            <v>13.55</v>
          </cell>
          <cell r="EW887">
            <v>13.55</v>
          </cell>
          <cell r="EX887">
            <v>13.55</v>
          </cell>
          <cell r="EY887">
            <v>13.55</v>
          </cell>
        </row>
        <row r="888">
          <cell r="AT888" t="str">
            <v>UMBPAP 400</v>
          </cell>
          <cell r="AU888">
            <v>18.739999999999998</v>
          </cell>
          <cell r="AV888">
            <v>18.739999999999998</v>
          </cell>
          <cell r="AW888">
            <v>18.739999999999998</v>
          </cell>
          <cell r="AX888">
            <v>18.739999999999998</v>
          </cell>
          <cell r="AY888">
            <v>18.739999999999998</v>
          </cell>
          <cell r="AZ888">
            <v>18.739999999999998</v>
          </cell>
          <cell r="BA888">
            <v>18.739999999999998</v>
          </cell>
          <cell r="BB888">
            <v>18.739999999999998</v>
          </cell>
          <cell r="BC888">
            <v>15.93</v>
          </cell>
          <cell r="BD888">
            <v>15.93</v>
          </cell>
          <cell r="BE888">
            <v>15.93</v>
          </cell>
          <cell r="BF888">
            <v>15.93</v>
          </cell>
          <cell r="BG888">
            <v>15.93</v>
          </cell>
          <cell r="BH888">
            <v>15.93</v>
          </cell>
          <cell r="BI888">
            <v>15.93</v>
          </cell>
          <cell r="BJ888">
            <v>15.93</v>
          </cell>
          <cell r="BK888">
            <v>15.93</v>
          </cell>
          <cell r="BL888">
            <v>15.93</v>
          </cell>
          <cell r="BM888">
            <v>15.93</v>
          </cell>
          <cell r="BN888">
            <v>15.93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</row>
        <row r="889">
          <cell r="AT889" t="str">
            <v>UMBPAP 415</v>
          </cell>
          <cell r="AU889">
            <v>19.21</v>
          </cell>
          <cell r="AV889">
            <v>19.21</v>
          </cell>
          <cell r="AW889">
            <v>19.21</v>
          </cell>
          <cell r="AX889">
            <v>19.21</v>
          </cell>
          <cell r="AY889">
            <v>19.21</v>
          </cell>
          <cell r="AZ889">
            <v>19.21</v>
          </cell>
          <cell r="BA889">
            <v>19.21</v>
          </cell>
          <cell r="BB889">
            <v>19.21</v>
          </cell>
          <cell r="BC889">
            <v>20.6</v>
          </cell>
          <cell r="BD889">
            <v>20.6</v>
          </cell>
          <cell r="BE889">
            <v>20.6</v>
          </cell>
          <cell r="BF889">
            <v>20.6</v>
          </cell>
          <cell r="BG889">
            <v>20.6</v>
          </cell>
          <cell r="BH889">
            <v>20.6</v>
          </cell>
          <cell r="BI889">
            <v>20.6</v>
          </cell>
          <cell r="BJ889">
            <v>20.6</v>
          </cell>
          <cell r="BK889">
            <v>20.6</v>
          </cell>
          <cell r="BL889">
            <v>20.6</v>
          </cell>
          <cell r="BM889">
            <v>20.6</v>
          </cell>
          <cell r="BN889">
            <v>20.6</v>
          </cell>
          <cell r="BO889">
            <v>4.67</v>
          </cell>
          <cell r="BP889">
            <v>4.67</v>
          </cell>
          <cell r="BQ889">
            <v>4.67</v>
          </cell>
          <cell r="BR889">
            <v>4.67</v>
          </cell>
          <cell r="BS889">
            <v>4.67</v>
          </cell>
          <cell r="BT889">
            <v>4.67</v>
          </cell>
          <cell r="BU889">
            <v>4.67</v>
          </cell>
          <cell r="BV889">
            <v>4.67</v>
          </cell>
          <cell r="BW889">
            <v>4.67</v>
          </cell>
          <cell r="BX889">
            <v>4.67</v>
          </cell>
          <cell r="BY889">
            <v>4.67</v>
          </cell>
          <cell r="BZ889">
            <v>4.67</v>
          </cell>
          <cell r="CA889">
            <v>4.67</v>
          </cell>
          <cell r="CB889">
            <v>4.67</v>
          </cell>
          <cell r="CC889">
            <v>4.67</v>
          </cell>
          <cell r="CD889">
            <v>4.67</v>
          </cell>
          <cell r="CE889">
            <v>4.67</v>
          </cell>
          <cell r="CF889">
            <v>4.67</v>
          </cell>
          <cell r="CG889">
            <v>4.67</v>
          </cell>
          <cell r="CH889">
            <v>4.67</v>
          </cell>
          <cell r="CI889">
            <v>4.67</v>
          </cell>
          <cell r="CJ889">
            <v>4.67</v>
          </cell>
          <cell r="CK889">
            <v>4.67</v>
          </cell>
          <cell r="CL889">
            <v>4.67</v>
          </cell>
          <cell r="CM889">
            <v>4.67</v>
          </cell>
          <cell r="CN889">
            <v>4.67</v>
          </cell>
          <cell r="CO889">
            <v>4.67</v>
          </cell>
          <cell r="CP889">
            <v>4.67</v>
          </cell>
          <cell r="CQ889">
            <v>4.67</v>
          </cell>
          <cell r="CR889">
            <v>4.67</v>
          </cell>
          <cell r="CS889">
            <v>4.67</v>
          </cell>
          <cell r="CT889">
            <v>4.67</v>
          </cell>
          <cell r="CU889">
            <v>4.67</v>
          </cell>
          <cell r="CV889">
            <v>4.67</v>
          </cell>
          <cell r="CW889">
            <v>4.67</v>
          </cell>
          <cell r="CX889">
            <v>4.67</v>
          </cell>
          <cell r="CY889">
            <v>4.67</v>
          </cell>
          <cell r="CZ889">
            <v>4.67</v>
          </cell>
          <cell r="DA889">
            <v>4.67</v>
          </cell>
          <cell r="DB889">
            <v>4.67</v>
          </cell>
          <cell r="DC889">
            <v>4.67</v>
          </cell>
          <cell r="DD889">
            <v>4.67</v>
          </cell>
          <cell r="DE889">
            <v>4.67</v>
          </cell>
          <cell r="DF889">
            <v>4.67</v>
          </cell>
          <cell r="DG889">
            <v>4.67</v>
          </cell>
          <cell r="DH889">
            <v>4.67</v>
          </cell>
          <cell r="DI889">
            <v>4.67</v>
          </cell>
          <cell r="DJ889">
            <v>4.67</v>
          </cell>
          <cell r="DK889">
            <v>4.67</v>
          </cell>
          <cell r="DL889">
            <v>4.67</v>
          </cell>
          <cell r="DM889">
            <v>4.67</v>
          </cell>
          <cell r="DN889">
            <v>4.67</v>
          </cell>
          <cell r="DO889">
            <v>4.67</v>
          </cell>
          <cell r="DP889">
            <v>4.67</v>
          </cell>
          <cell r="DQ889">
            <v>4.67</v>
          </cell>
          <cell r="DR889">
            <v>4.67</v>
          </cell>
          <cell r="DS889">
            <v>4.67</v>
          </cell>
          <cell r="DT889">
            <v>4.67</v>
          </cell>
          <cell r="DU889">
            <v>4.67</v>
          </cell>
          <cell r="DV889">
            <v>4.67</v>
          </cell>
          <cell r="DW889">
            <v>4.67</v>
          </cell>
          <cell r="DX889">
            <v>4.67</v>
          </cell>
          <cell r="DY889">
            <v>4.67</v>
          </cell>
          <cell r="DZ889">
            <v>4.67</v>
          </cell>
          <cell r="EA889">
            <v>4.67</v>
          </cell>
          <cell r="EB889">
            <v>4.67</v>
          </cell>
          <cell r="EC889">
            <v>4.67</v>
          </cell>
          <cell r="ED889">
            <v>4.67</v>
          </cell>
          <cell r="EE889">
            <v>4.67</v>
          </cell>
          <cell r="EF889">
            <v>4.67</v>
          </cell>
          <cell r="EG889">
            <v>4.67</v>
          </cell>
          <cell r="EH889">
            <v>4.67</v>
          </cell>
          <cell r="EI889">
            <v>4.67</v>
          </cell>
          <cell r="EJ889">
            <v>4.67</v>
          </cell>
          <cell r="EK889">
            <v>4.67</v>
          </cell>
          <cell r="EL889">
            <v>4.67</v>
          </cell>
          <cell r="EM889">
            <v>4.67</v>
          </cell>
          <cell r="EN889">
            <v>4.67</v>
          </cell>
          <cell r="EO889">
            <v>4.67</v>
          </cell>
          <cell r="EP889">
            <v>4.67</v>
          </cell>
          <cell r="EQ889">
            <v>4.67</v>
          </cell>
          <cell r="ER889">
            <v>4.67</v>
          </cell>
          <cell r="ES889">
            <v>4.67</v>
          </cell>
          <cell r="ET889">
            <v>4.67</v>
          </cell>
          <cell r="EU889">
            <v>4.67</v>
          </cell>
          <cell r="EV889">
            <v>4.67</v>
          </cell>
          <cell r="EW889">
            <v>4.67</v>
          </cell>
          <cell r="EX889">
            <v>4.67</v>
          </cell>
          <cell r="EY889">
            <v>4.67</v>
          </cell>
        </row>
        <row r="890">
          <cell r="AT890" t="str">
            <v>UMBPAP 425</v>
          </cell>
          <cell r="AU890">
            <v>18.48</v>
          </cell>
          <cell r="AV890">
            <v>18.48</v>
          </cell>
          <cell r="AW890">
            <v>18.48</v>
          </cell>
          <cell r="AX890">
            <v>18.48</v>
          </cell>
          <cell r="AY890">
            <v>18.48</v>
          </cell>
          <cell r="AZ890">
            <v>18.48</v>
          </cell>
          <cell r="BA890">
            <v>18.48</v>
          </cell>
          <cell r="BB890">
            <v>18.48</v>
          </cell>
          <cell r="BC890">
            <v>21.03</v>
          </cell>
          <cell r="BD890">
            <v>21.03</v>
          </cell>
          <cell r="BE890">
            <v>21.03</v>
          </cell>
          <cell r="BF890">
            <v>21.03</v>
          </cell>
          <cell r="BG890">
            <v>21.03</v>
          </cell>
          <cell r="BH890">
            <v>21.03</v>
          </cell>
          <cell r="BI890">
            <v>21.03</v>
          </cell>
          <cell r="BJ890">
            <v>21.03</v>
          </cell>
          <cell r="BK890">
            <v>21.03</v>
          </cell>
          <cell r="BL890">
            <v>21.03</v>
          </cell>
          <cell r="BM890">
            <v>21.03</v>
          </cell>
          <cell r="BN890">
            <v>21.03</v>
          </cell>
          <cell r="BO890">
            <v>5.0999999999999996</v>
          </cell>
          <cell r="BP890">
            <v>5.0999999999999996</v>
          </cell>
          <cell r="BQ890">
            <v>5.0999999999999996</v>
          </cell>
          <cell r="BR890">
            <v>5.0999999999999996</v>
          </cell>
          <cell r="BS890">
            <v>5.0999999999999996</v>
          </cell>
          <cell r="BT890">
            <v>5.0999999999999996</v>
          </cell>
          <cell r="BU890">
            <v>5.0999999999999996</v>
          </cell>
          <cell r="BV890">
            <v>5.0999999999999996</v>
          </cell>
          <cell r="BW890">
            <v>5.0999999999999996</v>
          </cell>
          <cell r="BX890">
            <v>5.0999999999999996</v>
          </cell>
          <cell r="BY890">
            <v>5.0999999999999996</v>
          </cell>
          <cell r="BZ890">
            <v>5.0999999999999996</v>
          </cell>
          <cell r="CA890">
            <v>5.0999999999999996</v>
          </cell>
          <cell r="CB890">
            <v>5.0999999999999996</v>
          </cell>
          <cell r="CC890">
            <v>5.0999999999999996</v>
          </cell>
          <cell r="CD890">
            <v>5.0999999999999996</v>
          </cell>
          <cell r="CE890">
            <v>5.0999999999999996</v>
          </cell>
          <cell r="CF890">
            <v>5.0999999999999996</v>
          </cell>
          <cell r="CG890">
            <v>5.0999999999999996</v>
          </cell>
          <cell r="CH890">
            <v>5.0999999999999996</v>
          </cell>
          <cell r="CI890">
            <v>5.0999999999999996</v>
          </cell>
          <cell r="CJ890">
            <v>5.0999999999999996</v>
          </cell>
          <cell r="CK890">
            <v>5.0999999999999996</v>
          </cell>
          <cell r="CL890">
            <v>5.0999999999999996</v>
          </cell>
          <cell r="CM890">
            <v>5.0999999999999996</v>
          </cell>
          <cell r="CN890">
            <v>5.0999999999999996</v>
          </cell>
          <cell r="CO890">
            <v>5.0999999999999996</v>
          </cell>
          <cell r="CP890">
            <v>5.0999999999999996</v>
          </cell>
          <cell r="CQ890">
            <v>5.0999999999999996</v>
          </cell>
          <cell r="CR890">
            <v>5.0999999999999996</v>
          </cell>
          <cell r="CS890">
            <v>5.0999999999999996</v>
          </cell>
          <cell r="CT890">
            <v>5.0999999999999996</v>
          </cell>
          <cell r="CU890">
            <v>5.0999999999999996</v>
          </cell>
          <cell r="CV890">
            <v>5.0999999999999996</v>
          </cell>
          <cell r="CW890">
            <v>5.0999999999999996</v>
          </cell>
          <cell r="CX890">
            <v>5.0999999999999996</v>
          </cell>
          <cell r="CY890">
            <v>5.0999999999999996</v>
          </cell>
          <cell r="CZ890">
            <v>5.0999999999999996</v>
          </cell>
          <cell r="DA890">
            <v>5.0999999999999996</v>
          </cell>
          <cell r="DB890">
            <v>5.0999999999999996</v>
          </cell>
          <cell r="DC890">
            <v>5.0999999999999996</v>
          </cell>
          <cell r="DD890">
            <v>5.0999999999999996</v>
          </cell>
          <cell r="DE890">
            <v>5.0999999999999996</v>
          </cell>
          <cell r="DF890">
            <v>5.0999999999999996</v>
          </cell>
          <cell r="DG890">
            <v>5.0999999999999996</v>
          </cell>
          <cell r="DH890">
            <v>5.0999999999999996</v>
          </cell>
          <cell r="DI890">
            <v>5.0999999999999996</v>
          </cell>
          <cell r="DJ890">
            <v>5.0999999999999996</v>
          </cell>
          <cell r="DK890">
            <v>5.0999999999999996</v>
          </cell>
          <cell r="DL890">
            <v>5.0999999999999996</v>
          </cell>
          <cell r="DM890">
            <v>5.0999999999999996</v>
          </cell>
          <cell r="DN890">
            <v>5.0999999999999996</v>
          </cell>
          <cell r="DO890">
            <v>5.0999999999999996</v>
          </cell>
          <cell r="DP890">
            <v>5.0999999999999996</v>
          </cell>
          <cell r="DQ890">
            <v>5.0999999999999996</v>
          </cell>
          <cell r="DR890">
            <v>5.0999999999999996</v>
          </cell>
          <cell r="DS890">
            <v>5.0999999999999996</v>
          </cell>
          <cell r="DT890">
            <v>5.0999999999999996</v>
          </cell>
          <cell r="DU890">
            <v>5.0999999999999996</v>
          </cell>
          <cell r="DV890">
            <v>5.0999999999999996</v>
          </cell>
          <cell r="DW890">
            <v>5.0999999999999996</v>
          </cell>
          <cell r="DX890">
            <v>5.0999999999999996</v>
          </cell>
          <cell r="DY890">
            <v>5.0999999999999996</v>
          </cell>
          <cell r="DZ890">
            <v>5.0999999999999996</v>
          </cell>
          <cell r="EA890">
            <v>5.0999999999999996</v>
          </cell>
          <cell r="EB890">
            <v>5.0999999999999996</v>
          </cell>
          <cell r="EC890">
            <v>5.0999999999999996</v>
          </cell>
          <cell r="ED890">
            <v>5.0999999999999996</v>
          </cell>
          <cell r="EE890">
            <v>5.0999999999999996</v>
          </cell>
          <cell r="EF890">
            <v>5.0999999999999996</v>
          </cell>
          <cell r="EG890">
            <v>5.0999999999999996</v>
          </cell>
          <cell r="EH890">
            <v>5.0999999999999996</v>
          </cell>
          <cell r="EI890">
            <v>5.0999999999999996</v>
          </cell>
          <cell r="EJ890">
            <v>5.0999999999999996</v>
          </cell>
          <cell r="EK890">
            <v>5.0999999999999996</v>
          </cell>
          <cell r="EL890">
            <v>5.0999999999999996</v>
          </cell>
          <cell r="EM890">
            <v>5.0999999999999996</v>
          </cell>
          <cell r="EN890">
            <v>5.0999999999999996</v>
          </cell>
          <cell r="EO890">
            <v>5.0999999999999996</v>
          </cell>
          <cell r="EP890">
            <v>5.0999999999999996</v>
          </cell>
          <cell r="EQ890">
            <v>5.0999999999999996</v>
          </cell>
          <cell r="ER890">
            <v>5.0999999999999996</v>
          </cell>
          <cell r="ES890">
            <v>5.0999999999999996</v>
          </cell>
          <cell r="ET890">
            <v>5.0999999999999996</v>
          </cell>
          <cell r="EU890">
            <v>5.0999999999999996</v>
          </cell>
          <cell r="EV890">
            <v>5.0999999999999996</v>
          </cell>
          <cell r="EW890">
            <v>5.0999999999999996</v>
          </cell>
          <cell r="EX890">
            <v>5.0999999999999996</v>
          </cell>
          <cell r="EY890">
            <v>5.0999999999999996</v>
          </cell>
        </row>
        <row r="891">
          <cell r="AT891" t="str">
            <v>UMBPAP 430</v>
          </cell>
          <cell r="AU891">
            <v>18.98</v>
          </cell>
          <cell r="AV891">
            <v>18.98</v>
          </cell>
          <cell r="AW891">
            <v>18.98</v>
          </cell>
          <cell r="AX891">
            <v>18.98</v>
          </cell>
          <cell r="AY891">
            <v>18.98</v>
          </cell>
          <cell r="AZ891">
            <v>18.98</v>
          </cell>
          <cell r="BA891">
            <v>18.98</v>
          </cell>
          <cell r="BB891">
            <v>18.98</v>
          </cell>
          <cell r="BC891">
            <v>21.03</v>
          </cell>
          <cell r="BD891">
            <v>21.03</v>
          </cell>
          <cell r="BE891">
            <v>21.03</v>
          </cell>
          <cell r="BF891">
            <v>21.03</v>
          </cell>
          <cell r="BG891">
            <v>21.03</v>
          </cell>
          <cell r="BH891">
            <v>21.03</v>
          </cell>
          <cell r="BI891">
            <v>21.03</v>
          </cell>
          <cell r="BJ891">
            <v>21.03</v>
          </cell>
          <cell r="BK891">
            <v>21.03</v>
          </cell>
          <cell r="BL891">
            <v>21.03</v>
          </cell>
          <cell r="BM891">
            <v>21.03</v>
          </cell>
          <cell r="BN891">
            <v>21.03</v>
          </cell>
          <cell r="BO891">
            <v>5.0999999999999996</v>
          </cell>
          <cell r="BP891">
            <v>5.0999999999999996</v>
          </cell>
          <cell r="BQ891">
            <v>5.0999999999999996</v>
          </cell>
          <cell r="BR891">
            <v>5.0999999999999996</v>
          </cell>
          <cell r="BS891">
            <v>5.0999999999999996</v>
          </cell>
          <cell r="BT891">
            <v>5.0999999999999996</v>
          </cell>
          <cell r="BU891">
            <v>5.0999999999999996</v>
          </cell>
          <cell r="BV891">
            <v>5.0999999999999996</v>
          </cell>
          <cell r="BW891">
            <v>5.0999999999999996</v>
          </cell>
          <cell r="BX891">
            <v>5.0999999999999996</v>
          </cell>
          <cell r="BY891">
            <v>5.0999999999999996</v>
          </cell>
          <cell r="BZ891">
            <v>5.0999999999999996</v>
          </cell>
          <cell r="CA891">
            <v>5.0999999999999996</v>
          </cell>
          <cell r="CB891">
            <v>5.0999999999999996</v>
          </cell>
          <cell r="CC891">
            <v>5.0999999999999996</v>
          </cell>
          <cell r="CD891">
            <v>5.0999999999999996</v>
          </cell>
          <cell r="CE891">
            <v>5.0999999999999996</v>
          </cell>
          <cell r="CF891">
            <v>5.0999999999999996</v>
          </cell>
          <cell r="CG891">
            <v>5.0999999999999996</v>
          </cell>
          <cell r="CH891">
            <v>5.0999999999999996</v>
          </cell>
          <cell r="CI891">
            <v>5.0999999999999996</v>
          </cell>
          <cell r="CJ891">
            <v>5.0999999999999996</v>
          </cell>
          <cell r="CK891">
            <v>5.0999999999999996</v>
          </cell>
          <cell r="CL891">
            <v>5.0999999999999996</v>
          </cell>
          <cell r="CM891">
            <v>5.0999999999999996</v>
          </cell>
          <cell r="CN891">
            <v>5.0999999999999996</v>
          </cell>
          <cell r="CO891">
            <v>5.0999999999999996</v>
          </cell>
          <cell r="CP891">
            <v>5.0999999999999996</v>
          </cell>
          <cell r="CQ891">
            <v>5.0999999999999996</v>
          </cell>
          <cell r="CR891">
            <v>5.0999999999999996</v>
          </cell>
          <cell r="CS891">
            <v>5.0999999999999996</v>
          </cell>
          <cell r="CT891">
            <v>5.0999999999999996</v>
          </cell>
          <cell r="CU891">
            <v>5.0999999999999996</v>
          </cell>
          <cell r="CV891">
            <v>5.0999999999999996</v>
          </cell>
          <cell r="CW891">
            <v>5.0999999999999996</v>
          </cell>
          <cell r="CX891">
            <v>5.0999999999999996</v>
          </cell>
          <cell r="CY891">
            <v>5.0999999999999996</v>
          </cell>
          <cell r="CZ891">
            <v>5.0999999999999996</v>
          </cell>
          <cell r="DA891">
            <v>5.0999999999999996</v>
          </cell>
          <cell r="DB891">
            <v>5.0999999999999996</v>
          </cell>
          <cell r="DC891">
            <v>5.0999999999999996</v>
          </cell>
          <cell r="DD891">
            <v>5.0999999999999996</v>
          </cell>
          <cell r="DE891">
            <v>5.0999999999999996</v>
          </cell>
          <cell r="DF891">
            <v>5.0999999999999996</v>
          </cell>
          <cell r="DG891">
            <v>5.0999999999999996</v>
          </cell>
          <cell r="DH891">
            <v>5.0999999999999996</v>
          </cell>
          <cell r="DI891">
            <v>5.0999999999999996</v>
          </cell>
          <cell r="DJ891">
            <v>5.0999999999999996</v>
          </cell>
          <cell r="DK891">
            <v>5.0999999999999996</v>
          </cell>
          <cell r="DL891">
            <v>5.0999999999999996</v>
          </cell>
          <cell r="DM891">
            <v>5.0999999999999996</v>
          </cell>
          <cell r="DN891">
            <v>5.0999999999999996</v>
          </cell>
          <cell r="DO891">
            <v>5.0999999999999996</v>
          </cell>
          <cell r="DP891">
            <v>5.0999999999999996</v>
          </cell>
          <cell r="DQ891">
            <v>5.0999999999999996</v>
          </cell>
          <cell r="DR891">
            <v>5.0999999999999996</v>
          </cell>
          <cell r="DS891">
            <v>5.0999999999999996</v>
          </cell>
          <cell r="DT891">
            <v>5.0999999999999996</v>
          </cell>
          <cell r="DU891">
            <v>5.0999999999999996</v>
          </cell>
          <cell r="DV891">
            <v>5.0999999999999996</v>
          </cell>
          <cell r="DW891">
            <v>5.0999999999999996</v>
          </cell>
          <cell r="DX891">
            <v>5.0999999999999996</v>
          </cell>
          <cell r="DY891">
            <v>5.0999999999999996</v>
          </cell>
          <cell r="DZ891">
            <v>5.0999999999999996</v>
          </cell>
          <cell r="EA891">
            <v>5.0999999999999996</v>
          </cell>
          <cell r="EB891">
            <v>5.0999999999999996</v>
          </cell>
          <cell r="EC891">
            <v>5.0999999999999996</v>
          </cell>
          <cell r="ED891">
            <v>5.0999999999999996</v>
          </cell>
          <cell r="EE891">
            <v>5.0999999999999996</v>
          </cell>
          <cell r="EF891">
            <v>5.0999999999999996</v>
          </cell>
          <cell r="EG891">
            <v>5.0999999999999996</v>
          </cell>
          <cell r="EH891">
            <v>5.0999999999999996</v>
          </cell>
          <cell r="EI891">
            <v>5.0999999999999996</v>
          </cell>
          <cell r="EJ891">
            <v>5.0999999999999996</v>
          </cell>
          <cell r="EK891">
            <v>5.0999999999999996</v>
          </cell>
          <cell r="EL891">
            <v>5.0999999999999996</v>
          </cell>
          <cell r="EM891">
            <v>5.0999999999999996</v>
          </cell>
          <cell r="EN891">
            <v>5.0999999999999996</v>
          </cell>
          <cell r="EO891">
            <v>5.0999999999999996</v>
          </cell>
          <cell r="EP891">
            <v>5.0999999999999996</v>
          </cell>
          <cell r="EQ891">
            <v>5.0999999999999996</v>
          </cell>
          <cell r="ER891">
            <v>5.0999999999999996</v>
          </cell>
          <cell r="ES891">
            <v>5.0999999999999996</v>
          </cell>
          <cell r="ET891">
            <v>5.0999999999999996</v>
          </cell>
          <cell r="EU891">
            <v>5.0999999999999996</v>
          </cell>
          <cell r="EV891">
            <v>5.0999999999999996</v>
          </cell>
          <cell r="EW891">
            <v>5.0999999999999996</v>
          </cell>
          <cell r="EX891">
            <v>5.0999999999999996</v>
          </cell>
          <cell r="EY891">
            <v>5.0999999999999996</v>
          </cell>
        </row>
        <row r="892">
          <cell r="AT892" t="str">
            <v>UMBPAP 450</v>
          </cell>
          <cell r="AU892">
            <v>18.739999999999998</v>
          </cell>
          <cell r="AV892">
            <v>18.739999999999998</v>
          </cell>
          <cell r="AW892">
            <v>18.739999999999998</v>
          </cell>
          <cell r="AX892">
            <v>18.739999999999998</v>
          </cell>
          <cell r="AY892">
            <v>18.739999999999998</v>
          </cell>
          <cell r="AZ892">
            <v>18.739999999999998</v>
          </cell>
          <cell r="BA892">
            <v>18.739999999999998</v>
          </cell>
          <cell r="BB892">
            <v>18.739999999999998</v>
          </cell>
          <cell r="BC892">
            <v>23.2</v>
          </cell>
          <cell r="BD892">
            <v>23.2</v>
          </cell>
          <cell r="BE892">
            <v>23.2</v>
          </cell>
          <cell r="BF892">
            <v>23.2</v>
          </cell>
          <cell r="BG892">
            <v>23.2</v>
          </cell>
          <cell r="BH892">
            <v>23.2</v>
          </cell>
          <cell r="BI892">
            <v>23.2</v>
          </cell>
          <cell r="BJ892">
            <v>23.2</v>
          </cell>
          <cell r="BK892">
            <v>23.2</v>
          </cell>
          <cell r="BL892">
            <v>23.2</v>
          </cell>
          <cell r="BM892">
            <v>23.2</v>
          </cell>
          <cell r="BN892">
            <v>23.2</v>
          </cell>
          <cell r="BO892">
            <v>12.3</v>
          </cell>
          <cell r="BP892">
            <v>12.3</v>
          </cell>
          <cell r="BQ892">
            <v>12.3</v>
          </cell>
          <cell r="BR892">
            <v>12.3</v>
          </cell>
          <cell r="BS892">
            <v>12.3</v>
          </cell>
          <cell r="BT892">
            <v>12.3</v>
          </cell>
          <cell r="BU892">
            <v>12.3</v>
          </cell>
          <cell r="BV892">
            <v>12.3</v>
          </cell>
          <cell r="BW892">
            <v>12.3</v>
          </cell>
          <cell r="BX892">
            <v>12.3</v>
          </cell>
          <cell r="BY892">
            <v>12.3</v>
          </cell>
          <cell r="BZ892">
            <v>12.3</v>
          </cell>
          <cell r="CA892">
            <v>12.3</v>
          </cell>
          <cell r="CB892">
            <v>12.3</v>
          </cell>
          <cell r="CC892">
            <v>12.3</v>
          </cell>
          <cell r="CD892">
            <v>12.3</v>
          </cell>
          <cell r="CE892">
            <v>12.3</v>
          </cell>
          <cell r="CF892">
            <v>12.3</v>
          </cell>
          <cell r="CG892">
            <v>12.3</v>
          </cell>
          <cell r="CH892">
            <v>12.3</v>
          </cell>
          <cell r="CI892">
            <v>12.3</v>
          </cell>
          <cell r="CJ892">
            <v>12.3</v>
          </cell>
          <cell r="CK892">
            <v>12.3</v>
          </cell>
          <cell r="CL892">
            <v>12.3</v>
          </cell>
          <cell r="CM892">
            <v>12.3</v>
          </cell>
          <cell r="CN892">
            <v>12.3</v>
          </cell>
          <cell r="CO892">
            <v>12.3</v>
          </cell>
          <cell r="CP892">
            <v>12.3</v>
          </cell>
          <cell r="CQ892">
            <v>12.3</v>
          </cell>
          <cell r="CR892">
            <v>12.3</v>
          </cell>
          <cell r="CS892">
            <v>12.3</v>
          </cell>
          <cell r="CT892">
            <v>12.3</v>
          </cell>
          <cell r="CU892">
            <v>12.3</v>
          </cell>
          <cell r="CV892">
            <v>12.3</v>
          </cell>
          <cell r="CW892">
            <v>12.3</v>
          </cell>
          <cell r="CX892">
            <v>12.3</v>
          </cell>
          <cell r="CY892">
            <v>12.3</v>
          </cell>
          <cell r="CZ892">
            <v>12.3</v>
          </cell>
          <cell r="DA892">
            <v>12.3</v>
          </cell>
          <cell r="DB892">
            <v>12.3</v>
          </cell>
          <cell r="DC892">
            <v>12.3</v>
          </cell>
          <cell r="DD892">
            <v>12.3</v>
          </cell>
          <cell r="DE892">
            <v>12.3</v>
          </cell>
          <cell r="DF892">
            <v>12.3</v>
          </cell>
          <cell r="DG892">
            <v>12.3</v>
          </cell>
          <cell r="DH892">
            <v>12.3</v>
          </cell>
          <cell r="DI892">
            <v>12.3</v>
          </cell>
          <cell r="DJ892">
            <v>12.3</v>
          </cell>
          <cell r="DK892">
            <v>12.3</v>
          </cell>
          <cell r="DL892">
            <v>12.3</v>
          </cell>
          <cell r="DM892">
            <v>12.3</v>
          </cell>
          <cell r="DN892">
            <v>12.3</v>
          </cell>
          <cell r="DO892">
            <v>12.3</v>
          </cell>
          <cell r="DP892">
            <v>12.3</v>
          </cell>
          <cell r="DQ892">
            <v>12.3</v>
          </cell>
          <cell r="DR892">
            <v>12.3</v>
          </cell>
          <cell r="DS892">
            <v>12.3</v>
          </cell>
          <cell r="DT892">
            <v>12.3</v>
          </cell>
          <cell r="DU892">
            <v>12.3</v>
          </cell>
          <cell r="DV892">
            <v>12.3</v>
          </cell>
          <cell r="DW892">
            <v>12.3</v>
          </cell>
          <cell r="DX892">
            <v>12.3</v>
          </cell>
          <cell r="DY892">
            <v>12.3</v>
          </cell>
          <cell r="DZ892">
            <v>12.3</v>
          </cell>
          <cell r="EA892">
            <v>12.3</v>
          </cell>
          <cell r="EB892">
            <v>12.3</v>
          </cell>
          <cell r="EC892">
            <v>12.3</v>
          </cell>
          <cell r="ED892">
            <v>12.3</v>
          </cell>
          <cell r="EE892">
            <v>12.3</v>
          </cell>
          <cell r="EF892">
            <v>12.3</v>
          </cell>
          <cell r="EG892">
            <v>12.3</v>
          </cell>
          <cell r="EH892">
            <v>12.3</v>
          </cell>
          <cell r="EI892">
            <v>12.3</v>
          </cell>
          <cell r="EJ892">
            <v>12.3</v>
          </cell>
          <cell r="EK892">
            <v>12.3</v>
          </cell>
          <cell r="EL892">
            <v>12.3</v>
          </cell>
          <cell r="EM892">
            <v>12.3</v>
          </cell>
          <cell r="EN892">
            <v>12.3</v>
          </cell>
          <cell r="EO892">
            <v>12.3</v>
          </cell>
          <cell r="EP892">
            <v>12.3</v>
          </cell>
          <cell r="EQ892">
            <v>12.3</v>
          </cell>
          <cell r="ER892">
            <v>12.3</v>
          </cell>
          <cell r="ES892">
            <v>12.3</v>
          </cell>
          <cell r="ET892">
            <v>12.3</v>
          </cell>
          <cell r="EU892">
            <v>12.3</v>
          </cell>
          <cell r="EV892">
            <v>12.3</v>
          </cell>
          <cell r="EW892">
            <v>12.3</v>
          </cell>
          <cell r="EX892">
            <v>12.3</v>
          </cell>
          <cell r="EY892">
            <v>12.3</v>
          </cell>
        </row>
        <row r="893">
          <cell r="AT893" t="str">
            <v>UMBPAP 460</v>
          </cell>
          <cell r="AU893">
            <v>16.940000000000001</v>
          </cell>
          <cell r="AV893">
            <v>16.940000000000001</v>
          </cell>
          <cell r="AW893">
            <v>16.940000000000001</v>
          </cell>
          <cell r="AX893">
            <v>16.940000000000001</v>
          </cell>
          <cell r="AY893">
            <v>16.940000000000001</v>
          </cell>
          <cell r="AZ893">
            <v>16.940000000000001</v>
          </cell>
          <cell r="BA893">
            <v>16.940000000000001</v>
          </cell>
          <cell r="BB893">
            <v>16.940000000000001</v>
          </cell>
          <cell r="BC893">
            <v>23.25</v>
          </cell>
          <cell r="BD893">
            <v>23.25</v>
          </cell>
          <cell r="BE893">
            <v>23.25</v>
          </cell>
          <cell r="BF893">
            <v>23.25</v>
          </cell>
          <cell r="BG893">
            <v>23.25</v>
          </cell>
          <cell r="BH893">
            <v>23.25</v>
          </cell>
          <cell r="BI893">
            <v>23.25</v>
          </cell>
          <cell r="BJ893">
            <v>23.25</v>
          </cell>
          <cell r="BK893">
            <v>23.25</v>
          </cell>
          <cell r="BL893">
            <v>23.25</v>
          </cell>
          <cell r="BM893">
            <v>23.25</v>
          </cell>
          <cell r="BN893">
            <v>23.25</v>
          </cell>
          <cell r="BO893">
            <v>11.78</v>
          </cell>
          <cell r="BP893">
            <v>11.78</v>
          </cell>
          <cell r="BQ893">
            <v>11.78</v>
          </cell>
          <cell r="BR893">
            <v>11.78</v>
          </cell>
          <cell r="BS893">
            <v>11.78</v>
          </cell>
          <cell r="BT893">
            <v>11.78</v>
          </cell>
          <cell r="BU893">
            <v>11.78</v>
          </cell>
          <cell r="BV893">
            <v>11.78</v>
          </cell>
          <cell r="BW893">
            <v>11.78</v>
          </cell>
          <cell r="BX893">
            <v>11.78</v>
          </cell>
          <cell r="BY893">
            <v>11.78</v>
          </cell>
          <cell r="BZ893">
            <v>11.78</v>
          </cell>
          <cell r="CA893">
            <v>11.78</v>
          </cell>
          <cell r="CB893">
            <v>11.78</v>
          </cell>
          <cell r="CC893">
            <v>11.78</v>
          </cell>
          <cell r="CD893">
            <v>11.78</v>
          </cell>
          <cell r="CE893">
            <v>11.78</v>
          </cell>
          <cell r="CF893">
            <v>11.78</v>
          </cell>
          <cell r="CG893">
            <v>11.78</v>
          </cell>
          <cell r="CH893">
            <v>11.78</v>
          </cell>
          <cell r="CI893">
            <v>11.78</v>
          </cell>
          <cell r="CJ893">
            <v>11.78</v>
          </cell>
          <cell r="CK893">
            <v>11.78</v>
          </cell>
          <cell r="CL893">
            <v>11.78</v>
          </cell>
          <cell r="CM893">
            <v>11.78</v>
          </cell>
          <cell r="CN893">
            <v>11.78</v>
          </cell>
          <cell r="CO893">
            <v>11.78</v>
          </cell>
          <cell r="CP893">
            <v>11.78</v>
          </cell>
          <cell r="CQ893">
            <v>11.78</v>
          </cell>
          <cell r="CR893">
            <v>11.78</v>
          </cell>
          <cell r="CS893">
            <v>11.78</v>
          </cell>
          <cell r="CT893">
            <v>11.78</v>
          </cell>
          <cell r="CU893">
            <v>11.78</v>
          </cell>
          <cell r="CV893">
            <v>11.78</v>
          </cell>
          <cell r="CW893">
            <v>11.78</v>
          </cell>
          <cell r="CX893">
            <v>11.78</v>
          </cell>
          <cell r="CY893">
            <v>11.78</v>
          </cell>
          <cell r="CZ893">
            <v>11.78</v>
          </cell>
          <cell r="DA893">
            <v>11.78</v>
          </cell>
          <cell r="DB893">
            <v>11.78</v>
          </cell>
          <cell r="DC893">
            <v>11.78</v>
          </cell>
          <cell r="DD893">
            <v>11.78</v>
          </cell>
          <cell r="DE893">
            <v>11.78</v>
          </cell>
          <cell r="DF893">
            <v>11.78</v>
          </cell>
          <cell r="DG893">
            <v>11.78</v>
          </cell>
          <cell r="DH893">
            <v>11.78</v>
          </cell>
          <cell r="DI893">
            <v>11.78</v>
          </cell>
          <cell r="DJ893">
            <v>11.78</v>
          </cell>
          <cell r="DK893">
            <v>11.78</v>
          </cell>
          <cell r="DL893">
            <v>11.78</v>
          </cell>
          <cell r="DM893">
            <v>11.78</v>
          </cell>
          <cell r="DN893">
            <v>11.78</v>
          </cell>
          <cell r="DO893">
            <v>11.78</v>
          </cell>
          <cell r="DP893">
            <v>11.78</v>
          </cell>
          <cell r="DQ893">
            <v>11.78</v>
          </cell>
          <cell r="DR893">
            <v>11.78</v>
          </cell>
          <cell r="DS893">
            <v>11.78</v>
          </cell>
          <cell r="DT893">
            <v>11.78</v>
          </cell>
          <cell r="DU893">
            <v>11.78</v>
          </cell>
          <cell r="DV893">
            <v>11.78</v>
          </cell>
          <cell r="DW893">
            <v>11.78</v>
          </cell>
          <cell r="DX893">
            <v>11.78</v>
          </cell>
          <cell r="DY893">
            <v>11.78</v>
          </cell>
          <cell r="DZ893">
            <v>11.78</v>
          </cell>
          <cell r="EA893">
            <v>11.78</v>
          </cell>
          <cell r="EB893">
            <v>11.78</v>
          </cell>
          <cell r="EC893">
            <v>11.78</v>
          </cell>
          <cell r="ED893">
            <v>11.78</v>
          </cell>
          <cell r="EE893">
            <v>11.78</v>
          </cell>
          <cell r="EF893">
            <v>11.78</v>
          </cell>
          <cell r="EG893">
            <v>11.78</v>
          </cell>
          <cell r="EH893">
            <v>11.78</v>
          </cell>
          <cell r="EI893">
            <v>11.78</v>
          </cell>
          <cell r="EJ893">
            <v>11.78</v>
          </cell>
          <cell r="EK893">
            <v>11.78</v>
          </cell>
          <cell r="EL893">
            <v>11.78</v>
          </cell>
          <cell r="EM893">
            <v>11.78</v>
          </cell>
          <cell r="EN893">
            <v>11.78</v>
          </cell>
          <cell r="EO893">
            <v>11.78</v>
          </cell>
          <cell r="EP893">
            <v>11.78</v>
          </cell>
          <cell r="EQ893">
            <v>11.78</v>
          </cell>
          <cell r="ER893">
            <v>11.78</v>
          </cell>
          <cell r="ES893">
            <v>11.78</v>
          </cell>
          <cell r="ET893">
            <v>11.78</v>
          </cell>
          <cell r="EU893">
            <v>11.78</v>
          </cell>
          <cell r="EV893">
            <v>11.78</v>
          </cell>
          <cell r="EW893">
            <v>11.78</v>
          </cell>
          <cell r="EX893">
            <v>11.78</v>
          </cell>
          <cell r="EY893">
            <v>11.78</v>
          </cell>
        </row>
        <row r="894">
          <cell r="AT894" t="str">
            <v>UMBPAP 465</v>
          </cell>
          <cell r="AU894">
            <v>16.38</v>
          </cell>
          <cell r="AV894">
            <v>16.38</v>
          </cell>
          <cell r="AW894">
            <v>16.38</v>
          </cell>
          <cell r="AX894">
            <v>16.38</v>
          </cell>
          <cell r="AY894">
            <v>16.38</v>
          </cell>
          <cell r="AZ894">
            <v>16.38</v>
          </cell>
          <cell r="BA894">
            <v>16.38</v>
          </cell>
          <cell r="BB894">
            <v>16.38</v>
          </cell>
          <cell r="BC894">
            <v>24.5</v>
          </cell>
          <cell r="BD894">
            <v>24.5</v>
          </cell>
          <cell r="BE894">
            <v>24.5</v>
          </cell>
          <cell r="BF894">
            <v>24.5</v>
          </cell>
          <cell r="BG894">
            <v>24.5</v>
          </cell>
          <cell r="BH894">
            <v>24.5</v>
          </cell>
          <cell r="BI894">
            <v>24.5</v>
          </cell>
          <cell r="BJ894">
            <v>24.5</v>
          </cell>
          <cell r="BK894">
            <v>24.5</v>
          </cell>
          <cell r="BL894">
            <v>24.5</v>
          </cell>
          <cell r="BM894">
            <v>24.5</v>
          </cell>
          <cell r="BN894">
            <v>24.5</v>
          </cell>
          <cell r="BO894">
            <v>10.96</v>
          </cell>
          <cell r="BP894">
            <v>10.96</v>
          </cell>
          <cell r="BQ894">
            <v>10.96</v>
          </cell>
          <cell r="BR894">
            <v>10.96</v>
          </cell>
          <cell r="BS894">
            <v>10.96</v>
          </cell>
          <cell r="BT894">
            <v>10.96</v>
          </cell>
          <cell r="BU894">
            <v>10.96</v>
          </cell>
          <cell r="BV894">
            <v>10.96</v>
          </cell>
          <cell r="BW894">
            <v>10.96</v>
          </cell>
          <cell r="BX894">
            <v>10.96</v>
          </cell>
          <cell r="BY894">
            <v>10.96</v>
          </cell>
          <cell r="BZ894">
            <v>10.96</v>
          </cell>
          <cell r="CA894">
            <v>10.96</v>
          </cell>
          <cell r="CB894">
            <v>10.96</v>
          </cell>
          <cell r="CC894">
            <v>10.96</v>
          </cell>
          <cell r="CD894">
            <v>10.96</v>
          </cell>
          <cell r="CE894">
            <v>10.96</v>
          </cell>
          <cell r="CF894">
            <v>10.96</v>
          </cell>
          <cell r="CG894">
            <v>10.96</v>
          </cell>
          <cell r="CH894">
            <v>10.96</v>
          </cell>
          <cell r="CI894">
            <v>10.96</v>
          </cell>
          <cell r="CJ894">
            <v>10.96</v>
          </cell>
          <cell r="CK894">
            <v>10.96</v>
          </cell>
          <cell r="CL894">
            <v>10.96</v>
          </cell>
          <cell r="CM894">
            <v>10.96</v>
          </cell>
          <cell r="CN894">
            <v>10.96</v>
          </cell>
          <cell r="CO894">
            <v>10.96</v>
          </cell>
          <cell r="CP894">
            <v>10.96</v>
          </cell>
          <cell r="CQ894">
            <v>10.96</v>
          </cell>
          <cell r="CR894">
            <v>10.96</v>
          </cell>
          <cell r="CS894">
            <v>10.96</v>
          </cell>
          <cell r="CT894">
            <v>10.96</v>
          </cell>
          <cell r="CU894">
            <v>10.96</v>
          </cell>
          <cell r="CV894">
            <v>10.96</v>
          </cell>
          <cell r="CW894">
            <v>10.96</v>
          </cell>
          <cell r="CX894">
            <v>10.96</v>
          </cell>
          <cell r="CY894">
            <v>10.96</v>
          </cell>
          <cell r="CZ894">
            <v>10.96</v>
          </cell>
          <cell r="DA894">
            <v>10.96</v>
          </cell>
          <cell r="DB894">
            <v>10.96</v>
          </cell>
          <cell r="DC894">
            <v>10.96</v>
          </cell>
          <cell r="DD894">
            <v>10.96</v>
          </cell>
          <cell r="DE894">
            <v>10.96</v>
          </cell>
          <cell r="DF894">
            <v>10.96</v>
          </cell>
          <cell r="DG894">
            <v>10.96</v>
          </cell>
          <cell r="DH894">
            <v>10.96</v>
          </cell>
          <cell r="DI894">
            <v>10.96</v>
          </cell>
          <cell r="DJ894">
            <v>10.96</v>
          </cell>
          <cell r="DK894">
            <v>10.96</v>
          </cell>
          <cell r="DL894">
            <v>10.96</v>
          </cell>
          <cell r="DM894">
            <v>10.96</v>
          </cell>
          <cell r="DN894">
            <v>10.96</v>
          </cell>
          <cell r="DO894">
            <v>10.96</v>
          </cell>
          <cell r="DP894">
            <v>10.96</v>
          </cell>
          <cell r="DQ894">
            <v>10.96</v>
          </cell>
          <cell r="DR894">
            <v>10.96</v>
          </cell>
          <cell r="DS894">
            <v>10.96</v>
          </cell>
          <cell r="DT894">
            <v>10.96</v>
          </cell>
          <cell r="DU894">
            <v>10.96</v>
          </cell>
          <cell r="DV894">
            <v>10.96</v>
          </cell>
          <cell r="DW894">
            <v>10.96</v>
          </cell>
          <cell r="DX894">
            <v>10.96</v>
          </cell>
          <cell r="DY894">
            <v>10.96</v>
          </cell>
          <cell r="DZ894">
            <v>10.96</v>
          </cell>
          <cell r="EA894">
            <v>10.96</v>
          </cell>
          <cell r="EB894">
            <v>10.96</v>
          </cell>
          <cell r="EC894">
            <v>10.96</v>
          </cell>
          <cell r="ED894">
            <v>10.96</v>
          </cell>
          <cell r="EE894">
            <v>10.96</v>
          </cell>
          <cell r="EF894">
            <v>10.96</v>
          </cell>
          <cell r="EG894">
            <v>10.96</v>
          </cell>
          <cell r="EH894">
            <v>10.96</v>
          </cell>
          <cell r="EI894">
            <v>10.96</v>
          </cell>
          <cell r="EJ894">
            <v>10.96</v>
          </cell>
          <cell r="EK894">
            <v>10.96</v>
          </cell>
          <cell r="EL894">
            <v>10.96</v>
          </cell>
          <cell r="EM894">
            <v>10.96</v>
          </cell>
          <cell r="EN894">
            <v>10.96</v>
          </cell>
          <cell r="EO894">
            <v>10.96</v>
          </cell>
          <cell r="EP894">
            <v>10.96</v>
          </cell>
          <cell r="EQ894">
            <v>10.96</v>
          </cell>
          <cell r="ER894">
            <v>10.96</v>
          </cell>
          <cell r="ES894">
            <v>10.96</v>
          </cell>
          <cell r="ET894">
            <v>10.96</v>
          </cell>
          <cell r="EU894">
            <v>10.96</v>
          </cell>
          <cell r="EV894">
            <v>10.96</v>
          </cell>
          <cell r="EW894">
            <v>10.96</v>
          </cell>
          <cell r="EX894">
            <v>10.96</v>
          </cell>
          <cell r="EY894">
            <v>10.96</v>
          </cell>
        </row>
        <row r="895">
          <cell r="AT895" t="str">
            <v>UMBPAP 470</v>
          </cell>
          <cell r="AU895">
            <v>17.170000000000002</v>
          </cell>
          <cell r="AV895">
            <v>17.170000000000002</v>
          </cell>
          <cell r="AW895">
            <v>17.170000000000002</v>
          </cell>
          <cell r="AX895">
            <v>17.170000000000002</v>
          </cell>
          <cell r="AY895">
            <v>17.170000000000002</v>
          </cell>
          <cell r="AZ895">
            <v>17.170000000000002</v>
          </cell>
          <cell r="BA895">
            <v>17.170000000000002</v>
          </cell>
          <cell r="BB895">
            <v>17.170000000000002</v>
          </cell>
          <cell r="BC895">
            <v>22.28</v>
          </cell>
          <cell r="BD895">
            <v>22.28</v>
          </cell>
          <cell r="BE895">
            <v>22.28</v>
          </cell>
          <cell r="BF895">
            <v>22.28</v>
          </cell>
          <cell r="BG895">
            <v>22.28</v>
          </cell>
          <cell r="BH895">
            <v>22.28</v>
          </cell>
          <cell r="BI895">
            <v>22.28</v>
          </cell>
          <cell r="BJ895">
            <v>22.28</v>
          </cell>
          <cell r="BK895">
            <v>22.28</v>
          </cell>
          <cell r="BL895">
            <v>22.28</v>
          </cell>
          <cell r="BM895">
            <v>22.28</v>
          </cell>
          <cell r="BN895">
            <v>22.28</v>
          </cell>
          <cell r="BO895">
            <v>6.35</v>
          </cell>
          <cell r="BP895">
            <v>6.35</v>
          </cell>
          <cell r="BQ895">
            <v>6.35</v>
          </cell>
          <cell r="BR895">
            <v>6.35</v>
          </cell>
          <cell r="BS895">
            <v>6.35</v>
          </cell>
          <cell r="BT895">
            <v>6.35</v>
          </cell>
          <cell r="BU895">
            <v>6.35</v>
          </cell>
          <cell r="BV895">
            <v>6.35</v>
          </cell>
          <cell r="BW895">
            <v>6.35</v>
          </cell>
          <cell r="BX895">
            <v>6.35</v>
          </cell>
          <cell r="BY895">
            <v>6.35</v>
          </cell>
          <cell r="BZ895">
            <v>6.35</v>
          </cell>
          <cell r="CA895">
            <v>6.35</v>
          </cell>
          <cell r="CB895">
            <v>6.35</v>
          </cell>
          <cell r="CC895">
            <v>6.35</v>
          </cell>
          <cell r="CD895">
            <v>6.35</v>
          </cell>
          <cell r="CE895">
            <v>6.35</v>
          </cell>
          <cell r="CF895">
            <v>6.35</v>
          </cell>
          <cell r="CG895">
            <v>6.35</v>
          </cell>
          <cell r="CH895">
            <v>6.35</v>
          </cell>
          <cell r="CI895">
            <v>6.35</v>
          </cell>
          <cell r="CJ895">
            <v>6.35</v>
          </cell>
          <cell r="CK895">
            <v>6.35</v>
          </cell>
          <cell r="CL895">
            <v>6.35</v>
          </cell>
          <cell r="CM895">
            <v>6.35</v>
          </cell>
          <cell r="CN895">
            <v>6.35</v>
          </cell>
          <cell r="CO895">
            <v>6.35</v>
          </cell>
          <cell r="CP895">
            <v>6.35</v>
          </cell>
          <cell r="CQ895">
            <v>6.35</v>
          </cell>
          <cell r="CR895">
            <v>6.35</v>
          </cell>
          <cell r="CS895">
            <v>6.35</v>
          </cell>
          <cell r="CT895">
            <v>6.35</v>
          </cell>
          <cell r="CU895">
            <v>6.35</v>
          </cell>
          <cell r="CV895">
            <v>6.35</v>
          </cell>
          <cell r="CW895">
            <v>6.35</v>
          </cell>
          <cell r="CX895">
            <v>6.35</v>
          </cell>
          <cell r="CY895">
            <v>6.35</v>
          </cell>
          <cell r="CZ895">
            <v>6.35</v>
          </cell>
          <cell r="DA895">
            <v>6.35</v>
          </cell>
          <cell r="DB895">
            <v>6.35</v>
          </cell>
          <cell r="DC895">
            <v>6.35</v>
          </cell>
          <cell r="DD895">
            <v>6.35</v>
          </cell>
          <cell r="DE895">
            <v>6.35</v>
          </cell>
          <cell r="DF895">
            <v>6.35</v>
          </cell>
          <cell r="DG895">
            <v>6.35</v>
          </cell>
          <cell r="DH895">
            <v>6.35</v>
          </cell>
          <cell r="DI895">
            <v>6.35</v>
          </cell>
          <cell r="DJ895">
            <v>6.35</v>
          </cell>
          <cell r="DK895">
            <v>6.35</v>
          </cell>
          <cell r="DL895">
            <v>6.35</v>
          </cell>
          <cell r="DM895">
            <v>6.35</v>
          </cell>
          <cell r="DN895">
            <v>6.35</v>
          </cell>
          <cell r="DO895">
            <v>6.35</v>
          </cell>
          <cell r="DP895">
            <v>6.35</v>
          </cell>
          <cell r="DQ895">
            <v>6.35</v>
          </cell>
          <cell r="DR895">
            <v>6.35</v>
          </cell>
          <cell r="DS895">
            <v>6.35</v>
          </cell>
          <cell r="DT895">
            <v>6.35</v>
          </cell>
          <cell r="DU895">
            <v>6.35</v>
          </cell>
          <cell r="DV895">
            <v>6.35</v>
          </cell>
          <cell r="DW895">
            <v>6.35</v>
          </cell>
          <cell r="DX895">
            <v>6.35</v>
          </cell>
          <cell r="DY895">
            <v>6.35</v>
          </cell>
          <cell r="DZ895">
            <v>6.35</v>
          </cell>
          <cell r="EA895">
            <v>6.35</v>
          </cell>
          <cell r="EB895">
            <v>6.35</v>
          </cell>
          <cell r="EC895">
            <v>6.35</v>
          </cell>
          <cell r="ED895">
            <v>6.35</v>
          </cell>
          <cell r="EE895">
            <v>6.35</v>
          </cell>
          <cell r="EF895">
            <v>6.35</v>
          </cell>
          <cell r="EG895">
            <v>6.35</v>
          </cell>
          <cell r="EH895">
            <v>6.35</v>
          </cell>
          <cell r="EI895">
            <v>6.35</v>
          </cell>
          <cell r="EJ895">
            <v>6.35</v>
          </cell>
          <cell r="EK895">
            <v>6.35</v>
          </cell>
          <cell r="EL895">
            <v>6.35</v>
          </cell>
          <cell r="EM895">
            <v>6.35</v>
          </cell>
          <cell r="EN895">
            <v>6.35</v>
          </cell>
          <cell r="EO895">
            <v>6.35</v>
          </cell>
          <cell r="EP895">
            <v>6.35</v>
          </cell>
          <cell r="EQ895">
            <v>6.35</v>
          </cell>
          <cell r="ER895">
            <v>6.35</v>
          </cell>
          <cell r="ES895">
            <v>6.35</v>
          </cell>
          <cell r="ET895">
            <v>6.35</v>
          </cell>
          <cell r="EU895">
            <v>6.35</v>
          </cell>
          <cell r="EV895">
            <v>6.35</v>
          </cell>
          <cell r="EW895">
            <v>6.35</v>
          </cell>
          <cell r="EX895">
            <v>6.35</v>
          </cell>
          <cell r="EY895">
            <v>6.35</v>
          </cell>
        </row>
        <row r="896">
          <cell r="AT896" t="str">
            <v>UMBPAP 500</v>
          </cell>
          <cell r="AU896">
            <v>8.9700000000000006</v>
          </cell>
          <cell r="AV896">
            <v>8.9700000000000006</v>
          </cell>
          <cell r="AW896">
            <v>8.9700000000000006</v>
          </cell>
          <cell r="AX896">
            <v>8.9700000000000006</v>
          </cell>
          <cell r="AY896">
            <v>8.9700000000000006</v>
          </cell>
          <cell r="AZ896">
            <v>8.9700000000000006</v>
          </cell>
          <cell r="BA896">
            <v>8.9700000000000006</v>
          </cell>
          <cell r="BB896">
            <v>8.9700000000000006</v>
          </cell>
          <cell r="BC896">
            <v>11.82</v>
          </cell>
          <cell r="BD896">
            <v>11.82</v>
          </cell>
          <cell r="BE896">
            <v>11.82</v>
          </cell>
          <cell r="BF896">
            <v>11.82</v>
          </cell>
          <cell r="BG896">
            <v>11.82</v>
          </cell>
          <cell r="BH896">
            <v>11.82</v>
          </cell>
          <cell r="BI896">
            <v>11.82</v>
          </cell>
          <cell r="BJ896">
            <v>11.82</v>
          </cell>
          <cell r="BK896">
            <v>11.82</v>
          </cell>
          <cell r="BL896">
            <v>11.82</v>
          </cell>
          <cell r="BM896">
            <v>11.82</v>
          </cell>
          <cell r="BN896">
            <v>11.82</v>
          </cell>
          <cell r="BO896">
            <v>11.82</v>
          </cell>
          <cell r="BP896">
            <v>11.82</v>
          </cell>
          <cell r="BQ896">
            <v>11.82</v>
          </cell>
          <cell r="BR896">
            <v>11.82</v>
          </cell>
          <cell r="BS896">
            <v>11.82</v>
          </cell>
          <cell r="BT896">
            <v>11.82</v>
          </cell>
          <cell r="BU896">
            <v>11.82</v>
          </cell>
          <cell r="BV896">
            <v>11.82</v>
          </cell>
          <cell r="BW896">
            <v>11.82</v>
          </cell>
          <cell r="BX896">
            <v>11.82</v>
          </cell>
          <cell r="BY896">
            <v>11.82</v>
          </cell>
          <cell r="BZ896">
            <v>11.82</v>
          </cell>
          <cell r="CA896">
            <v>11.82</v>
          </cell>
          <cell r="CB896">
            <v>11.82</v>
          </cell>
          <cell r="CC896">
            <v>11.82</v>
          </cell>
          <cell r="CD896">
            <v>11.82</v>
          </cell>
          <cell r="CE896">
            <v>11.82</v>
          </cell>
          <cell r="CF896">
            <v>11.82</v>
          </cell>
          <cell r="CG896">
            <v>11.82</v>
          </cell>
          <cell r="CH896">
            <v>11.82</v>
          </cell>
          <cell r="CI896">
            <v>11.82</v>
          </cell>
          <cell r="CJ896">
            <v>11.82</v>
          </cell>
          <cell r="CK896">
            <v>11.82</v>
          </cell>
          <cell r="CL896">
            <v>11.82</v>
          </cell>
          <cell r="CM896">
            <v>11.82</v>
          </cell>
          <cell r="CN896">
            <v>11.82</v>
          </cell>
          <cell r="CO896">
            <v>11.82</v>
          </cell>
          <cell r="CP896">
            <v>11.82</v>
          </cell>
          <cell r="CQ896">
            <v>11.82</v>
          </cell>
          <cell r="CR896">
            <v>11.82</v>
          </cell>
          <cell r="CS896">
            <v>11.82</v>
          </cell>
          <cell r="CT896">
            <v>11.82</v>
          </cell>
          <cell r="CU896">
            <v>11.82</v>
          </cell>
          <cell r="CV896">
            <v>11.82</v>
          </cell>
          <cell r="CW896">
            <v>11.82</v>
          </cell>
          <cell r="CX896">
            <v>11.82</v>
          </cell>
          <cell r="CY896">
            <v>11.82</v>
          </cell>
          <cell r="CZ896">
            <v>11.82</v>
          </cell>
          <cell r="DA896">
            <v>11.82</v>
          </cell>
          <cell r="DB896">
            <v>11.82</v>
          </cell>
          <cell r="DC896">
            <v>11.82</v>
          </cell>
          <cell r="DD896">
            <v>11.82</v>
          </cell>
          <cell r="DE896">
            <v>11.82</v>
          </cell>
          <cell r="DF896">
            <v>11.82</v>
          </cell>
          <cell r="DG896">
            <v>11.82</v>
          </cell>
          <cell r="DH896">
            <v>11.82</v>
          </cell>
          <cell r="DI896">
            <v>11.82</v>
          </cell>
          <cell r="DJ896">
            <v>11.82</v>
          </cell>
          <cell r="DK896">
            <v>11.82</v>
          </cell>
          <cell r="DL896">
            <v>11.82</v>
          </cell>
          <cell r="DM896">
            <v>11.82</v>
          </cell>
          <cell r="DN896">
            <v>11.82</v>
          </cell>
          <cell r="DO896">
            <v>11.82</v>
          </cell>
          <cell r="DP896">
            <v>11.82</v>
          </cell>
          <cell r="DQ896">
            <v>11.82</v>
          </cell>
          <cell r="DR896">
            <v>11.82</v>
          </cell>
          <cell r="DS896">
            <v>11.82</v>
          </cell>
          <cell r="DT896">
            <v>11.82</v>
          </cell>
          <cell r="DU896">
            <v>11.82</v>
          </cell>
          <cell r="DV896">
            <v>11.82</v>
          </cell>
          <cell r="DW896">
            <v>11.82</v>
          </cell>
          <cell r="DX896">
            <v>11.82</v>
          </cell>
          <cell r="DY896">
            <v>11.82</v>
          </cell>
          <cell r="DZ896">
            <v>11.82</v>
          </cell>
          <cell r="EA896">
            <v>11.82</v>
          </cell>
          <cell r="EB896">
            <v>11.82</v>
          </cell>
          <cell r="EC896">
            <v>11.82</v>
          </cell>
          <cell r="ED896">
            <v>11.82</v>
          </cell>
          <cell r="EE896">
            <v>11.82</v>
          </cell>
          <cell r="EF896">
            <v>11.82</v>
          </cell>
          <cell r="EG896">
            <v>11.82</v>
          </cell>
          <cell r="EH896">
            <v>11.82</v>
          </cell>
          <cell r="EI896">
            <v>11.82</v>
          </cell>
          <cell r="EJ896">
            <v>11.82</v>
          </cell>
          <cell r="EK896">
            <v>11.82</v>
          </cell>
          <cell r="EL896">
            <v>11.82</v>
          </cell>
          <cell r="EM896">
            <v>11.82</v>
          </cell>
          <cell r="EN896">
            <v>11.82</v>
          </cell>
          <cell r="EO896">
            <v>11.82</v>
          </cell>
          <cell r="EP896">
            <v>11.82</v>
          </cell>
          <cell r="EQ896">
            <v>11.82</v>
          </cell>
          <cell r="ER896">
            <v>11.82</v>
          </cell>
          <cell r="ES896">
            <v>11.82</v>
          </cell>
          <cell r="ET896">
            <v>11.82</v>
          </cell>
          <cell r="EU896">
            <v>11.82</v>
          </cell>
          <cell r="EV896">
            <v>11.82</v>
          </cell>
          <cell r="EW896">
            <v>11.82</v>
          </cell>
          <cell r="EX896">
            <v>11.82</v>
          </cell>
          <cell r="EY896">
            <v>11.82</v>
          </cell>
        </row>
        <row r="897">
          <cell r="AT897" t="str">
            <v>UMBPAP 510</v>
          </cell>
          <cell r="AU897">
            <v>12.76</v>
          </cell>
          <cell r="AV897">
            <v>12.76</v>
          </cell>
          <cell r="AW897">
            <v>12.76</v>
          </cell>
          <cell r="AX897">
            <v>12.76</v>
          </cell>
          <cell r="AY897">
            <v>12.76</v>
          </cell>
          <cell r="AZ897">
            <v>12.76</v>
          </cell>
          <cell r="BA897">
            <v>12.76</v>
          </cell>
          <cell r="BB897">
            <v>12.76</v>
          </cell>
          <cell r="BC897">
            <v>15.18</v>
          </cell>
          <cell r="BD897">
            <v>15.18</v>
          </cell>
          <cell r="BE897">
            <v>15.18</v>
          </cell>
          <cell r="BF897">
            <v>15.18</v>
          </cell>
          <cell r="BG897">
            <v>15.18</v>
          </cell>
          <cell r="BH897">
            <v>15.18</v>
          </cell>
          <cell r="BI897">
            <v>15.18</v>
          </cell>
          <cell r="BJ897">
            <v>15.18</v>
          </cell>
          <cell r="BK897">
            <v>15.18</v>
          </cell>
          <cell r="BL897">
            <v>15.18</v>
          </cell>
          <cell r="BM897">
            <v>15.18</v>
          </cell>
          <cell r="BN897">
            <v>15.18</v>
          </cell>
          <cell r="BO897">
            <v>14.75</v>
          </cell>
          <cell r="BP897">
            <v>14.75</v>
          </cell>
          <cell r="BQ897">
            <v>14.75</v>
          </cell>
          <cell r="BR897">
            <v>14.75</v>
          </cell>
          <cell r="BS897">
            <v>14.75</v>
          </cell>
          <cell r="BT897">
            <v>14.75</v>
          </cell>
          <cell r="BU897">
            <v>14.75</v>
          </cell>
          <cell r="BV897">
            <v>14.75</v>
          </cell>
          <cell r="BW897">
            <v>14.75</v>
          </cell>
          <cell r="BX897">
            <v>14.75</v>
          </cell>
          <cell r="BY897">
            <v>14.75</v>
          </cell>
          <cell r="BZ897">
            <v>14.75</v>
          </cell>
          <cell r="CA897">
            <v>14.75</v>
          </cell>
          <cell r="CB897">
            <v>14.75</v>
          </cell>
          <cell r="CC897">
            <v>14.75</v>
          </cell>
          <cell r="CD897">
            <v>14.75</v>
          </cell>
          <cell r="CE897">
            <v>14.75</v>
          </cell>
          <cell r="CF897">
            <v>14.75</v>
          </cell>
          <cell r="CG897">
            <v>14.75</v>
          </cell>
          <cell r="CH897">
            <v>14.75</v>
          </cell>
          <cell r="CI897">
            <v>14.75</v>
          </cell>
          <cell r="CJ897">
            <v>14.75</v>
          </cell>
          <cell r="CK897">
            <v>14.75</v>
          </cell>
          <cell r="CL897">
            <v>14.75</v>
          </cell>
          <cell r="CM897">
            <v>14.75</v>
          </cell>
          <cell r="CN897">
            <v>14.75</v>
          </cell>
          <cell r="CO897">
            <v>14.75</v>
          </cell>
          <cell r="CP897">
            <v>14.75</v>
          </cell>
          <cell r="CQ897">
            <v>14.75</v>
          </cell>
          <cell r="CR897">
            <v>14.75</v>
          </cell>
          <cell r="CS897">
            <v>14.75</v>
          </cell>
          <cell r="CT897">
            <v>14.75</v>
          </cell>
          <cell r="CU897">
            <v>14.75</v>
          </cell>
          <cell r="CV897">
            <v>14.75</v>
          </cell>
          <cell r="CW897">
            <v>14.75</v>
          </cell>
          <cell r="CX897">
            <v>14.75</v>
          </cell>
          <cell r="CY897">
            <v>14.75</v>
          </cell>
          <cell r="CZ897">
            <v>14.75</v>
          </cell>
          <cell r="DA897">
            <v>14.75</v>
          </cell>
          <cell r="DB897">
            <v>14.75</v>
          </cell>
          <cell r="DC897">
            <v>14.75</v>
          </cell>
          <cell r="DD897">
            <v>14.75</v>
          </cell>
          <cell r="DE897">
            <v>14.75</v>
          </cell>
          <cell r="DF897">
            <v>14.75</v>
          </cell>
          <cell r="DG897">
            <v>14.75</v>
          </cell>
          <cell r="DH897">
            <v>14.75</v>
          </cell>
          <cell r="DI897">
            <v>14.75</v>
          </cell>
          <cell r="DJ897">
            <v>14.75</v>
          </cell>
          <cell r="DK897">
            <v>14.75</v>
          </cell>
          <cell r="DL897">
            <v>14.75</v>
          </cell>
          <cell r="DM897">
            <v>14.75</v>
          </cell>
          <cell r="DN897">
            <v>14.75</v>
          </cell>
          <cell r="DO897">
            <v>14.75</v>
          </cell>
          <cell r="DP897">
            <v>14.75</v>
          </cell>
          <cell r="DQ897">
            <v>14.75</v>
          </cell>
          <cell r="DR897">
            <v>14.75</v>
          </cell>
          <cell r="DS897">
            <v>14.75</v>
          </cell>
          <cell r="DT897">
            <v>14.75</v>
          </cell>
          <cell r="DU897">
            <v>14.75</v>
          </cell>
          <cell r="DV897">
            <v>14.75</v>
          </cell>
          <cell r="DW897">
            <v>14.75</v>
          </cell>
          <cell r="DX897">
            <v>14.75</v>
          </cell>
          <cell r="DY897">
            <v>14.75</v>
          </cell>
          <cell r="DZ897">
            <v>14.75</v>
          </cell>
          <cell r="EA897">
            <v>14.75</v>
          </cell>
          <cell r="EB897">
            <v>14.75</v>
          </cell>
          <cell r="EC897">
            <v>14.75</v>
          </cell>
          <cell r="ED897">
            <v>14.75</v>
          </cell>
          <cell r="EE897">
            <v>14.75</v>
          </cell>
          <cell r="EF897">
            <v>14.75</v>
          </cell>
          <cell r="EG897">
            <v>14.75</v>
          </cell>
          <cell r="EH897">
            <v>14.75</v>
          </cell>
          <cell r="EI897">
            <v>14.75</v>
          </cell>
          <cell r="EJ897">
            <v>14.75</v>
          </cell>
          <cell r="EK897">
            <v>14.75</v>
          </cell>
          <cell r="EL897">
            <v>14.75</v>
          </cell>
          <cell r="EM897">
            <v>14.75</v>
          </cell>
          <cell r="EN897">
            <v>14.75</v>
          </cell>
          <cell r="EO897">
            <v>14.75</v>
          </cell>
          <cell r="EP897">
            <v>14.75</v>
          </cell>
          <cell r="EQ897">
            <v>14.75</v>
          </cell>
          <cell r="ER897">
            <v>14.75</v>
          </cell>
          <cell r="ES897">
            <v>14.75</v>
          </cell>
          <cell r="ET897">
            <v>14.75</v>
          </cell>
          <cell r="EU897">
            <v>14.75</v>
          </cell>
          <cell r="EV897">
            <v>14.75</v>
          </cell>
          <cell r="EW897">
            <v>14.75</v>
          </cell>
          <cell r="EX897">
            <v>14.75</v>
          </cell>
          <cell r="EY897">
            <v>14.75</v>
          </cell>
        </row>
        <row r="898">
          <cell r="AT898" t="str">
            <v>UMBPAP 530</v>
          </cell>
          <cell r="AU898">
            <v>10.220000000000001</v>
          </cell>
          <cell r="AV898">
            <v>10.220000000000001</v>
          </cell>
          <cell r="AW898">
            <v>10.220000000000001</v>
          </cell>
          <cell r="AX898">
            <v>10.220000000000001</v>
          </cell>
          <cell r="AY898">
            <v>10.220000000000001</v>
          </cell>
          <cell r="AZ898">
            <v>10.220000000000001</v>
          </cell>
          <cell r="BA898">
            <v>10.220000000000001</v>
          </cell>
          <cell r="BB898">
            <v>10.220000000000001</v>
          </cell>
          <cell r="BC898">
            <v>13.46</v>
          </cell>
          <cell r="BD898">
            <v>13.46</v>
          </cell>
          <cell r="BE898">
            <v>13.46</v>
          </cell>
          <cell r="BF898">
            <v>13.46</v>
          </cell>
          <cell r="BG898">
            <v>13.46</v>
          </cell>
          <cell r="BH898">
            <v>13.46</v>
          </cell>
          <cell r="BI898">
            <v>13.46</v>
          </cell>
          <cell r="BJ898">
            <v>13.46</v>
          </cell>
          <cell r="BK898">
            <v>13.46</v>
          </cell>
          <cell r="BL898">
            <v>13.46</v>
          </cell>
          <cell r="BM898">
            <v>13.46</v>
          </cell>
          <cell r="BN898">
            <v>13.46</v>
          </cell>
          <cell r="BO898">
            <v>13.4</v>
          </cell>
          <cell r="BP898">
            <v>13.4</v>
          </cell>
          <cell r="BQ898">
            <v>13.4</v>
          </cell>
          <cell r="BR898">
            <v>13.4</v>
          </cell>
          <cell r="BS898">
            <v>13.4</v>
          </cell>
          <cell r="BT898">
            <v>13.4</v>
          </cell>
          <cell r="BU898">
            <v>13.4</v>
          </cell>
          <cell r="BV898">
            <v>13.4</v>
          </cell>
          <cell r="BW898">
            <v>13.4</v>
          </cell>
          <cell r="BX898">
            <v>13.4</v>
          </cell>
          <cell r="BY898">
            <v>13.4</v>
          </cell>
          <cell r="BZ898">
            <v>13.4</v>
          </cell>
          <cell r="CA898">
            <v>13.4</v>
          </cell>
          <cell r="CB898">
            <v>13.4</v>
          </cell>
          <cell r="CC898">
            <v>13.4</v>
          </cell>
          <cell r="CD898">
            <v>13.4</v>
          </cell>
          <cell r="CE898">
            <v>13.4</v>
          </cell>
          <cell r="CF898">
            <v>13.4</v>
          </cell>
          <cell r="CG898">
            <v>13.4</v>
          </cell>
          <cell r="CH898">
            <v>13.4</v>
          </cell>
          <cell r="CI898">
            <v>13.4</v>
          </cell>
          <cell r="CJ898">
            <v>13.4</v>
          </cell>
          <cell r="CK898">
            <v>13.4</v>
          </cell>
          <cell r="CL898">
            <v>13.4</v>
          </cell>
          <cell r="CM898">
            <v>13.4</v>
          </cell>
          <cell r="CN898">
            <v>13.4</v>
          </cell>
          <cell r="CO898">
            <v>13.4</v>
          </cell>
          <cell r="CP898">
            <v>13.4</v>
          </cell>
          <cell r="CQ898">
            <v>13.4</v>
          </cell>
          <cell r="CR898">
            <v>13.4</v>
          </cell>
          <cell r="CS898">
            <v>13.4</v>
          </cell>
          <cell r="CT898">
            <v>13.4</v>
          </cell>
          <cell r="CU898">
            <v>13.4</v>
          </cell>
          <cell r="CV898">
            <v>13.4</v>
          </cell>
          <cell r="CW898">
            <v>13.4</v>
          </cell>
          <cell r="CX898">
            <v>13.4</v>
          </cell>
          <cell r="CY898">
            <v>13.4</v>
          </cell>
          <cell r="CZ898">
            <v>13.4</v>
          </cell>
          <cell r="DA898">
            <v>13.4</v>
          </cell>
          <cell r="DB898">
            <v>13.4</v>
          </cell>
          <cell r="DC898">
            <v>13.4</v>
          </cell>
          <cell r="DD898">
            <v>13.4</v>
          </cell>
          <cell r="DE898">
            <v>13.4</v>
          </cell>
          <cell r="DF898">
            <v>13.4</v>
          </cell>
          <cell r="DG898">
            <v>13.4</v>
          </cell>
          <cell r="DH898">
            <v>13.4</v>
          </cell>
          <cell r="DI898">
            <v>13.4</v>
          </cell>
          <cell r="DJ898">
            <v>13.4</v>
          </cell>
          <cell r="DK898">
            <v>13.4</v>
          </cell>
          <cell r="DL898">
            <v>13.4</v>
          </cell>
          <cell r="DM898">
            <v>13.4</v>
          </cell>
          <cell r="DN898">
            <v>13.4</v>
          </cell>
          <cell r="DO898">
            <v>13.4</v>
          </cell>
          <cell r="DP898">
            <v>13.4</v>
          </cell>
          <cell r="DQ898">
            <v>13.4</v>
          </cell>
          <cell r="DR898">
            <v>13.4</v>
          </cell>
          <cell r="DS898">
            <v>13.4</v>
          </cell>
          <cell r="DT898">
            <v>13.4</v>
          </cell>
          <cell r="DU898">
            <v>13.4</v>
          </cell>
          <cell r="DV898">
            <v>13.4</v>
          </cell>
          <cell r="DW898">
            <v>13.4</v>
          </cell>
          <cell r="DX898">
            <v>13.4</v>
          </cell>
          <cell r="DY898">
            <v>13.4</v>
          </cell>
          <cell r="DZ898">
            <v>13.4</v>
          </cell>
          <cell r="EA898">
            <v>13.4</v>
          </cell>
          <cell r="EB898">
            <v>13.4</v>
          </cell>
          <cell r="EC898">
            <v>13.4</v>
          </cell>
          <cell r="ED898">
            <v>13.4</v>
          </cell>
          <cell r="EE898">
            <v>13.4</v>
          </cell>
          <cell r="EF898">
            <v>13.4</v>
          </cell>
          <cell r="EG898">
            <v>13.4</v>
          </cell>
          <cell r="EH898">
            <v>13.4</v>
          </cell>
          <cell r="EI898">
            <v>13.4</v>
          </cell>
          <cell r="EJ898">
            <v>13.4</v>
          </cell>
          <cell r="EK898">
            <v>13.4</v>
          </cell>
          <cell r="EL898">
            <v>13.4</v>
          </cell>
          <cell r="EM898">
            <v>13.4</v>
          </cell>
          <cell r="EN898">
            <v>13.4</v>
          </cell>
          <cell r="EO898">
            <v>13.4</v>
          </cell>
          <cell r="EP898">
            <v>13.4</v>
          </cell>
          <cell r="EQ898">
            <v>13.4</v>
          </cell>
          <cell r="ER898">
            <v>13.4</v>
          </cell>
          <cell r="ES898">
            <v>13.4</v>
          </cell>
          <cell r="ET898">
            <v>13.4</v>
          </cell>
          <cell r="EU898">
            <v>13.4</v>
          </cell>
          <cell r="EV898">
            <v>13.4</v>
          </cell>
          <cell r="EW898">
            <v>13.4</v>
          </cell>
          <cell r="EX898">
            <v>13.4</v>
          </cell>
          <cell r="EY898">
            <v>13.4</v>
          </cell>
        </row>
        <row r="899">
          <cell r="AT899" t="str">
            <v>UMBPAP 540</v>
          </cell>
          <cell r="AU899">
            <v>11.74</v>
          </cell>
          <cell r="AV899">
            <v>11.74</v>
          </cell>
          <cell r="AW899">
            <v>11.74</v>
          </cell>
          <cell r="AX899">
            <v>11.74</v>
          </cell>
          <cell r="AY899">
            <v>11.74</v>
          </cell>
          <cell r="AZ899">
            <v>11.74</v>
          </cell>
          <cell r="BA899">
            <v>11.74</v>
          </cell>
          <cell r="BB899">
            <v>11.74</v>
          </cell>
          <cell r="BC899">
            <v>15.34</v>
          </cell>
          <cell r="BD899">
            <v>15.34</v>
          </cell>
          <cell r="BE899">
            <v>15.34</v>
          </cell>
          <cell r="BF899">
            <v>15.34</v>
          </cell>
          <cell r="BG899">
            <v>15.34</v>
          </cell>
          <cell r="BH899">
            <v>15.34</v>
          </cell>
          <cell r="BI899">
            <v>15.34</v>
          </cell>
          <cell r="BJ899">
            <v>15.34</v>
          </cell>
          <cell r="BK899">
            <v>15.34</v>
          </cell>
          <cell r="BL899">
            <v>15.34</v>
          </cell>
          <cell r="BM899">
            <v>15.34</v>
          </cell>
          <cell r="BN899">
            <v>15.34</v>
          </cell>
          <cell r="BO899">
            <v>10.62</v>
          </cell>
          <cell r="BP899">
            <v>10.62</v>
          </cell>
          <cell r="BQ899">
            <v>10.62</v>
          </cell>
          <cell r="BR899">
            <v>10.62</v>
          </cell>
          <cell r="BS899">
            <v>10.62</v>
          </cell>
          <cell r="BT899">
            <v>10.62</v>
          </cell>
          <cell r="BU899">
            <v>10.62</v>
          </cell>
          <cell r="BV899">
            <v>10.62</v>
          </cell>
          <cell r="BW899">
            <v>10.62</v>
          </cell>
          <cell r="BX899">
            <v>10.62</v>
          </cell>
          <cell r="BY899">
            <v>10.62</v>
          </cell>
          <cell r="BZ899">
            <v>10.62</v>
          </cell>
          <cell r="CA899">
            <v>10.62</v>
          </cell>
          <cell r="CB899">
            <v>10.62</v>
          </cell>
          <cell r="CC899">
            <v>10.62</v>
          </cell>
          <cell r="CD899">
            <v>10.62</v>
          </cell>
          <cell r="CE899">
            <v>10.62</v>
          </cell>
          <cell r="CF899">
            <v>10.62</v>
          </cell>
          <cell r="CG899">
            <v>10.62</v>
          </cell>
          <cell r="CH899">
            <v>10.62</v>
          </cell>
          <cell r="CI899">
            <v>10.62</v>
          </cell>
          <cell r="CJ899">
            <v>10.62</v>
          </cell>
          <cell r="CK899">
            <v>10.62</v>
          </cell>
          <cell r="CL899">
            <v>10.62</v>
          </cell>
          <cell r="CM899">
            <v>10.62</v>
          </cell>
          <cell r="CN899">
            <v>10.62</v>
          </cell>
          <cell r="CO899">
            <v>10.62</v>
          </cell>
          <cell r="CP899">
            <v>10.62</v>
          </cell>
          <cell r="CQ899">
            <v>10.62</v>
          </cell>
          <cell r="CR899">
            <v>10.62</v>
          </cell>
          <cell r="CS899">
            <v>10.62</v>
          </cell>
          <cell r="CT899">
            <v>10.62</v>
          </cell>
          <cell r="CU899">
            <v>10.62</v>
          </cell>
          <cell r="CV899">
            <v>10.62</v>
          </cell>
          <cell r="CW899">
            <v>10.62</v>
          </cell>
          <cell r="CX899">
            <v>10.62</v>
          </cell>
          <cell r="CY899">
            <v>10.62</v>
          </cell>
          <cell r="CZ899">
            <v>10.62</v>
          </cell>
          <cell r="DA899">
            <v>10.62</v>
          </cell>
          <cell r="DB899">
            <v>10.62</v>
          </cell>
          <cell r="DC899">
            <v>10.62</v>
          </cell>
          <cell r="DD899">
            <v>10.62</v>
          </cell>
          <cell r="DE899">
            <v>10.62</v>
          </cell>
          <cell r="DF899">
            <v>10.62</v>
          </cell>
          <cell r="DG899">
            <v>10.62</v>
          </cell>
          <cell r="DH899">
            <v>10.62</v>
          </cell>
          <cell r="DI899">
            <v>10.62</v>
          </cell>
          <cell r="DJ899">
            <v>10.62</v>
          </cell>
          <cell r="DK899">
            <v>10.62</v>
          </cell>
          <cell r="DL899">
            <v>10.62</v>
          </cell>
          <cell r="DM899">
            <v>10.62</v>
          </cell>
          <cell r="DN899">
            <v>10.62</v>
          </cell>
          <cell r="DO899">
            <v>10.62</v>
          </cell>
          <cell r="DP899">
            <v>10.62</v>
          </cell>
          <cell r="DQ899">
            <v>10.62</v>
          </cell>
          <cell r="DR899">
            <v>10.62</v>
          </cell>
          <cell r="DS899">
            <v>10.62</v>
          </cell>
          <cell r="DT899">
            <v>10.62</v>
          </cell>
          <cell r="DU899">
            <v>10.62</v>
          </cell>
          <cell r="DV899">
            <v>10.62</v>
          </cell>
          <cell r="DW899">
            <v>10.62</v>
          </cell>
          <cell r="DX899">
            <v>10.62</v>
          </cell>
          <cell r="DY899">
            <v>10.62</v>
          </cell>
          <cell r="DZ899">
            <v>10.62</v>
          </cell>
          <cell r="EA899">
            <v>10.62</v>
          </cell>
          <cell r="EB899">
            <v>10.62</v>
          </cell>
          <cell r="EC899">
            <v>10.62</v>
          </cell>
          <cell r="ED899">
            <v>10.62</v>
          </cell>
          <cell r="EE899">
            <v>10.62</v>
          </cell>
          <cell r="EF899">
            <v>10.62</v>
          </cell>
          <cell r="EG899">
            <v>10.62</v>
          </cell>
          <cell r="EH899">
            <v>10.62</v>
          </cell>
          <cell r="EI899">
            <v>10.62</v>
          </cell>
          <cell r="EJ899">
            <v>10.62</v>
          </cell>
          <cell r="EK899">
            <v>10.62</v>
          </cell>
          <cell r="EL899">
            <v>10.62</v>
          </cell>
          <cell r="EM899">
            <v>10.62</v>
          </cell>
          <cell r="EN899">
            <v>10.62</v>
          </cell>
          <cell r="EO899">
            <v>10.62</v>
          </cell>
          <cell r="EP899">
            <v>10.62</v>
          </cell>
          <cell r="EQ899">
            <v>10.62</v>
          </cell>
          <cell r="ER899">
            <v>10.62</v>
          </cell>
          <cell r="ES899">
            <v>10.62</v>
          </cell>
          <cell r="ET899">
            <v>10.62</v>
          </cell>
          <cell r="EU899">
            <v>10.62</v>
          </cell>
          <cell r="EV899">
            <v>10.62</v>
          </cell>
          <cell r="EW899">
            <v>10.62</v>
          </cell>
          <cell r="EX899">
            <v>10.62</v>
          </cell>
          <cell r="EY899">
            <v>10.62</v>
          </cell>
        </row>
        <row r="900">
          <cell r="AT900" t="str">
            <v>UMBPAP 545</v>
          </cell>
          <cell r="AU900">
            <v>12.49</v>
          </cell>
          <cell r="AV900">
            <v>12.49</v>
          </cell>
          <cell r="AW900">
            <v>12.49</v>
          </cell>
          <cell r="AX900">
            <v>12.49</v>
          </cell>
          <cell r="AY900">
            <v>12.49</v>
          </cell>
          <cell r="AZ900">
            <v>12.49</v>
          </cell>
          <cell r="BA900">
            <v>12.49</v>
          </cell>
          <cell r="BB900">
            <v>12.49</v>
          </cell>
          <cell r="BC900">
            <v>15.58</v>
          </cell>
          <cell r="BD900">
            <v>15.58</v>
          </cell>
          <cell r="BE900">
            <v>15.58</v>
          </cell>
          <cell r="BF900">
            <v>15.58</v>
          </cell>
          <cell r="BG900">
            <v>15.58</v>
          </cell>
          <cell r="BH900">
            <v>15.58</v>
          </cell>
          <cell r="BI900">
            <v>15.58</v>
          </cell>
          <cell r="BJ900">
            <v>15.58</v>
          </cell>
          <cell r="BK900">
            <v>15.58</v>
          </cell>
          <cell r="BL900">
            <v>15.58</v>
          </cell>
          <cell r="BM900">
            <v>15.58</v>
          </cell>
          <cell r="BN900">
            <v>15.58</v>
          </cell>
          <cell r="BO900">
            <v>10.86</v>
          </cell>
          <cell r="BP900">
            <v>10.86</v>
          </cell>
          <cell r="BQ900">
            <v>10.86</v>
          </cell>
          <cell r="BR900">
            <v>10.86</v>
          </cell>
          <cell r="BS900">
            <v>10.86</v>
          </cell>
          <cell r="BT900">
            <v>10.86</v>
          </cell>
          <cell r="BU900">
            <v>10.86</v>
          </cell>
          <cell r="BV900">
            <v>10.86</v>
          </cell>
          <cell r="BW900">
            <v>10.86</v>
          </cell>
          <cell r="BX900">
            <v>10.86</v>
          </cell>
          <cell r="BY900">
            <v>10.86</v>
          </cell>
          <cell r="BZ900">
            <v>10.86</v>
          </cell>
          <cell r="CA900">
            <v>10.86</v>
          </cell>
          <cell r="CB900">
            <v>10.86</v>
          </cell>
          <cell r="CC900">
            <v>10.86</v>
          </cell>
          <cell r="CD900">
            <v>10.86</v>
          </cell>
          <cell r="CE900">
            <v>10.86</v>
          </cell>
          <cell r="CF900">
            <v>10.86</v>
          </cell>
          <cell r="CG900">
            <v>10.86</v>
          </cell>
          <cell r="CH900">
            <v>10.86</v>
          </cell>
          <cell r="CI900">
            <v>10.86</v>
          </cell>
          <cell r="CJ900">
            <v>10.86</v>
          </cell>
          <cell r="CK900">
            <v>10.86</v>
          </cell>
          <cell r="CL900">
            <v>10.86</v>
          </cell>
          <cell r="CM900">
            <v>10.86</v>
          </cell>
          <cell r="CN900">
            <v>10.86</v>
          </cell>
          <cell r="CO900">
            <v>10.86</v>
          </cell>
          <cell r="CP900">
            <v>10.86</v>
          </cell>
          <cell r="CQ900">
            <v>10.86</v>
          </cell>
          <cell r="CR900">
            <v>10.86</v>
          </cell>
          <cell r="CS900">
            <v>10.86</v>
          </cell>
          <cell r="CT900">
            <v>10.86</v>
          </cell>
          <cell r="CU900">
            <v>10.86</v>
          </cell>
          <cell r="CV900">
            <v>10.86</v>
          </cell>
          <cell r="CW900">
            <v>10.86</v>
          </cell>
          <cell r="CX900">
            <v>10.86</v>
          </cell>
          <cell r="CY900">
            <v>10.86</v>
          </cell>
          <cell r="CZ900">
            <v>10.86</v>
          </cell>
          <cell r="DA900">
            <v>10.86</v>
          </cell>
          <cell r="DB900">
            <v>10.86</v>
          </cell>
          <cell r="DC900">
            <v>10.86</v>
          </cell>
          <cell r="DD900">
            <v>10.86</v>
          </cell>
          <cell r="DE900">
            <v>10.86</v>
          </cell>
          <cell r="DF900">
            <v>10.86</v>
          </cell>
          <cell r="DG900">
            <v>10.86</v>
          </cell>
          <cell r="DH900">
            <v>10.86</v>
          </cell>
          <cell r="DI900">
            <v>10.86</v>
          </cell>
          <cell r="DJ900">
            <v>10.86</v>
          </cell>
          <cell r="DK900">
            <v>10.86</v>
          </cell>
          <cell r="DL900">
            <v>10.86</v>
          </cell>
          <cell r="DM900">
            <v>10.86</v>
          </cell>
          <cell r="DN900">
            <v>10.86</v>
          </cell>
          <cell r="DO900">
            <v>10.86</v>
          </cell>
          <cell r="DP900">
            <v>10.86</v>
          </cell>
          <cell r="DQ900">
            <v>10.86</v>
          </cell>
          <cell r="DR900">
            <v>10.86</v>
          </cell>
          <cell r="DS900">
            <v>10.86</v>
          </cell>
          <cell r="DT900">
            <v>10.86</v>
          </cell>
          <cell r="DU900">
            <v>10.86</v>
          </cell>
          <cell r="DV900">
            <v>10.86</v>
          </cell>
          <cell r="DW900">
            <v>10.86</v>
          </cell>
          <cell r="DX900">
            <v>10.86</v>
          </cell>
          <cell r="DY900">
            <v>10.86</v>
          </cell>
          <cell r="DZ900">
            <v>10.86</v>
          </cell>
          <cell r="EA900">
            <v>10.86</v>
          </cell>
          <cell r="EB900">
            <v>10.86</v>
          </cell>
          <cell r="EC900">
            <v>10.86</v>
          </cell>
          <cell r="ED900">
            <v>10.86</v>
          </cell>
          <cell r="EE900">
            <v>10.86</v>
          </cell>
          <cell r="EF900">
            <v>10.86</v>
          </cell>
          <cell r="EG900">
            <v>10.86</v>
          </cell>
          <cell r="EH900">
            <v>10.86</v>
          </cell>
          <cell r="EI900">
            <v>10.86</v>
          </cell>
          <cell r="EJ900">
            <v>10.86</v>
          </cell>
          <cell r="EK900">
            <v>10.86</v>
          </cell>
          <cell r="EL900">
            <v>10.86</v>
          </cell>
          <cell r="EM900">
            <v>10.86</v>
          </cell>
          <cell r="EN900">
            <v>10.86</v>
          </cell>
          <cell r="EO900">
            <v>10.86</v>
          </cell>
          <cell r="EP900">
            <v>10.86</v>
          </cell>
          <cell r="EQ900">
            <v>10.86</v>
          </cell>
          <cell r="ER900">
            <v>10.86</v>
          </cell>
          <cell r="ES900">
            <v>10.86</v>
          </cell>
          <cell r="ET900">
            <v>10.86</v>
          </cell>
          <cell r="EU900">
            <v>10.86</v>
          </cell>
          <cell r="EV900">
            <v>10.86</v>
          </cell>
          <cell r="EW900">
            <v>10.86</v>
          </cell>
          <cell r="EX900">
            <v>10.86</v>
          </cell>
          <cell r="EY900">
            <v>10.86</v>
          </cell>
        </row>
        <row r="901">
          <cell r="AT901" t="str">
            <v>UMBPAP 550</v>
          </cell>
          <cell r="AU901">
            <v>13.28</v>
          </cell>
          <cell r="AV901">
            <v>13.28</v>
          </cell>
          <cell r="AW901">
            <v>13.28</v>
          </cell>
          <cell r="AX901">
            <v>13.28</v>
          </cell>
          <cell r="AY901">
            <v>13.28</v>
          </cell>
          <cell r="AZ901">
            <v>13.28</v>
          </cell>
          <cell r="BA901">
            <v>13.28</v>
          </cell>
          <cell r="BB901">
            <v>13.28</v>
          </cell>
          <cell r="BC901">
            <v>9.09</v>
          </cell>
          <cell r="BD901">
            <v>9.09</v>
          </cell>
          <cell r="BE901">
            <v>9.09</v>
          </cell>
          <cell r="BF901">
            <v>9.09</v>
          </cell>
          <cell r="BG901">
            <v>9.09</v>
          </cell>
          <cell r="BH901">
            <v>9.09</v>
          </cell>
          <cell r="BI901">
            <v>9.09</v>
          </cell>
          <cell r="BJ901">
            <v>9.09</v>
          </cell>
          <cell r="BK901">
            <v>9.09</v>
          </cell>
          <cell r="BL901">
            <v>9.09</v>
          </cell>
          <cell r="BM901">
            <v>9.09</v>
          </cell>
          <cell r="BN901">
            <v>9.09</v>
          </cell>
          <cell r="BO901">
            <v>4.3600000000000003</v>
          </cell>
          <cell r="BP901">
            <v>4.3600000000000003</v>
          </cell>
          <cell r="BQ901">
            <v>4.3600000000000003</v>
          </cell>
          <cell r="BR901">
            <v>4.3600000000000003</v>
          </cell>
          <cell r="BS901">
            <v>4.3600000000000003</v>
          </cell>
          <cell r="BT901">
            <v>4.3600000000000003</v>
          </cell>
          <cell r="BU901">
            <v>4.3600000000000003</v>
          </cell>
          <cell r="BV901">
            <v>4.3600000000000003</v>
          </cell>
          <cell r="BW901">
            <v>4.3600000000000003</v>
          </cell>
          <cell r="BX901">
            <v>4.3600000000000003</v>
          </cell>
          <cell r="BY901">
            <v>4.3600000000000003</v>
          </cell>
          <cell r="BZ901">
            <v>4.3600000000000003</v>
          </cell>
          <cell r="CA901">
            <v>4.3600000000000003</v>
          </cell>
          <cell r="CB901">
            <v>4.3600000000000003</v>
          </cell>
          <cell r="CC901">
            <v>4.3600000000000003</v>
          </cell>
          <cell r="CD901">
            <v>4.3600000000000003</v>
          </cell>
          <cell r="CE901">
            <v>4.3600000000000003</v>
          </cell>
          <cell r="CF901">
            <v>4.3600000000000003</v>
          </cell>
          <cell r="CG901">
            <v>4.3600000000000003</v>
          </cell>
          <cell r="CH901">
            <v>4.3600000000000003</v>
          </cell>
          <cell r="CI901">
            <v>4.3600000000000003</v>
          </cell>
          <cell r="CJ901">
            <v>4.3600000000000003</v>
          </cell>
          <cell r="CK901">
            <v>4.3600000000000003</v>
          </cell>
          <cell r="CL901">
            <v>4.3600000000000003</v>
          </cell>
          <cell r="CM901">
            <v>4.3600000000000003</v>
          </cell>
          <cell r="CN901">
            <v>4.3600000000000003</v>
          </cell>
          <cell r="CO901">
            <v>4.3600000000000003</v>
          </cell>
          <cell r="CP901">
            <v>4.3600000000000003</v>
          </cell>
          <cell r="CQ901">
            <v>4.3600000000000003</v>
          </cell>
          <cell r="CR901">
            <v>4.3600000000000003</v>
          </cell>
          <cell r="CS901">
            <v>4.3600000000000003</v>
          </cell>
          <cell r="CT901">
            <v>4.3600000000000003</v>
          </cell>
          <cell r="CU901">
            <v>4.3600000000000003</v>
          </cell>
          <cell r="CV901">
            <v>4.3600000000000003</v>
          </cell>
          <cell r="CW901">
            <v>4.3600000000000003</v>
          </cell>
          <cell r="CX901">
            <v>4.3600000000000003</v>
          </cell>
          <cell r="CY901">
            <v>4.3600000000000003</v>
          </cell>
          <cell r="CZ901">
            <v>4.3600000000000003</v>
          </cell>
          <cell r="DA901">
            <v>4.3600000000000003</v>
          </cell>
          <cell r="DB901">
            <v>4.3600000000000003</v>
          </cell>
          <cell r="DC901">
            <v>4.3600000000000003</v>
          </cell>
          <cell r="DD901">
            <v>4.3600000000000003</v>
          </cell>
          <cell r="DE901">
            <v>4.3600000000000003</v>
          </cell>
          <cell r="DF901">
            <v>4.3600000000000003</v>
          </cell>
          <cell r="DG901">
            <v>4.3600000000000003</v>
          </cell>
          <cell r="DH901">
            <v>4.3600000000000003</v>
          </cell>
          <cell r="DI901">
            <v>4.3600000000000003</v>
          </cell>
          <cell r="DJ901">
            <v>4.3600000000000003</v>
          </cell>
          <cell r="DK901">
            <v>4.3600000000000003</v>
          </cell>
          <cell r="DL901">
            <v>4.3600000000000003</v>
          </cell>
          <cell r="DM901">
            <v>4.3600000000000003</v>
          </cell>
          <cell r="DN901">
            <v>4.3600000000000003</v>
          </cell>
          <cell r="DO901">
            <v>4.3600000000000003</v>
          </cell>
          <cell r="DP901">
            <v>4.3600000000000003</v>
          </cell>
          <cell r="DQ901">
            <v>4.3600000000000003</v>
          </cell>
          <cell r="DR901">
            <v>4.3600000000000003</v>
          </cell>
          <cell r="DS901">
            <v>4.3600000000000003</v>
          </cell>
          <cell r="DT901">
            <v>4.3600000000000003</v>
          </cell>
          <cell r="DU901">
            <v>4.3600000000000003</v>
          </cell>
          <cell r="DV901">
            <v>4.3600000000000003</v>
          </cell>
          <cell r="DW901">
            <v>4.3600000000000003</v>
          </cell>
          <cell r="DX901">
            <v>4.3600000000000003</v>
          </cell>
          <cell r="DY901">
            <v>4.3600000000000003</v>
          </cell>
          <cell r="DZ901">
            <v>4.3600000000000003</v>
          </cell>
          <cell r="EA901">
            <v>4.3600000000000003</v>
          </cell>
          <cell r="EB901">
            <v>4.3600000000000003</v>
          </cell>
          <cell r="EC901">
            <v>4.3600000000000003</v>
          </cell>
          <cell r="ED901">
            <v>4.3600000000000003</v>
          </cell>
          <cell r="EE901">
            <v>4.3600000000000003</v>
          </cell>
          <cell r="EF901">
            <v>4.3600000000000003</v>
          </cell>
          <cell r="EG901">
            <v>4.3600000000000003</v>
          </cell>
          <cell r="EH901">
            <v>4.3600000000000003</v>
          </cell>
          <cell r="EI901">
            <v>4.3600000000000003</v>
          </cell>
          <cell r="EJ901">
            <v>4.3600000000000003</v>
          </cell>
          <cell r="EK901">
            <v>4.3600000000000003</v>
          </cell>
          <cell r="EL901">
            <v>4.3600000000000003</v>
          </cell>
          <cell r="EM901">
            <v>4.3600000000000003</v>
          </cell>
          <cell r="EN901">
            <v>4.3600000000000003</v>
          </cell>
          <cell r="EO901">
            <v>4.3600000000000003</v>
          </cell>
          <cell r="EP901">
            <v>4.3600000000000003</v>
          </cell>
          <cell r="EQ901">
            <v>4.3600000000000003</v>
          </cell>
          <cell r="ER901">
            <v>4.3600000000000003</v>
          </cell>
          <cell r="ES901">
            <v>4.3600000000000003</v>
          </cell>
          <cell r="ET901">
            <v>4.3600000000000003</v>
          </cell>
          <cell r="EU901">
            <v>4.3600000000000003</v>
          </cell>
          <cell r="EV901">
            <v>4.3600000000000003</v>
          </cell>
          <cell r="EW901">
            <v>4.3600000000000003</v>
          </cell>
          <cell r="EX901">
            <v>4.3600000000000003</v>
          </cell>
          <cell r="EY901">
            <v>4.3600000000000003</v>
          </cell>
        </row>
        <row r="902">
          <cell r="AT902" t="str">
            <v>UMBPAP 560</v>
          </cell>
          <cell r="AU902">
            <v>13.42</v>
          </cell>
          <cell r="AV902">
            <v>13.42</v>
          </cell>
          <cell r="AW902">
            <v>13.42</v>
          </cell>
          <cell r="AX902">
            <v>13.42</v>
          </cell>
          <cell r="AY902">
            <v>13.42</v>
          </cell>
          <cell r="AZ902">
            <v>13.42</v>
          </cell>
          <cell r="BA902">
            <v>13.42</v>
          </cell>
          <cell r="BB902">
            <v>13.42</v>
          </cell>
          <cell r="BC902">
            <v>14.33</v>
          </cell>
          <cell r="BD902">
            <v>14.33</v>
          </cell>
          <cell r="BE902">
            <v>14.33</v>
          </cell>
          <cell r="BF902">
            <v>14.33</v>
          </cell>
          <cell r="BG902">
            <v>14.33</v>
          </cell>
          <cell r="BH902">
            <v>14.33</v>
          </cell>
          <cell r="BI902">
            <v>14.33</v>
          </cell>
          <cell r="BJ902">
            <v>14.33</v>
          </cell>
          <cell r="BK902">
            <v>14.33</v>
          </cell>
          <cell r="BL902">
            <v>14.33</v>
          </cell>
          <cell r="BM902">
            <v>14.33</v>
          </cell>
          <cell r="BN902">
            <v>14.33</v>
          </cell>
          <cell r="BO902">
            <v>8.51</v>
          </cell>
          <cell r="BP902">
            <v>8.51</v>
          </cell>
          <cell r="BQ902">
            <v>8.51</v>
          </cell>
          <cell r="BR902">
            <v>8.51</v>
          </cell>
          <cell r="BS902">
            <v>8.51</v>
          </cell>
          <cell r="BT902">
            <v>8.51</v>
          </cell>
          <cell r="BU902">
            <v>8.51</v>
          </cell>
          <cell r="BV902">
            <v>8.51</v>
          </cell>
          <cell r="BW902">
            <v>8.51</v>
          </cell>
          <cell r="BX902">
            <v>8.51</v>
          </cell>
          <cell r="BY902">
            <v>8.51</v>
          </cell>
          <cell r="BZ902">
            <v>8.51</v>
          </cell>
          <cell r="CA902">
            <v>8.51</v>
          </cell>
          <cell r="CB902">
            <v>8.51</v>
          </cell>
          <cell r="CC902">
            <v>8.51</v>
          </cell>
          <cell r="CD902">
            <v>8.51</v>
          </cell>
          <cell r="CE902">
            <v>8.51</v>
          </cell>
          <cell r="CF902">
            <v>8.51</v>
          </cell>
          <cell r="CG902">
            <v>8.51</v>
          </cell>
          <cell r="CH902">
            <v>8.51</v>
          </cell>
          <cell r="CI902">
            <v>8.51</v>
          </cell>
          <cell r="CJ902">
            <v>8.51</v>
          </cell>
          <cell r="CK902">
            <v>8.51</v>
          </cell>
          <cell r="CL902">
            <v>8.51</v>
          </cell>
          <cell r="CM902">
            <v>8.51</v>
          </cell>
          <cell r="CN902">
            <v>8.51</v>
          </cell>
          <cell r="CO902">
            <v>8.51</v>
          </cell>
          <cell r="CP902">
            <v>8.51</v>
          </cell>
          <cell r="CQ902">
            <v>8.51</v>
          </cell>
          <cell r="CR902">
            <v>8.51</v>
          </cell>
          <cell r="CS902">
            <v>8.51</v>
          </cell>
          <cell r="CT902">
            <v>8.51</v>
          </cell>
          <cell r="CU902">
            <v>8.51</v>
          </cell>
          <cell r="CV902">
            <v>8.51</v>
          </cell>
          <cell r="CW902">
            <v>8.51</v>
          </cell>
          <cell r="CX902">
            <v>8.51</v>
          </cell>
          <cell r="CY902">
            <v>8.51</v>
          </cell>
          <cell r="CZ902">
            <v>8.51</v>
          </cell>
          <cell r="DA902">
            <v>8.51</v>
          </cell>
          <cell r="DB902">
            <v>8.51</v>
          </cell>
          <cell r="DC902">
            <v>8.51</v>
          </cell>
          <cell r="DD902">
            <v>8.51</v>
          </cell>
          <cell r="DE902">
            <v>8.51</v>
          </cell>
          <cell r="DF902">
            <v>8.51</v>
          </cell>
          <cell r="DG902">
            <v>8.51</v>
          </cell>
          <cell r="DH902">
            <v>8.51</v>
          </cell>
          <cell r="DI902">
            <v>8.51</v>
          </cell>
          <cell r="DJ902">
            <v>8.51</v>
          </cell>
          <cell r="DK902">
            <v>8.51</v>
          </cell>
          <cell r="DL902">
            <v>8.51</v>
          </cell>
          <cell r="DM902">
            <v>8.51</v>
          </cell>
          <cell r="DN902">
            <v>8.51</v>
          </cell>
          <cell r="DO902">
            <v>8.51</v>
          </cell>
          <cell r="DP902">
            <v>8.51</v>
          </cell>
          <cell r="DQ902">
            <v>8.51</v>
          </cell>
          <cell r="DR902">
            <v>8.51</v>
          </cell>
          <cell r="DS902">
            <v>8.51</v>
          </cell>
          <cell r="DT902">
            <v>8.51</v>
          </cell>
          <cell r="DU902">
            <v>8.51</v>
          </cell>
          <cell r="DV902">
            <v>8.51</v>
          </cell>
          <cell r="DW902">
            <v>8.51</v>
          </cell>
          <cell r="DX902">
            <v>8.51</v>
          </cell>
          <cell r="DY902">
            <v>8.51</v>
          </cell>
          <cell r="DZ902">
            <v>8.51</v>
          </cell>
          <cell r="EA902">
            <v>8.51</v>
          </cell>
          <cell r="EB902">
            <v>8.51</v>
          </cell>
          <cell r="EC902">
            <v>8.51</v>
          </cell>
          <cell r="ED902">
            <v>8.51</v>
          </cell>
          <cell r="EE902">
            <v>8.51</v>
          </cell>
          <cell r="EF902">
            <v>8.51</v>
          </cell>
          <cell r="EG902">
            <v>8.51</v>
          </cell>
          <cell r="EH902">
            <v>8.51</v>
          </cell>
          <cell r="EI902">
            <v>8.51</v>
          </cell>
          <cell r="EJ902">
            <v>8.51</v>
          </cell>
          <cell r="EK902">
            <v>8.51</v>
          </cell>
          <cell r="EL902">
            <v>8.51</v>
          </cell>
          <cell r="EM902">
            <v>8.51</v>
          </cell>
          <cell r="EN902">
            <v>8.51</v>
          </cell>
          <cell r="EO902">
            <v>8.51</v>
          </cell>
          <cell r="EP902">
            <v>8.51</v>
          </cell>
          <cell r="EQ902">
            <v>8.51</v>
          </cell>
          <cell r="ER902">
            <v>8.51</v>
          </cell>
          <cell r="ES902">
            <v>8.51</v>
          </cell>
          <cell r="ET902">
            <v>8.51</v>
          </cell>
          <cell r="EU902">
            <v>8.51</v>
          </cell>
          <cell r="EV902">
            <v>8.51</v>
          </cell>
          <cell r="EW902">
            <v>8.51</v>
          </cell>
          <cell r="EX902">
            <v>8.51</v>
          </cell>
          <cell r="EY902">
            <v>8.51</v>
          </cell>
        </row>
        <row r="903">
          <cell r="AT903" t="str">
            <v>UMBPAP 565</v>
          </cell>
          <cell r="AU903">
            <v>14.47</v>
          </cell>
          <cell r="AV903">
            <v>14.47</v>
          </cell>
          <cell r="AW903">
            <v>14.47</v>
          </cell>
          <cell r="AX903">
            <v>14.47</v>
          </cell>
          <cell r="AY903">
            <v>14.47</v>
          </cell>
          <cell r="AZ903">
            <v>14.47</v>
          </cell>
          <cell r="BA903">
            <v>14.47</v>
          </cell>
          <cell r="BB903">
            <v>14.47</v>
          </cell>
          <cell r="BC903">
            <v>14.81</v>
          </cell>
          <cell r="BD903">
            <v>14.81</v>
          </cell>
          <cell r="BE903">
            <v>14.81</v>
          </cell>
          <cell r="BF903">
            <v>14.81</v>
          </cell>
          <cell r="BG903">
            <v>14.81</v>
          </cell>
          <cell r="BH903">
            <v>14.81</v>
          </cell>
          <cell r="BI903">
            <v>14.81</v>
          </cell>
          <cell r="BJ903">
            <v>14.81</v>
          </cell>
          <cell r="BK903">
            <v>14.81</v>
          </cell>
          <cell r="BL903">
            <v>14.81</v>
          </cell>
          <cell r="BM903">
            <v>14.81</v>
          </cell>
          <cell r="BN903">
            <v>14.81</v>
          </cell>
          <cell r="BO903">
            <v>10.09</v>
          </cell>
          <cell r="BP903">
            <v>10.09</v>
          </cell>
          <cell r="BQ903">
            <v>10.09</v>
          </cell>
          <cell r="BR903">
            <v>10.09</v>
          </cell>
          <cell r="BS903">
            <v>10.09</v>
          </cell>
          <cell r="BT903">
            <v>10.09</v>
          </cell>
          <cell r="BU903">
            <v>10.09</v>
          </cell>
          <cell r="BV903">
            <v>10.09</v>
          </cell>
          <cell r="BW903">
            <v>10.09</v>
          </cell>
          <cell r="BX903">
            <v>10.09</v>
          </cell>
          <cell r="BY903">
            <v>10.09</v>
          </cell>
          <cell r="BZ903">
            <v>10.09</v>
          </cell>
          <cell r="CA903">
            <v>10.09</v>
          </cell>
          <cell r="CB903">
            <v>10.09</v>
          </cell>
          <cell r="CC903">
            <v>10.09</v>
          </cell>
          <cell r="CD903">
            <v>10.09</v>
          </cell>
          <cell r="CE903">
            <v>10.09</v>
          </cell>
          <cell r="CF903">
            <v>10.09</v>
          </cell>
          <cell r="CG903">
            <v>10.09</v>
          </cell>
          <cell r="CH903">
            <v>10.09</v>
          </cell>
          <cell r="CI903">
            <v>10.09</v>
          </cell>
          <cell r="CJ903">
            <v>10.09</v>
          </cell>
          <cell r="CK903">
            <v>10.09</v>
          </cell>
          <cell r="CL903">
            <v>10.09</v>
          </cell>
          <cell r="CM903">
            <v>10.09</v>
          </cell>
          <cell r="CN903">
            <v>10.09</v>
          </cell>
          <cell r="CO903">
            <v>10.09</v>
          </cell>
          <cell r="CP903">
            <v>10.09</v>
          </cell>
          <cell r="CQ903">
            <v>10.09</v>
          </cell>
          <cell r="CR903">
            <v>10.09</v>
          </cell>
          <cell r="CS903">
            <v>10.09</v>
          </cell>
          <cell r="CT903">
            <v>10.09</v>
          </cell>
          <cell r="CU903">
            <v>10.09</v>
          </cell>
          <cell r="CV903">
            <v>10.09</v>
          </cell>
          <cell r="CW903">
            <v>10.09</v>
          </cell>
          <cell r="CX903">
            <v>10.09</v>
          </cell>
          <cell r="CY903">
            <v>10.09</v>
          </cell>
          <cell r="CZ903">
            <v>10.09</v>
          </cell>
          <cell r="DA903">
            <v>10.09</v>
          </cell>
          <cell r="DB903">
            <v>10.09</v>
          </cell>
          <cell r="DC903">
            <v>10.09</v>
          </cell>
          <cell r="DD903">
            <v>10.09</v>
          </cell>
          <cell r="DE903">
            <v>10.09</v>
          </cell>
          <cell r="DF903">
            <v>10.09</v>
          </cell>
          <cell r="DG903">
            <v>10.09</v>
          </cell>
          <cell r="DH903">
            <v>10.09</v>
          </cell>
          <cell r="DI903">
            <v>10.09</v>
          </cell>
          <cell r="DJ903">
            <v>10.09</v>
          </cell>
          <cell r="DK903">
            <v>10.09</v>
          </cell>
          <cell r="DL903">
            <v>10.09</v>
          </cell>
          <cell r="DM903">
            <v>10.09</v>
          </cell>
          <cell r="DN903">
            <v>10.09</v>
          </cell>
          <cell r="DO903">
            <v>10.09</v>
          </cell>
          <cell r="DP903">
            <v>10.09</v>
          </cell>
          <cell r="DQ903">
            <v>10.09</v>
          </cell>
          <cell r="DR903">
            <v>10.09</v>
          </cell>
          <cell r="DS903">
            <v>10.09</v>
          </cell>
          <cell r="DT903">
            <v>10.09</v>
          </cell>
          <cell r="DU903">
            <v>10.09</v>
          </cell>
          <cell r="DV903">
            <v>10.09</v>
          </cell>
          <cell r="DW903">
            <v>10.09</v>
          </cell>
          <cell r="DX903">
            <v>10.09</v>
          </cell>
          <cell r="DY903">
            <v>10.09</v>
          </cell>
          <cell r="DZ903">
            <v>10.09</v>
          </cell>
          <cell r="EA903">
            <v>10.09</v>
          </cell>
          <cell r="EB903">
            <v>10.09</v>
          </cell>
          <cell r="EC903">
            <v>10.09</v>
          </cell>
          <cell r="ED903">
            <v>10.09</v>
          </cell>
          <cell r="EE903">
            <v>10.09</v>
          </cell>
          <cell r="EF903">
            <v>10.09</v>
          </cell>
          <cell r="EG903">
            <v>10.09</v>
          </cell>
          <cell r="EH903">
            <v>10.09</v>
          </cell>
          <cell r="EI903">
            <v>10.09</v>
          </cell>
          <cell r="EJ903">
            <v>10.09</v>
          </cell>
          <cell r="EK903">
            <v>10.09</v>
          </cell>
          <cell r="EL903">
            <v>10.09</v>
          </cell>
          <cell r="EM903">
            <v>10.09</v>
          </cell>
          <cell r="EN903">
            <v>10.09</v>
          </cell>
          <cell r="EO903">
            <v>10.09</v>
          </cell>
          <cell r="EP903">
            <v>10.09</v>
          </cell>
          <cell r="EQ903">
            <v>10.09</v>
          </cell>
          <cell r="ER903">
            <v>10.09</v>
          </cell>
          <cell r="ES903">
            <v>10.09</v>
          </cell>
          <cell r="ET903">
            <v>10.09</v>
          </cell>
          <cell r="EU903">
            <v>10.09</v>
          </cell>
          <cell r="EV903">
            <v>10.09</v>
          </cell>
          <cell r="EW903">
            <v>10.09</v>
          </cell>
          <cell r="EX903">
            <v>10.09</v>
          </cell>
          <cell r="EY903">
            <v>10.09</v>
          </cell>
        </row>
        <row r="904">
          <cell r="AT904" t="str">
            <v>UMBPAP 580</v>
          </cell>
          <cell r="AU904">
            <v>16.41</v>
          </cell>
          <cell r="AV904">
            <v>16.41</v>
          </cell>
          <cell r="AW904">
            <v>16.41</v>
          </cell>
          <cell r="AX904">
            <v>16.41</v>
          </cell>
          <cell r="AY904">
            <v>16.41</v>
          </cell>
          <cell r="AZ904">
            <v>16.41</v>
          </cell>
          <cell r="BA904">
            <v>16.41</v>
          </cell>
          <cell r="BB904">
            <v>16.41</v>
          </cell>
          <cell r="BC904">
            <v>16.77</v>
          </cell>
          <cell r="BD904">
            <v>16.77</v>
          </cell>
          <cell r="BE904">
            <v>16.77</v>
          </cell>
          <cell r="BF904">
            <v>16.77</v>
          </cell>
          <cell r="BG904">
            <v>16.77</v>
          </cell>
          <cell r="BH904">
            <v>16.77</v>
          </cell>
          <cell r="BI904">
            <v>16.77</v>
          </cell>
          <cell r="BJ904">
            <v>16.77</v>
          </cell>
          <cell r="BK904">
            <v>16.77</v>
          </cell>
          <cell r="BL904">
            <v>16.77</v>
          </cell>
          <cell r="BM904">
            <v>16.77</v>
          </cell>
          <cell r="BN904">
            <v>16.77</v>
          </cell>
          <cell r="BO904">
            <v>7.7</v>
          </cell>
          <cell r="BP904">
            <v>7.7</v>
          </cell>
          <cell r="BQ904">
            <v>7.7</v>
          </cell>
          <cell r="BR904">
            <v>7.7</v>
          </cell>
          <cell r="BS904">
            <v>7.7</v>
          </cell>
          <cell r="BT904">
            <v>7.7</v>
          </cell>
          <cell r="BU904">
            <v>7.7</v>
          </cell>
          <cell r="BV904">
            <v>7.7</v>
          </cell>
          <cell r="BW904">
            <v>7.7</v>
          </cell>
          <cell r="BX904">
            <v>7.7</v>
          </cell>
          <cell r="BY904">
            <v>7.7</v>
          </cell>
          <cell r="BZ904">
            <v>7.7</v>
          </cell>
          <cell r="CA904">
            <v>7.7</v>
          </cell>
          <cell r="CB904">
            <v>7.7</v>
          </cell>
          <cell r="CC904">
            <v>7.7</v>
          </cell>
          <cell r="CD904">
            <v>7.7</v>
          </cell>
          <cell r="CE904">
            <v>7.7</v>
          </cell>
          <cell r="CF904">
            <v>7.7</v>
          </cell>
          <cell r="CG904">
            <v>7.7</v>
          </cell>
          <cell r="CH904">
            <v>7.7</v>
          </cell>
          <cell r="CI904">
            <v>7.7</v>
          </cell>
          <cell r="CJ904">
            <v>7.7</v>
          </cell>
          <cell r="CK904">
            <v>7.7</v>
          </cell>
          <cell r="CL904">
            <v>7.7</v>
          </cell>
          <cell r="CM904">
            <v>7.7</v>
          </cell>
          <cell r="CN904">
            <v>7.7</v>
          </cell>
          <cell r="CO904">
            <v>7.7</v>
          </cell>
          <cell r="CP904">
            <v>7.7</v>
          </cell>
          <cell r="CQ904">
            <v>7.7</v>
          </cell>
          <cell r="CR904">
            <v>7.7</v>
          </cell>
          <cell r="CS904">
            <v>7.7</v>
          </cell>
          <cell r="CT904">
            <v>7.7</v>
          </cell>
          <cell r="CU904">
            <v>7.7</v>
          </cell>
          <cell r="CV904">
            <v>7.7</v>
          </cell>
          <cell r="CW904">
            <v>7.7</v>
          </cell>
          <cell r="CX904">
            <v>7.7</v>
          </cell>
          <cell r="CY904">
            <v>7.7</v>
          </cell>
          <cell r="CZ904">
            <v>7.7</v>
          </cell>
          <cell r="DA904">
            <v>7.7</v>
          </cell>
          <cell r="DB904">
            <v>7.7</v>
          </cell>
          <cell r="DC904">
            <v>7.7</v>
          </cell>
          <cell r="DD904">
            <v>7.7</v>
          </cell>
          <cell r="DE904">
            <v>7.7</v>
          </cell>
          <cell r="DF904">
            <v>7.7</v>
          </cell>
          <cell r="DG904">
            <v>7.7</v>
          </cell>
          <cell r="DH904">
            <v>7.7</v>
          </cell>
          <cell r="DI904">
            <v>7.7</v>
          </cell>
          <cell r="DJ904">
            <v>7.7</v>
          </cell>
          <cell r="DK904">
            <v>7.7</v>
          </cell>
          <cell r="DL904">
            <v>7.7</v>
          </cell>
          <cell r="DM904">
            <v>7.7</v>
          </cell>
          <cell r="DN904">
            <v>7.7</v>
          </cell>
          <cell r="DO904">
            <v>7.7</v>
          </cell>
          <cell r="DP904">
            <v>7.7</v>
          </cell>
          <cell r="DQ904">
            <v>7.7</v>
          </cell>
          <cell r="DR904">
            <v>7.7</v>
          </cell>
          <cell r="DS904">
            <v>7.7</v>
          </cell>
          <cell r="DT904">
            <v>7.7</v>
          </cell>
          <cell r="DU904">
            <v>7.7</v>
          </cell>
          <cell r="DV904">
            <v>7.7</v>
          </cell>
          <cell r="DW904">
            <v>7.7</v>
          </cell>
          <cell r="DX904">
            <v>7.7</v>
          </cell>
          <cell r="DY904">
            <v>7.7</v>
          </cell>
          <cell r="DZ904">
            <v>7.7</v>
          </cell>
          <cell r="EA904">
            <v>7.7</v>
          </cell>
          <cell r="EB904">
            <v>7.7</v>
          </cell>
          <cell r="EC904">
            <v>7.7</v>
          </cell>
          <cell r="ED904">
            <v>7.7</v>
          </cell>
          <cell r="EE904">
            <v>7.7</v>
          </cell>
          <cell r="EF904">
            <v>7.7</v>
          </cell>
          <cell r="EG904">
            <v>7.7</v>
          </cell>
          <cell r="EH904">
            <v>7.7</v>
          </cell>
          <cell r="EI904">
            <v>7.7</v>
          </cell>
          <cell r="EJ904">
            <v>7.7</v>
          </cell>
          <cell r="EK904">
            <v>7.7</v>
          </cell>
          <cell r="EL904">
            <v>7.7</v>
          </cell>
          <cell r="EM904">
            <v>7.7</v>
          </cell>
          <cell r="EN904">
            <v>7.7</v>
          </cell>
          <cell r="EO904">
            <v>7.7</v>
          </cell>
          <cell r="EP904">
            <v>7.7</v>
          </cell>
          <cell r="EQ904">
            <v>7.7</v>
          </cell>
          <cell r="ER904">
            <v>7.7</v>
          </cell>
          <cell r="ES904">
            <v>7.7</v>
          </cell>
          <cell r="ET904">
            <v>7.7</v>
          </cell>
          <cell r="EU904">
            <v>7.7</v>
          </cell>
          <cell r="EV904">
            <v>7.7</v>
          </cell>
          <cell r="EW904">
            <v>7.7</v>
          </cell>
          <cell r="EX904">
            <v>7.7</v>
          </cell>
          <cell r="EY904">
            <v>7.7</v>
          </cell>
        </row>
        <row r="905">
          <cell r="AT905" t="str">
            <v>UMBPAP 600</v>
          </cell>
          <cell r="AU905">
            <v>8.9700000000000006</v>
          </cell>
          <cell r="AV905">
            <v>8.9700000000000006</v>
          </cell>
          <cell r="AW905">
            <v>8.9700000000000006</v>
          </cell>
          <cell r="AX905">
            <v>8.9700000000000006</v>
          </cell>
          <cell r="AY905">
            <v>8.9700000000000006</v>
          </cell>
          <cell r="AZ905">
            <v>8.9700000000000006</v>
          </cell>
          <cell r="BA905">
            <v>8.9700000000000006</v>
          </cell>
          <cell r="BB905">
            <v>8.9700000000000006</v>
          </cell>
          <cell r="BC905">
            <v>9.07</v>
          </cell>
          <cell r="BD905">
            <v>9.07</v>
          </cell>
          <cell r="BE905">
            <v>9.07</v>
          </cell>
          <cell r="BF905">
            <v>9.07</v>
          </cell>
          <cell r="BG905">
            <v>9.07</v>
          </cell>
          <cell r="BH905">
            <v>9.07</v>
          </cell>
          <cell r="BI905">
            <v>9.07</v>
          </cell>
          <cell r="BJ905">
            <v>9.07</v>
          </cell>
          <cell r="BK905">
            <v>9.07</v>
          </cell>
          <cell r="BL905">
            <v>9.07</v>
          </cell>
          <cell r="BM905">
            <v>9.07</v>
          </cell>
          <cell r="BN905">
            <v>9.07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</row>
        <row r="906">
          <cell r="AT906" t="str">
            <v>UMBPAP 610</v>
          </cell>
          <cell r="AU906">
            <v>13.97</v>
          </cell>
          <cell r="AV906">
            <v>13.97</v>
          </cell>
          <cell r="AW906">
            <v>13.97</v>
          </cell>
          <cell r="AX906">
            <v>13.97</v>
          </cell>
          <cell r="AY906">
            <v>13.97</v>
          </cell>
          <cell r="AZ906">
            <v>13.97</v>
          </cell>
          <cell r="BA906">
            <v>13.97</v>
          </cell>
          <cell r="BB906">
            <v>13.97</v>
          </cell>
          <cell r="BC906">
            <v>14.94</v>
          </cell>
          <cell r="BD906">
            <v>14.94</v>
          </cell>
          <cell r="BE906">
            <v>14.94</v>
          </cell>
          <cell r="BF906">
            <v>14.94</v>
          </cell>
          <cell r="BG906">
            <v>14.94</v>
          </cell>
          <cell r="BH906">
            <v>14.94</v>
          </cell>
          <cell r="BI906">
            <v>14.94</v>
          </cell>
          <cell r="BJ906">
            <v>14.94</v>
          </cell>
          <cell r="BK906">
            <v>14.94</v>
          </cell>
          <cell r="BL906">
            <v>14.94</v>
          </cell>
          <cell r="BM906">
            <v>14.94</v>
          </cell>
          <cell r="BN906">
            <v>14.94</v>
          </cell>
          <cell r="BO906">
            <v>5.87</v>
          </cell>
          <cell r="BP906">
            <v>5.87</v>
          </cell>
          <cell r="BQ906">
            <v>5.87</v>
          </cell>
          <cell r="BR906">
            <v>5.87</v>
          </cell>
          <cell r="BS906">
            <v>5.87</v>
          </cell>
          <cell r="BT906">
            <v>5.87</v>
          </cell>
          <cell r="BU906">
            <v>5.87</v>
          </cell>
          <cell r="BV906">
            <v>5.87</v>
          </cell>
          <cell r="BW906">
            <v>5.87</v>
          </cell>
          <cell r="BX906">
            <v>5.87</v>
          </cell>
          <cell r="BY906">
            <v>5.87</v>
          </cell>
          <cell r="BZ906">
            <v>5.87</v>
          </cell>
          <cell r="CA906">
            <v>5.87</v>
          </cell>
          <cell r="CB906">
            <v>5.87</v>
          </cell>
          <cell r="CC906">
            <v>5.87</v>
          </cell>
          <cell r="CD906">
            <v>5.87</v>
          </cell>
          <cell r="CE906">
            <v>5.87</v>
          </cell>
          <cell r="CF906">
            <v>5.87</v>
          </cell>
          <cell r="CG906">
            <v>5.87</v>
          </cell>
          <cell r="CH906">
            <v>5.87</v>
          </cell>
          <cell r="CI906">
            <v>5.87</v>
          </cell>
          <cell r="CJ906">
            <v>5.87</v>
          </cell>
          <cell r="CK906">
            <v>5.87</v>
          </cell>
          <cell r="CL906">
            <v>5.87</v>
          </cell>
          <cell r="CM906">
            <v>5.87</v>
          </cell>
          <cell r="CN906">
            <v>5.87</v>
          </cell>
          <cell r="CO906">
            <v>5.87</v>
          </cell>
          <cell r="CP906">
            <v>5.87</v>
          </cell>
          <cell r="CQ906">
            <v>5.87</v>
          </cell>
          <cell r="CR906">
            <v>5.87</v>
          </cell>
          <cell r="CS906">
            <v>5.87</v>
          </cell>
          <cell r="CT906">
            <v>5.87</v>
          </cell>
          <cell r="CU906">
            <v>5.87</v>
          </cell>
          <cell r="CV906">
            <v>5.87</v>
          </cell>
          <cell r="CW906">
            <v>5.87</v>
          </cell>
          <cell r="CX906">
            <v>5.87</v>
          </cell>
          <cell r="CY906">
            <v>5.87</v>
          </cell>
          <cell r="CZ906">
            <v>5.87</v>
          </cell>
          <cell r="DA906">
            <v>5.87</v>
          </cell>
          <cell r="DB906">
            <v>5.87</v>
          </cell>
          <cell r="DC906">
            <v>5.87</v>
          </cell>
          <cell r="DD906">
            <v>5.87</v>
          </cell>
          <cell r="DE906">
            <v>5.87</v>
          </cell>
          <cell r="DF906">
            <v>5.87</v>
          </cell>
          <cell r="DG906">
            <v>5.87</v>
          </cell>
          <cell r="DH906">
            <v>5.87</v>
          </cell>
          <cell r="DI906">
            <v>5.87</v>
          </cell>
          <cell r="DJ906">
            <v>5.87</v>
          </cell>
          <cell r="DK906">
            <v>5.87</v>
          </cell>
          <cell r="DL906">
            <v>5.87</v>
          </cell>
          <cell r="DM906">
            <v>5.87</v>
          </cell>
          <cell r="DN906">
            <v>5.87</v>
          </cell>
          <cell r="DO906">
            <v>5.87</v>
          </cell>
          <cell r="DP906">
            <v>5.87</v>
          </cell>
          <cell r="DQ906">
            <v>5.87</v>
          </cell>
          <cell r="DR906">
            <v>5.87</v>
          </cell>
          <cell r="DS906">
            <v>5.87</v>
          </cell>
          <cell r="DT906">
            <v>5.87</v>
          </cell>
          <cell r="DU906">
            <v>5.87</v>
          </cell>
          <cell r="DV906">
            <v>5.87</v>
          </cell>
          <cell r="DW906">
            <v>5.87</v>
          </cell>
          <cell r="DX906">
            <v>5.87</v>
          </cell>
          <cell r="DY906">
            <v>5.87</v>
          </cell>
          <cell r="DZ906">
            <v>5.87</v>
          </cell>
          <cell r="EA906">
            <v>5.87</v>
          </cell>
          <cell r="EB906">
            <v>5.87</v>
          </cell>
          <cell r="EC906">
            <v>5.87</v>
          </cell>
          <cell r="ED906">
            <v>5.87</v>
          </cell>
          <cell r="EE906">
            <v>5.87</v>
          </cell>
          <cell r="EF906">
            <v>5.87</v>
          </cell>
          <cell r="EG906">
            <v>5.87</v>
          </cell>
          <cell r="EH906">
            <v>5.87</v>
          </cell>
          <cell r="EI906">
            <v>5.87</v>
          </cell>
          <cell r="EJ906">
            <v>5.87</v>
          </cell>
          <cell r="EK906">
            <v>5.87</v>
          </cell>
          <cell r="EL906">
            <v>5.87</v>
          </cell>
          <cell r="EM906">
            <v>5.87</v>
          </cell>
          <cell r="EN906">
            <v>5.87</v>
          </cell>
          <cell r="EO906">
            <v>5.87</v>
          </cell>
          <cell r="EP906">
            <v>5.87</v>
          </cell>
          <cell r="EQ906">
            <v>5.87</v>
          </cell>
          <cell r="ER906">
            <v>5.87</v>
          </cell>
          <cell r="ES906">
            <v>5.87</v>
          </cell>
          <cell r="ET906">
            <v>5.87</v>
          </cell>
          <cell r="EU906">
            <v>5.87</v>
          </cell>
          <cell r="EV906">
            <v>5.87</v>
          </cell>
          <cell r="EW906">
            <v>5.87</v>
          </cell>
          <cell r="EX906">
            <v>5.87</v>
          </cell>
          <cell r="EY906">
            <v>5.87</v>
          </cell>
        </row>
        <row r="907">
          <cell r="AT907" t="str">
            <v>UMBPAP 611</v>
          </cell>
          <cell r="AU907">
            <v>20.16</v>
          </cell>
          <cell r="AV907">
            <v>20.16</v>
          </cell>
          <cell r="AW907">
            <v>20.16</v>
          </cell>
          <cell r="AX907">
            <v>20.16</v>
          </cell>
          <cell r="AY907">
            <v>20.16</v>
          </cell>
          <cell r="AZ907">
            <v>20.16</v>
          </cell>
          <cell r="BA907">
            <v>20.16</v>
          </cell>
          <cell r="BB907">
            <v>20.16</v>
          </cell>
          <cell r="BC907">
            <v>22.62</v>
          </cell>
          <cell r="BD907">
            <v>22.62</v>
          </cell>
          <cell r="BE907">
            <v>22.62</v>
          </cell>
          <cell r="BF907">
            <v>22.62</v>
          </cell>
          <cell r="BG907">
            <v>22.62</v>
          </cell>
          <cell r="BH907">
            <v>22.62</v>
          </cell>
          <cell r="BI907">
            <v>22.62</v>
          </cell>
          <cell r="BJ907">
            <v>22.62</v>
          </cell>
          <cell r="BK907">
            <v>22.62</v>
          </cell>
          <cell r="BL907">
            <v>22.62</v>
          </cell>
          <cell r="BM907">
            <v>22.62</v>
          </cell>
          <cell r="BN907">
            <v>22.62</v>
          </cell>
          <cell r="BO907">
            <v>13.55</v>
          </cell>
          <cell r="BP907">
            <v>13.55</v>
          </cell>
          <cell r="BQ907">
            <v>13.55</v>
          </cell>
          <cell r="BR907">
            <v>13.55</v>
          </cell>
          <cell r="BS907">
            <v>13.55</v>
          </cell>
          <cell r="BT907">
            <v>13.55</v>
          </cell>
          <cell r="BU907">
            <v>13.55</v>
          </cell>
          <cell r="BV907">
            <v>13.55</v>
          </cell>
          <cell r="BW907">
            <v>13.55</v>
          </cell>
          <cell r="BX907">
            <v>13.55</v>
          </cell>
          <cell r="BY907">
            <v>13.55</v>
          </cell>
          <cell r="BZ907">
            <v>13.55</v>
          </cell>
          <cell r="CA907">
            <v>13.55</v>
          </cell>
          <cell r="CB907">
            <v>13.55</v>
          </cell>
          <cell r="CC907">
            <v>13.55</v>
          </cell>
          <cell r="CD907">
            <v>13.55</v>
          </cell>
          <cell r="CE907">
            <v>13.55</v>
          </cell>
          <cell r="CF907">
            <v>13.55</v>
          </cell>
          <cell r="CG907">
            <v>13.55</v>
          </cell>
          <cell r="CH907">
            <v>13.55</v>
          </cell>
          <cell r="CI907">
            <v>13.55</v>
          </cell>
          <cell r="CJ907">
            <v>13.55</v>
          </cell>
          <cell r="CK907">
            <v>13.55</v>
          </cell>
          <cell r="CL907">
            <v>13.55</v>
          </cell>
          <cell r="CM907">
            <v>13.55</v>
          </cell>
          <cell r="CN907">
            <v>13.55</v>
          </cell>
          <cell r="CO907">
            <v>13.55</v>
          </cell>
          <cell r="CP907">
            <v>13.55</v>
          </cell>
          <cell r="CQ907">
            <v>13.55</v>
          </cell>
          <cell r="CR907">
            <v>13.55</v>
          </cell>
          <cell r="CS907">
            <v>13.55</v>
          </cell>
          <cell r="CT907">
            <v>13.55</v>
          </cell>
          <cell r="CU907">
            <v>13.55</v>
          </cell>
          <cell r="CV907">
            <v>13.55</v>
          </cell>
          <cell r="CW907">
            <v>13.55</v>
          </cell>
          <cell r="CX907">
            <v>13.55</v>
          </cell>
          <cell r="CY907">
            <v>13.55</v>
          </cell>
          <cell r="CZ907">
            <v>13.55</v>
          </cell>
          <cell r="DA907">
            <v>13.55</v>
          </cell>
          <cell r="DB907">
            <v>13.55</v>
          </cell>
          <cell r="DC907">
            <v>13.55</v>
          </cell>
          <cell r="DD907">
            <v>13.55</v>
          </cell>
          <cell r="DE907">
            <v>13.55</v>
          </cell>
          <cell r="DF907">
            <v>13.55</v>
          </cell>
          <cell r="DG907">
            <v>13.55</v>
          </cell>
          <cell r="DH907">
            <v>13.55</v>
          </cell>
          <cell r="DI907">
            <v>13.55</v>
          </cell>
          <cell r="DJ907">
            <v>13.55</v>
          </cell>
          <cell r="DK907">
            <v>13.55</v>
          </cell>
          <cell r="DL907">
            <v>13.55</v>
          </cell>
          <cell r="DM907">
            <v>13.55</v>
          </cell>
          <cell r="DN907">
            <v>13.55</v>
          </cell>
          <cell r="DO907">
            <v>13.55</v>
          </cell>
          <cell r="DP907">
            <v>13.55</v>
          </cell>
          <cell r="DQ907">
            <v>13.55</v>
          </cell>
          <cell r="DR907">
            <v>13.55</v>
          </cell>
          <cell r="DS907">
            <v>13.55</v>
          </cell>
          <cell r="DT907">
            <v>13.55</v>
          </cell>
          <cell r="DU907">
            <v>13.55</v>
          </cell>
          <cell r="DV907">
            <v>13.55</v>
          </cell>
          <cell r="DW907">
            <v>13.55</v>
          </cell>
          <cell r="DX907">
            <v>13.55</v>
          </cell>
          <cell r="DY907">
            <v>13.55</v>
          </cell>
          <cell r="DZ907">
            <v>13.55</v>
          </cell>
          <cell r="EA907">
            <v>13.55</v>
          </cell>
          <cell r="EB907">
            <v>13.55</v>
          </cell>
          <cell r="EC907">
            <v>13.55</v>
          </cell>
          <cell r="ED907">
            <v>13.55</v>
          </cell>
          <cell r="EE907">
            <v>13.55</v>
          </cell>
          <cell r="EF907">
            <v>13.55</v>
          </cell>
          <cell r="EG907">
            <v>13.55</v>
          </cell>
          <cell r="EH907">
            <v>13.55</v>
          </cell>
          <cell r="EI907">
            <v>13.55</v>
          </cell>
          <cell r="EJ907">
            <v>13.55</v>
          </cell>
          <cell r="EK907">
            <v>13.55</v>
          </cell>
          <cell r="EL907">
            <v>13.55</v>
          </cell>
          <cell r="EM907">
            <v>13.55</v>
          </cell>
          <cell r="EN907">
            <v>13.55</v>
          </cell>
          <cell r="EO907">
            <v>13.55</v>
          </cell>
          <cell r="EP907">
            <v>13.55</v>
          </cell>
          <cell r="EQ907">
            <v>13.55</v>
          </cell>
          <cell r="ER907">
            <v>13.55</v>
          </cell>
          <cell r="ES907">
            <v>13.55</v>
          </cell>
          <cell r="ET907">
            <v>13.55</v>
          </cell>
          <cell r="EU907">
            <v>13.55</v>
          </cell>
          <cell r="EV907">
            <v>13.55</v>
          </cell>
          <cell r="EW907">
            <v>13.55</v>
          </cell>
          <cell r="EX907">
            <v>13.55</v>
          </cell>
          <cell r="EY907">
            <v>13.55</v>
          </cell>
        </row>
        <row r="908">
          <cell r="AT908" t="str">
            <v>UMBPAP 620</v>
          </cell>
          <cell r="AU908">
            <v>14.16</v>
          </cell>
          <cell r="AV908">
            <v>14.16</v>
          </cell>
          <cell r="AW908">
            <v>14.16</v>
          </cell>
          <cell r="AX908">
            <v>14.16</v>
          </cell>
          <cell r="AY908">
            <v>14.16</v>
          </cell>
          <cell r="AZ908">
            <v>14.16</v>
          </cell>
          <cell r="BA908">
            <v>14.16</v>
          </cell>
          <cell r="BB908">
            <v>14.16</v>
          </cell>
          <cell r="BC908">
            <v>15.18</v>
          </cell>
          <cell r="BD908">
            <v>15.18</v>
          </cell>
          <cell r="BE908">
            <v>15.18</v>
          </cell>
          <cell r="BF908">
            <v>15.18</v>
          </cell>
          <cell r="BG908">
            <v>15.18</v>
          </cell>
          <cell r="BH908">
            <v>15.18</v>
          </cell>
          <cell r="BI908">
            <v>15.18</v>
          </cell>
          <cell r="BJ908">
            <v>15.18</v>
          </cell>
          <cell r="BK908">
            <v>15.18</v>
          </cell>
          <cell r="BL908">
            <v>15.18</v>
          </cell>
          <cell r="BM908">
            <v>15.18</v>
          </cell>
          <cell r="BN908">
            <v>15.18</v>
          </cell>
          <cell r="BO908">
            <v>6.11</v>
          </cell>
          <cell r="BP908">
            <v>6.11</v>
          </cell>
          <cell r="BQ908">
            <v>6.11</v>
          </cell>
          <cell r="BR908">
            <v>6.11</v>
          </cell>
          <cell r="BS908">
            <v>6.11</v>
          </cell>
          <cell r="BT908">
            <v>6.11</v>
          </cell>
          <cell r="BU908">
            <v>6.11</v>
          </cell>
          <cell r="BV908">
            <v>6.11</v>
          </cell>
          <cell r="BW908">
            <v>6.11</v>
          </cell>
          <cell r="BX908">
            <v>6.11</v>
          </cell>
          <cell r="BY908">
            <v>6.11</v>
          </cell>
          <cell r="BZ908">
            <v>6.11</v>
          </cell>
          <cell r="CA908">
            <v>6.11</v>
          </cell>
          <cell r="CB908">
            <v>6.11</v>
          </cell>
          <cell r="CC908">
            <v>6.11</v>
          </cell>
          <cell r="CD908">
            <v>6.11</v>
          </cell>
          <cell r="CE908">
            <v>6.11</v>
          </cell>
          <cell r="CF908">
            <v>6.11</v>
          </cell>
          <cell r="CG908">
            <v>6.11</v>
          </cell>
          <cell r="CH908">
            <v>6.11</v>
          </cell>
          <cell r="CI908">
            <v>6.11</v>
          </cell>
          <cell r="CJ908">
            <v>6.11</v>
          </cell>
          <cell r="CK908">
            <v>6.11</v>
          </cell>
          <cell r="CL908">
            <v>6.11</v>
          </cell>
          <cell r="CM908">
            <v>6.11</v>
          </cell>
          <cell r="CN908">
            <v>6.11</v>
          </cell>
          <cell r="CO908">
            <v>6.11</v>
          </cell>
          <cell r="CP908">
            <v>6.11</v>
          </cell>
          <cell r="CQ908">
            <v>6.11</v>
          </cell>
          <cell r="CR908">
            <v>6.11</v>
          </cell>
          <cell r="CS908">
            <v>6.11</v>
          </cell>
          <cell r="CT908">
            <v>6.11</v>
          </cell>
          <cell r="CU908">
            <v>6.11</v>
          </cell>
          <cell r="CV908">
            <v>6.11</v>
          </cell>
          <cell r="CW908">
            <v>6.11</v>
          </cell>
          <cell r="CX908">
            <v>6.11</v>
          </cell>
          <cell r="CY908">
            <v>6.11</v>
          </cell>
          <cell r="CZ908">
            <v>6.11</v>
          </cell>
          <cell r="DA908">
            <v>6.11</v>
          </cell>
          <cell r="DB908">
            <v>6.11</v>
          </cell>
          <cell r="DC908">
            <v>6.11</v>
          </cell>
          <cell r="DD908">
            <v>6.11</v>
          </cell>
          <cell r="DE908">
            <v>6.11</v>
          </cell>
          <cell r="DF908">
            <v>6.11</v>
          </cell>
          <cell r="DG908">
            <v>6.11</v>
          </cell>
          <cell r="DH908">
            <v>6.11</v>
          </cell>
          <cell r="DI908">
            <v>6.11</v>
          </cell>
          <cell r="DJ908">
            <v>6.11</v>
          </cell>
          <cell r="DK908">
            <v>6.11</v>
          </cell>
          <cell r="DL908">
            <v>6.11</v>
          </cell>
          <cell r="DM908">
            <v>6.11</v>
          </cell>
          <cell r="DN908">
            <v>6.11</v>
          </cell>
          <cell r="DO908">
            <v>6.11</v>
          </cell>
          <cell r="DP908">
            <v>6.11</v>
          </cell>
          <cell r="DQ908">
            <v>6.11</v>
          </cell>
          <cell r="DR908">
            <v>6.11</v>
          </cell>
          <cell r="DS908">
            <v>6.11</v>
          </cell>
          <cell r="DT908">
            <v>6.11</v>
          </cell>
          <cell r="DU908">
            <v>6.11</v>
          </cell>
          <cell r="DV908">
            <v>6.11</v>
          </cell>
          <cell r="DW908">
            <v>6.11</v>
          </cell>
          <cell r="DX908">
            <v>6.11</v>
          </cell>
          <cell r="DY908">
            <v>6.11</v>
          </cell>
          <cell r="DZ908">
            <v>6.11</v>
          </cell>
          <cell r="EA908">
            <v>6.11</v>
          </cell>
          <cell r="EB908">
            <v>6.11</v>
          </cell>
          <cell r="EC908">
            <v>6.11</v>
          </cell>
          <cell r="ED908">
            <v>6.11</v>
          </cell>
          <cell r="EE908">
            <v>6.11</v>
          </cell>
          <cell r="EF908">
            <v>6.11</v>
          </cell>
          <cell r="EG908">
            <v>6.11</v>
          </cell>
          <cell r="EH908">
            <v>6.11</v>
          </cell>
          <cell r="EI908">
            <v>6.11</v>
          </cell>
          <cell r="EJ908">
            <v>6.11</v>
          </cell>
          <cell r="EK908">
            <v>6.11</v>
          </cell>
          <cell r="EL908">
            <v>6.11</v>
          </cell>
          <cell r="EM908">
            <v>6.11</v>
          </cell>
          <cell r="EN908">
            <v>6.11</v>
          </cell>
          <cell r="EO908">
            <v>6.11</v>
          </cell>
          <cell r="EP908">
            <v>6.11</v>
          </cell>
          <cell r="EQ908">
            <v>6.11</v>
          </cell>
          <cell r="ER908">
            <v>6.11</v>
          </cell>
          <cell r="ES908">
            <v>6.11</v>
          </cell>
          <cell r="ET908">
            <v>6.11</v>
          </cell>
          <cell r="EU908">
            <v>6.11</v>
          </cell>
          <cell r="EV908">
            <v>6.11</v>
          </cell>
          <cell r="EW908">
            <v>6.11</v>
          </cell>
          <cell r="EX908">
            <v>6.11</v>
          </cell>
          <cell r="EY908">
            <v>6.11</v>
          </cell>
        </row>
        <row r="909">
          <cell r="AT909" t="str">
            <v>UMBPAP 625</v>
          </cell>
          <cell r="AU909">
            <v>14.72</v>
          </cell>
          <cell r="AV909">
            <v>14.72</v>
          </cell>
          <cell r="AW909">
            <v>14.72</v>
          </cell>
          <cell r="AX909">
            <v>14.72</v>
          </cell>
          <cell r="AY909">
            <v>14.72</v>
          </cell>
          <cell r="AZ909">
            <v>14.72</v>
          </cell>
          <cell r="BA909">
            <v>14.72</v>
          </cell>
          <cell r="BB909">
            <v>14.72</v>
          </cell>
          <cell r="BC909">
            <v>16</v>
          </cell>
          <cell r="BD909">
            <v>16</v>
          </cell>
          <cell r="BE909">
            <v>16</v>
          </cell>
          <cell r="BF909">
            <v>16</v>
          </cell>
          <cell r="BG909">
            <v>16</v>
          </cell>
          <cell r="BH909">
            <v>16</v>
          </cell>
          <cell r="BI909">
            <v>16</v>
          </cell>
          <cell r="BJ909">
            <v>16</v>
          </cell>
          <cell r="BK909">
            <v>16</v>
          </cell>
          <cell r="BL909">
            <v>16</v>
          </cell>
          <cell r="BM909">
            <v>16</v>
          </cell>
          <cell r="BN909">
            <v>16</v>
          </cell>
          <cell r="BO909">
            <v>6.93</v>
          </cell>
          <cell r="BP909">
            <v>6.93</v>
          </cell>
          <cell r="BQ909">
            <v>6.93</v>
          </cell>
          <cell r="BR909">
            <v>6.93</v>
          </cell>
          <cell r="BS909">
            <v>6.93</v>
          </cell>
          <cell r="BT909">
            <v>6.93</v>
          </cell>
          <cell r="BU909">
            <v>6.93</v>
          </cell>
          <cell r="BV909">
            <v>6.93</v>
          </cell>
          <cell r="BW909">
            <v>6.93</v>
          </cell>
          <cell r="BX909">
            <v>6.93</v>
          </cell>
          <cell r="BY909">
            <v>6.93</v>
          </cell>
          <cell r="BZ909">
            <v>6.93</v>
          </cell>
          <cell r="CA909">
            <v>6.93</v>
          </cell>
          <cell r="CB909">
            <v>6.93</v>
          </cell>
          <cell r="CC909">
            <v>6.93</v>
          </cell>
          <cell r="CD909">
            <v>6.93</v>
          </cell>
          <cell r="CE909">
            <v>6.93</v>
          </cell>
          <cell r="CF909">
            <v>6.93</v>
          </cell>
          <cell r="CG909">
            <v>6.93</v>
          </cell>
          <cell r="CH909">
            <v>6.93</v>
          </cell>
          <cell r="CI909">
            <v>6.93</v>
          </cell>
          <cell r="CJ909">
            <v>6.93</v>
          </cell>
          <cell r="CK909">
            <v>6.93</v>
          </cell>
          <cell r="CL909">
            <v>6.93</v>
          </cell>
          <cell r="CM909">
            <v>6.93</v>
          </cell>
          <cell r="CN909">
            <v>6.93</v>
          </cell>
          <cell r="CO909">
            <v>6.93</v>
          </cell>
          <cell r="CP909">
            <v>6.93</v>
          </cell>
          <cell r="CQ909">
            <v>6.93</v>
          </cell>
          <cell r="CR909">
            <v>6.93</v>
          </cell>
          <cell r="CS909">
            <v>6.93</v>
          </cell>
          <cell r="CT909">
            <v>6.93</v>
          </cell>
          <cell r="CU909">
            <v>6.93</v>
          </cell>
          <cell r="CV909">
            <v>6.93</v>
          </cell>
          <cell r="CW909">
            <v>6.93</v>
          </cell>
          <cell r="CX909">
            <v>6.93</v>
          </cell>
          <cell r="CY909">
            <v>6.93</v>
          </cell>
          <cell r="CZ909">
            <v>6.93</v>
          </cell>
          <cell r="DA909">
            <v>6.93</v>
          </cell>
          <cell r="DB909">
            <v>6.93</v>
          </cell>
          <cell r="DC909">
            <v>6.93</v>
          </cell>
          <cell r="DD909">
            <v>6.93</v>
          </cell>
          <cell r="DE909">
            <v>6.93</v>
          </cell>
          <cell r="DF909">
            <v>6.93</v>
          </cell>
          <cell r="DG909">
            <v>6.93</v>
          </cell>
          <cell r="DH909">
            <v>6.93</v>
          </cell>
          <cell r="DI909">
            <v>6.93</v>
          </cell>
          <cell r="DJ909">
            <v>6.93</v>
          </cell>
          <cell r="DK909">
            <v>6.93</v>
          </cell>
          <cell r="DL909">
            <v>6.93</v>
          </cell>
          <cell r="DM909">
            <v>6.93</v>
          </cell>
          <cell r="DN909">
            <v>6.93</v>
          </cell>
          <cell r="DO909">
            <v>6.93</v>
          </cell>
          <cell r="DP909">
            <v>6.93</v>
          </cell>
          <cell r="DQ909">
            <v>6.93</v>
          </cell>
          <cell r="DR909">
            <v>6.93</v>
          </cell>
          <cell r="DS909">
            <v>6.93</v>
          </cell>
          <cell r="DT909">
            <v>6.93</v>
          </cell>
          <cell r="DU909">
            <v>6.93</v>
          </cell>
          <cell r="DV909">
            <v>6.93</v>
          </cell>
          <cell r="DW909">
            <v>6.93</v>
          </cell>
          <cell r="DX909">
            <v>6.93</v>
          </cell>
          <cell r="DY909">
            <v>6.93</v>
          </cell>
          <cell r="DZ909">
            <v>6.93</v>
          </cell>
          <cell r="EA909">
            <v>6.93</v>
          </cell>
          <cell r="EB909">
            <v>6.93</v>
          </cell>
          <cell r="EC909">
            <v>6.93</v>
          </cell>
          <cell r="ED909">
            <v>6.93</v>
          </cell>
          <cell r="EE909">
            <v>6.93</v>
          </cell>
          <cell r="EF909">
            <v>6.93</v>
          </cell>
          <cell r="EG909">
            <v>6.93</v>
          </cell>
          <cell r="EH909">
            <v>6.93</v>
          </cell>
          <cell r="EI909">
            <v>6.93</v>
          </cell>
          <cell r="EJ909">
            <v>6.93</v>
          </cell>
          <cell r="EK909">
            <v>6.93</v>
          </cell>
          <cell r="EL909">
            <v>6.93</v>
          </cell>
          <cell r="EM909">
            <v>6.93</v>
          </cell>
          <cell r="EN909">
            <v>6.93</v>
          </cell>
          <cell r="EO909">
            <v>6.93</v>
          </cell>
          <cell r="EP909">
            <v>6.93</v>
          </cell>
          <cell r="EQ909">
            <v>6.93</v>
          </cell>
          <cell r="ER909">
            <v>6.93</v>
          </cell>
          <cell r="ES909">
            <v>6.93</v>
          </cell>
          <cell r="ET909">
            <v>6.93</v>
          </cell>
          <cell r="EU909">
            <v>6.93</v>
          </cell>
          <cell r="EV909">
            <v>6.93</v>
          </cell>
          <cell r="EW909">
            <v>6.93</v>
          </cell>
          <cell r="EX909">
            <v>6.93</v>
          </cell>
          <cell r="EY909">
            <v>6.93</v>
          </cell>
        </row>
        <row r="910">
          <cell r="AT910" t="str">
            <v>UMBPAP 630</v>
          </cell>
          <cell r="AU910">
            <v>16.16</v>
          </cell>
          <cell r="AV910">
            <v>16.16</v>
          </cell>
          <cell r="AW910">
            <v>16.16</v>
          </cell>
          <cell r="AX910">
            <v>16.16</v>
          </cell>
          <cell r="AY910">
            <v>16.16</v>
          </cell>
          <cell r="AZ910">
            <v>16.16</v>
          </cell>
          <cell r="BA910">
            <v>16.16</v>
          </cell>
          <cell r="BB910">
            <v>16.16</v>
          </cell>
          <cell r="BC910">
            <v>17.75</v>
          </cell>
          <cell r="BD910">
            <v>17.75</v>
          </cell>
          <cell r="BE910">
            <v>17.75</v>
          </cell>
          <cell r="BF910">
            <v>17.75</v>
          </cell>
          <cell r="BG910">
            <v>17.75</v>
          </cell>
          <cell r="BH910">
            <v>17.75</v>
          </cell>
          <cell r="BI910">
            <v>17.75</v>
          </cell>
          <cell r="BJ910">
            <v>17.75</v>
          </cell>
          <cell r="BK910">
            <v>17.75</v>
          </cell>
          <cell r="BL910">
            <v>17.75</v>
          </cell>
          <cell r="BM910">
            <v>17.75</v>
          </cell>
          <cell r="BN910">
            <v>17.75</v>
          </cell>
          <cell r="BO910">
            <v>8.68</v>
          </cell>
          <cell r="BP910">
            <v>8.68</v>
          </cell>
          <cell r="BQ910">
            <v>8.68</v>
          </cell>
          <cell r="BR910">
            <v>8.68</v>
          </cell>
          <cell r="BS910">
            <v>8.68</v>
          </cell>
          <cell r="BT910">
            <v>8.68</v>
          </cell>
          <cell r="BU910">
            <v>8.68</v>
          </cell>
          <cell r="BV910">
            <v>8.68</v>
          </cell>
          <cell r="BW910">
            <v>8.68</v>
          </cell>
          <cell r="BX910">
            <v>8.68</v>
          </cell>
          <cell r="BY910">
            <v>8.68</v>
          </cell>
          <cell r="BZ910">
            <v>8.68</v>
          </cell>
          <cell r="CA910">
            <v>8.68</v>
          </cell>
          <cell r="CB910">
            <v>8.68</v>
          </cell>
          <cell r="CC910">
            <v>8.68</v>
          </cell>
          <cell r="CD910">
            <v>8.68</v>
          </cell>
          <cell r="CE910">
            <v>8.68</v>
          </cell>
          <cell r="CF910">
            <v>8.68</v>
          </cell>
          <cell r="CG910">
            <v>8.68</v>
          </cell>
          <cell r="CH910">
            <v>8.68</v>
          </cell>
          <cell r="CI910">
            <v>8.68</v>
          </cell>
          <cell r="CJ910">
            <v>8.68</v>
          </cell>
          <cell r="CK910">
            <v>8.68</v>
          </cell>
          <cell r="CL910">
            <v>8.68</v>
          </cell>
          <cell r="CM910">
            <v>8.68</v>
          </cell>
          <cell r="CN910">
            <v>8.68</v>
          </cell>
          <cell r="CO910">
            <v>8.68</v>
          </cell>
          <cell r="CP910">
            <v>8.68</v>
          </cell>
          <cell r="CQ910">
            <v>8.68</v>
          </cell>
          <cell r="CR910">
            <v>8.68</v>
          </cell>
          <cell r="CS910">
            <v>8.68</v>
          </cell>
          <cell r="CT910">
            <v>8.68</v>
          </cell>
          <cell r="CU910">
            <v>8.68</v>
          </cell>
          <cell r="CV910">
            <v>8.68</v>
          </cell>
          <cell r="CW910">
            <v>8.68</v>
          </cell>
          <cell r="CX910">
            <v>8.68</v>
          </cell>
          <cell r="CY910">
            <v>8.68</v>
          </cell>
          <cell r="CZ910">
            <v>8.68</v>
          </cell>
          <cell r="DA910">
            <v>8.68</v>
          </cell>
          <cell r="DB910">
            <v>8.68</v>
          </cell>
          <cell r="DC910">
            <v>8.68</v>
          </cell>
          <cell r="DD910">
            <v>8.68</v>
          </cell>
          <cell r="DE910">
            <v>8.68</v>
          </cell>
          <cell r="DF910">
            <v>8.68</v>
          </cell>
          <cell r="DG910">
            <v>8.68</v>
          </cell>
          <cell r="DH910">
            <v>8.68</v>
          </cell>
          <cell r="DI910">
            <v>8.68</v>
          </cell>
          <cell r="DJ910">
            <v>8.68</v>
          </cell>
          <cell r="DK910">
            <v>8.68</v>
          </cell>
          <cell r="DL910">
            <v>8.68</v>
          </cell>
          <cell r="DM910">
            <v>8.68</v>
          </cell>
          <cell r="DN910">
            <v>8.68</v>
          </cell>
          <cell r="DO910">
            <v>8.68</v>
          </cell>
          <cell r="DP910">
            <v>8.68</v>
          </cell>
          <cell r="DQ910">
            <v>8.68</v>
          </cell>
          <cell r="DR910">
            <v>8.68</v>
          </cell>
          <cell r="DS910">
            <v>8.68</v>
          </cell>
          <cell r="DT910">
            <v>8.68</v>
          </cell>
          <cell r="DU910">
            <v>8.68</v>
          </cell>
          <cell r="DV910">
            <v>8.68</v>
          </cell>
          <cell r="DW910">
            <v>8.68</v>
          </cell>
          <cell r="DX910">
            <v>8.68</v>
          </cell>
          <cell r="DY910">
            <v>8.68</v>
          </cell>
          <cell r="DZ910">
            <v>8.68</v>
          </cell>
          <cell r="EA910">
            <v>8.68</v>
          </cell>
          <cell r="EB910">
            <v>8.68</v>
          </cell>
          <cell r="EC910">
            <v>8.68</v>
          </cell>
          <cell r="ED910">
            <v>8.68</v>
          </cell>
          <cell r="EE910">
            <v>8.68</v>
          </cell>
          <cell r="EF910">
            <v>8.68</v>
          </cell>
          <cell r="EG910">
            <v>8.68</v>
          </cell>
          <cell r="EH910">
            <v>8.68</v>
          </cell>
          <cell r="EI910">
            <v>8.68</v>
          </cell>
          <cell r="EJ910">
            <v>8.68</v>
          </cell>
          <cell r="EK910">
            <v>8.68</v>
          </cell>
          <cell r="EL910">
            <v>8.68</v>
          </cell>
          <cell r="EM910">
            <v>8.68</v>
          </cell>
          <cell r="EN910">
            <v>8.68</v>
          </cell>
          <cell r="EO910">
            <v>8.68</v>
          </cell>
          <cell r="EP910">
            <v>8.68</v>
          </cell>
          <cell r="EQ910">
            <v>8.68</v>
          </cell>
          <cell r="ER910">
            <v>8.68</v>
          </cell>
          <cell r="ES910">
            <v>8.68</v>
          </cell>
          <cell r="ET910">
            <v>8.68</v>
          </cell>
          <cell r="EU910">
            <v>8.68</v>
          </cell>
          <cell r="EV910">
            <v>8.68</v>
          </cell>
          <cell r="EW910">
            <v>8.68</v>
          </cell>
          <cell r="EX910">
            <v>8.68</v>
          </cell>
          <cell r="EY910">
            <v>8.68</v>
          </cell>
        </row>
        <row r="911">
          <cell r="AT911" t="str">
            <v>UMBPAP 640</v>
          </cell>
          <cell r="AU911">
            <v>15.71</v>
          </cell>
          <cell r="AV911">
            <v>15.71</v>
          </cell>
          <cell r="AW911">
            <v>15.71</v>
          </cell>
          <cell r="AX911">
            <v>15.71</v>
          </cell>
          <cell r="AY911">
            <v>15.71</v>
          </cell>
          <cell r="AZ911">
            <v>15.71</v>
          </cell>
          <cell r="BA911">
            <v>15.71</v>
          </cell>
          <cell r="BB911">
            <v>15.71</v>
          </cell>
          <cell r="BC911">
            <v>16.190000000000001</v>
          </cell>
          <cell r="BD911">
            <v>16.190000000000001</v>
          </cell>
          <cell r="BE911">
            <v>16.190000000000001</v>
          </cell>
          <cell r="BF911">
            <v>16.190000000000001</v>
          </cell>
          <cell r="BG911">
            <v>16.190000000000001</v>
          </cell>
          <cell r="BH911">
            <v>16.190000000000001</v>
          </cell>
          <cell r="BI911">
            <v>16.190000000000001</v>
          </cell>
          <cell r="BJ911">
            <v>16.190000000000001</v>
          </cell>
          <cell r="BK911">
            <v>16.190000000000001</v>
          </cell>
          <cell r="BL911">
            <v>16.190000000000001</v>
          </cell>
          <cell r="BM911">
            <v>16.190000000000001</v>
          </cell>
          <cell r="BN911">
            <v>16.190000000000001</v>
          </cell>
          <cell r="BO911">
            <v>8.42</v>
          </cell>
          <cell r="BP911">
            <v>8.42</v>
          </cell>
          <cell r="BQ911">
            <v>8.42</v>
          </cell>
          <cell r="BR911">
            <v>8.42</v>
          </cell>
          <cell r="BS911">
            <v>8.42</v>
          </cell>
          <cell r="BT911">
            <v>8.42</v>
          </cell>
          <cell r="BU911">
            <v>8.42</v>
          </cell>
          <cell r="BV911">
            <v>8.42</v>
          </cell>
          <cell r="BW911">
            <v>8.42</v>
          </cell>
          <cell r="BX911">
            <v>8.42</v>
          </cell>
          <cell r="BY911">
            <v>8.42</v>
          </cell>
          <cell r="BZ911">
            <v>8.42</v>
          </cell>
          <cell r="CA911">
            <v>8.42</v>
          </cell>
          <cell r="CB911">
            <v>8.42</v>
          </cell>
          <cell r="CC911">
            <v>8.42</v>
          </cell>
          <cell r="CD911">
            <v>8.42</v>
          </cell>
          <cell r="CE911">
            <v>8.42</v>
          </cell>
          <cell r="CF911">
            <v>8.42</v>
          </cell>
          <cell r="CG911">
            <v>8.42</v>
          </cell>
          <cell r="CH911">
            <v>8.42</v>
          </cell>
          <cell r="CI911">
            <v>8.42</v>
          </cell>
          <cell r="CJ911">
            <v>8.42</v>
          </cell>
          <cell r="CK911">
            <v>8.42</v>
          </cell>
          <cell r="CL911">
            <v>8.42</v>
          </cell>
          <cell r="CM911">
            <v>8.42</v>
          </cell>
          <cell r="CN911">
            <v>8.42</v>
          </cell>
          <cell r="CO911">
            <v>8.42</v>
          </cell>
          <cell r="CP911">
            <v>8.42</v>
          </cell>
          <cell r="CQ911">
            <v>8.42</v>
          </cell>
          <cell r="CR911">
            <v>8.42</v>
          </cell>
          <cell r="CS911">
            <v>8.42</v>
          </cell>
          <cell r="CT911">
            <v>8.42</v>
          </cell>
          <cell r="CU911">
            <v>8.42</v>
          </cell>
          <cell r="CV911">
            <v>8.42</v>
          </cell>
          <cell r="CW911">
            <v>8.42</v>
          </cell>
          <cell r="CX911">
            <v>8.42</v>
          </cell>
          <cell r="CY911">
            <v>8.42</v>
          </cell>
          <cell r="CZ911">
            <v>8.42</v>
          </cell>
          <cell r="DA911">
            <v>8.42</v>
          </cell>
          <cell r="DB911">
            <v>8.42</v>
          </cell>
          <cell r="DC911">
            <v>8.42</v>
          </cell>
          <cell r="DD911">
            <v>8.42</v>
          </cell>
          <cell r="DE911">
            <v>8.42</v>
          </cell>
          <cell r="DF911">
            <v>8.42</v>
          </cell>
          <cell r="DG911">
            <v>8.42</v>
          </cell>
          <cell r="DH911">
            <v>8.42</v>
          </cell>
          <cell r="DI911">
            <v>8.42</v>
          </cell>
          <cell r="DJ911">
            <v>8.42</v>
          </cell>
          <cell r="DK911">
            <v>8.42</v>
          </cell>
          <cell r="DL911">
            <v>8.42</v>
          </cell>
          <cell r="DM911">
            <v>8.42</v>
          </cell>
          <cell r="DN911">
            <v>8.42</v>
          </cell>
          <cell r="DO911">
            <v>8.42</v>
          </cell>
          <cell r="DP911">
            <v>8.42</v>
          </cell>
          <cell r="DQ911">
            <v>8.42</v>
          </cell>
          <cell r="DR911">
            <v>8.42</v>
          </cell>
          <cell r="DS911">
            <v>8.42</v>
          </cell>
          <cell r="DT911">
            <v>8.42</v>
          </cell>
          <cell r="DU911">
            <v>8.42</v>
          </cell>
          <cell r="DV911">
            <v>8.42</v>
          </cell>
          <cell r="DW911">
            <v>8.42</v>
          </cell>
          <cell r="DX911">
            <v>8.42</v>
          </cell>
          <cell r="DY911">
            <v>8.42</v>
          </cell>
          <cell r="DZ911">
            <v>8.42</v>
          </cell>
          <cell r="EA911">
            <v>8.42</v>
          </cell>
          <cell r="EB911">
            <v>8.42</v>
          </cell>
          <cell r="EC911">
            <v>8.42</v>
          </cell>
          <cell r="ED911">
            <v>8.42</v>
          </cell>
          <cell r="EE911">
            <v>8.42</v>
          </cell>
          <cell r="EF911">
            <v>8.42</v>
          </cell>
          <cell r="EG911">
            <v>8.42</v>
          </cell>
          <cell r="EH911">
            <v>8.42</v>
          </cell>
          <cell r="EI911">
            <v>8.42</v>
          </cell>
          <cell r="EJ911">
            <v>8.42</v>
          </cell>
          <cell r="EK911">
            <v>8.42</v>
          </cell>
          <cell r="EL911">
            <v>8.42</v>
          </cell>
          <cell r="EM911">
            <v>8.42</v>
          </cell>
          <cell r="EN911">
            <v>8.42</v>
          </cell>
          <cell r="EO911">
            <v>8.42</v>
          </cell>
          <cell r="EP911">
            <v>8.42</v>
          </cell>
          <cell r="EQ911">
            <v>8.42</v>
          </cell>
          <cell r="ER911">
            <v>8.42</v>
          </cell>
          <cell r="ES911">
            <v>8.42</v>
          </cell>
          <cell r="ET911">
            <v>8.42</v>
          </cell>
          <cell r="EU911">
            <v>8.42</v>
          </cell>
          <cell r="EV911">
            <v>8.42</v>
          </cell>
          <cell r="EW911">
            <v>8.42</v>
          </cell>
          <cell r="EX911">
            <v>8.42</v>
          </cell>
          <cell r="EY911">
            <v>8.42</v>
          </cell>
        </row>
        <row r="912">
          <cell r="AT912" t="str">
            <v>UMBPAP 650</v>
          </cell>
          <cell r="AU912">
            <v>14.82</v>
          </cell>
          <cell r="AV912">
            <v>14.82</v>
          </cell>
          <cell r="AW912">
            <v>14.82</v>
          </cell>
          <cell r="AX912">
            <v>14.82</v>
          </cell>
          <cell r="AY912">
            <v>14.82</v>
          </cell>
          <cell r="AZ912">
            <v>14.82</v>
          </cell>
          <cell r="BA912">
            <v>14.82</v>
          </cell>
          <cell r="BB912">
            <v>14.82</v>
          </cell>
          <cell r="BC912">
            <v>15.28</v>
          </cell>
          <cell r="BD912">
            <v>15.28</v>
          </cell>
          <cell r="BE912">
            <v>15.28</v>
          </cell>
          <cell r="BF912">
            <v>15.28</v>
          </cell>
          <cell r="BG912">
            <v>15.28</v>
          </cell>
          <cell r="BH912">
            <v>15.28</v>
          </cell>
          <cell r="BI912">
            <v>15.28</v>
          </cell>
          <cell r="BJ912">
            <v>15.28</v>
          </cell>
          <cell r="BK912">
            <v>15.28</v>
          </cell>
          <cell r="BL912">
            <v>15.28</v>
          </cell>
          <cell r="BM912">
            <v>15.28</v>
          </cell>
          <cell r="BN912">
            <v>15.28</v>
          </cell>
          <cell r="BO912">
            <v>6.98</v>
          </cell>
          <cell r="BP912">
            <v>6.98</v>
          </cell>
          <cell r="BQ912">
            <v>6.98</v>
          </cell>
          <cell r="BR912">
            <v>6.98</v>
          </cell>
          <cell r="BS912">
            <v>6.98</v>
          </cell>
          <cell r="BT912">
            <v>6.98</v>
          </cell>
          <cell r="BU912">
            <v>6.98</v>
          </cell>
          <cell r="BV912">
            <v>6.98</v>
          </cell>
          <cell r="BW912">
            <v>6.98</v>
          </cell>
          <cell r="BX912">
            <v>6.98</v>
          </cell>
          <cell r="BY912">
            <v>6.98</v>
          </cell>
          <cell r="BZ912">
            <v>6.98</v>
          </cell>
          <cell r="CA912">
            <v>6.98</v>
          </cell>
          <cell r="CB912">
            <v>6.98</v>
          </cell>
          <cell r="CC912">
            <v>6.98</v>
          </cell>
          <cell r="CD912">
            <v>6.98</v>
          </cell>
          <cell r="CE912">
            <v>6.98</v>
          </cell>
          <cell r="CF912">
            <v>6.98</v>
          </cell>
          <cell r="CG912">
            <v>6.98</v>
          </cell>
          <cell r="CH912">
            <v>6.98</v>
          </cell>
          <cell r="CI912">
            <v>6.98</v>
          </cell>
          <cell r="CJ912">
            <v>6.98</v>
          </cell>
          <cell r="CK912">
            <v>6.98</v>
          </cell>
          <cell r="CL912">
            <v>6.98</v>
          </cell>
          <cell r="CM912">
            <v>6.98</v>
          </cell>
          <cell r="CN912">
            <v>6.98</v>
          </cell>
          <cell r="CO912">
            <v>6.98</v>
          </cell>
          <cell r="CP912">
            <v>6.98</v>
          </cell>
          <cell r="CQ912">
            <v>6.98</v>
          </cell>
          <cell r="CR912">
            <v>6.98</v>
          </cell>
          <cell r="CS912">
            <v>6.98</v>
          </cell>
          <cell r="CT912">
            <v>6.98</v>
          </cell>
          <cell r="CU912">
            <v>6.98</v>
          </cell>
          <cell r="CV912">
            <v>6.98</v>
          </cell>
          <cell r="CW912">
            <v>6.98</v>
          </cell>
          <cell r="CX912">
            <v>6.98</v>
          </cell>
          <cell r="CY912">
            <v>6.98</v>
          </cell>
          <cell r="CZ912">
            <v>6.98</v>
          </cell>
          <cell r="DA912">
            <v>6.98</v>
          </cell>
          <cell r="DB912">
            <v>6.98</v>
          </cell>
          <cell r="DC912">
            <v>6.98</v>
          </cell>
          <cell r="DD912">
            <v>6.98</v>
          </cell>
          <cell r="DE912">
            <v>6.98</v>
          </cell>
          <cell r="DF912">
            <v>6.98</v>
          </cell>
          <cell r="DG912">
            <v>6.98</v>
          </cell>
          <cell r="DH912">
            <v>6.98</v>
          </cell>
          <cell r="DI912">
            <v>6.98</v>
          </cell>
          <cell r="DJ912">
            <v>6.98</v>
          </cell>
          <cell r="DK912">
            <v>6.98</v>
          </cell>
          <cell r="DL912">
            <v>6.98</v>
          </cell>
          <cell r="DM912">
            <v>6.98</v>
          </cell>
          <cell r="DN912">
            <v>6.98</v>
          </cell>
          <cell r="DO912">
            <v>6.98</v>
          </cell>
          <cell r="DP912">
            <v>6.98</v>
          </cell>
          <cell r="DQ912">
            <v>6.98</v>
          </cell>
          <cell r="DR912">
            <v>6.98</v>
          </cell>
          <cell r="DS912">
            <v>6.98</v>
          </cell>
          <cell r="DT912">
            <v>6.98</v>
          </cell>
          <cell r="DU912">
            <v>6.98</v>
          </cell>
          <cell r="DV912">
            <v>6.98</v>
          </cell>
          <cell r="DW912">
            <v>6.98</v>
          </cell>
          <cell r="DX912">
            <v>6.98</v>
          </cell>
          <cell r="DY912">
            <v>6.98</v>
          </cell>
          <cell r="DZ912">
            <v>6.98</v>
          </cell>
          <cell r="EA912">
            <v>6.98</v>
          </cell>
          <cell r="EB912">
            <v>6.98</v>
          </cell>
          <cell r="EC912">
            <v>6.98</v>
          </cell>
          <cell r="ED912">
            <v>6.98</v>
          </cell>
          <cell r="EE912">
            <v>6.98</v>
          </cell>
          <cell r="EF912">
            <v>6.98</v>
          </cell>
          <cell r="EG912">
            <v>6.98</v>
          </cell>
          <cell r="EH912">
            <v>6.98</v>
          </cell>
          <cell r="EI912">
            <v>6.98</v>
          </cell>
          <cell r="EJ912">
            <v>6.98</v>
          </cell>
          <cell r="EK912">
            <v>6.98</v>
          </cell>
          <cell r="EL912">
            <v>6.98</v>
          </cell>
          <cell r="EM912">
            <v>6.98</v>
          </cell>
          <cell r="EN912">
            <v>6.98</v>
          </cell>
          <cell r="EO912">
            <v>6.98</v>
          </cell>
          <cell r="EP912">
            <v>6.98</v>
          </cell>
          <cell r="EQ912">
            <v>6.98</v>
          </cell>
          <cell r="ER912">
            <v>6.98</v>
          </cell>
          <cell r="ES912">
            <v>6.98</v>
          </cell>
          <cell r="ET912">
            <v>6.98</v>
          </cell>
          <cell r="EU912">
            <v>6.98</v>
          </cell>
          <cell r="EV912">
            <v>6.98</v>
          </cell>
          <cell r="EW912">
            <v>6.98</v>
          </cell>
          <cell r="EX912">
            <v>6.98</v>
          </cell>
          <cell r="EY912">
            <v>6.98</v>
          </cell>
        </row>
        <row r="913">
          <cell r="AT913" t="str">
            <v>UMBPAP 660</v>
          </cell>
          <cell r="AU913">
            <v>15.97</v>
          </cell>
          <cell r="AV913">
            <v>15.97</v>
          </cell>
          <cell r="AW913">
            <v>15.97</v>
          </cell>
          <cell r="AX913">
            <v>15.97</v>
          </cell>
          <cell r="AY913">
            <v>15.97</v>
          </cell>
          <cell r="AZ913">
            <v>15.97</v>
          </cell>
          <cell r="BA913">
            <v>15.97</v>
          </cell>
          <cell r="BB913">
            <v>15.97</v>
          </cell>
          <cell r="BC913">
            <v>17.82</v>
          </cell>
          <cell r="BD913">
            <v>17.82</v>
          </cell>
          <cell r="BE913">
            <v>17.82</v>
          </cell>
          <cell r="BF913">
            <v>17.82</v>
          </cell>
          <cell r="BG913">
            <v>17.82</v>
          </cell>
          <cell r="BH913">
            <v>17.82</v>
          </cell>
          <cell r="BI913">
            <v>17.82</v>
          </cell>
          <cell r="BJ913">
            <v>17.82</v>
          </cell>
          <cell r="BK913">
            <v>17.82</v>
          </cell>
          <cell r="BL913">
            <v>17.82</v>
          </cell>
          <cell r="BM913">
            <v>17.82</v>
          </cell>
          <cell r="BN913">
            <v>17.82</v>
          </cell>
          <cell r="BO913">
            <v>8.75</v>
          </cell>
          <cell r="BP913">
            <v>8.75</v>
          </cell>
          <cell r="BQ913">
            <v>8.75</v>
          </cell>
          <cell r="BR913">
            <v>8.75</v>
          </cell>
          <cell r="BS913">
            <v>8.75</v>
          </cell>
          <cell r="BT913">
            <v>8.75</v>
          </cell>
          <cell r="BU913">
            <v>8.75</v>
          </cell>
          <cell r="BV913">
            <v>8.75</v>
          </cell>
          <cell r="BW913">
            <v>8.75</v>
          </cell>
          <cell r="BX913">
            <v>8.75</v>
          </cell>
          <cell r="BY913">
            <v>8.75</v>
          </cell>
          <cell r="BZ913">
            <v>8.75</v>
          </cell>
          <cell r="CA913">
            <v>8.75</v>
          </cell>
          <cell r="CB913">
            <v>8.75</v>
          </cell>
          <cell r="CC913">
            <v>8.75</v>
          </cell>
          <cell r="CD913">
            <v>8.75</v>
          </cell>
          <cell r="CE913">
            <v>8.75</v>
          </cell>
          <cell r="CF913">
            <v>8.75</v>
          </cell>
          <cell r="CG913">
            <v>8.75</v>
          </cell>
          <cell r="CH913">
            <v>8.75</v>
          </cell>
          <cell r="CI913">
            <v>8.75</v>
          </cell>
          <cell r="CJ913">
            <v>8.75</v>
          </cell>
          <cell r="CK913">
            <v>8.75</v>
          </cell>
          <cell r="CL913">
            <v>8.75</v>
          </cell>
          <cell r="CM913">
            <v>8.75</v>
          </cell>
          <cell r="CN913">
            <v>8.75</v>
          </cell>
          <cell r="CO913">
            <v>8.75</v>
          </cell>
          <cell r="CP913">
            <v>8.75</v>
          </cell>
          <cell r="CQ913">
            <v>8.75</v>
          </cell>
          <cell r="CR913">
            <v>8.75</v>
          </cell>
          <cell r="CS913">
            <v>8.75</v>
          </cell>
          <cell r="CT913">
            <v>8.75</v>
          </cell>
          <cell r="CU913">
            <v>8.75</v>
          </cell>
          <cell r="CV913">
            <v>8.75</v>
          </cell>
          <cell r="CW913">
            <v>8.75</v>
          </cell>
          <cell r="CX913">
            <v>8.75</v>
          </cell>
          <cell r="CY913">
            <v>8.75</v>
          </cell>
          <cell r="CZ913">
            <v>8.75</v>
          </cell>
          <cell r="DA913">
            <v>8.75</v>
          </cell>
          <cell r="DB913">
            <v>8.75</v>
          </cell>
          <cell r="DC913">
            <v>8.75</v>
          </cell>
          <cell r="DD913">
            <v>8.75</v>
          </cell>
          <cell r="DE913">
            <v>8.75</v>
          </cell>
          <cell r="DF913">
            <v>8.75</v>
          </cell>
          <cell r="DG913">
            <v>8.75</v>
          </cell>
          <cell r="DH913">
            <v>8.75</v>
          </cell>
          <cell r="DI913">
            <v>8.75</v>
          </cell>
          <cell r="DJ913">
            <v>8.75</v>
          </cell>
          <cell r="DK913">
            <v>8.75</v>
          </cell>
          <cell r="DL913">
            <v>8.75</v>
          </cell>
          <cell r="DM913">
            <v>8.75</v>
          </cell>
          <cell r="DN913">
            <v>8.75</v>
          </cell>
          <cell r="DO913">
            <v>8.75</v>
          </cell>
          <cell r="DP913">
            <v>8.75</v>
          </cell>
          <cell r="DQ913">
            <v>8.75</v>
          </cell>
          <cell r="DR913">
            <v>8.75</v>
          </cell>
          <cell r="DS913">
            <v>8.75</v>
          </cell>
          <cell r="DT913">
            <v>8.75</v>
          </cell>
          <cell r="DU913">
            <v>8.75</v>
          </cell>
          <cell r="DV913">
            <v>8.75</v>
          </cell>
          <cell r="DW913">
            <v>8.75</v>
          </cell>
          <cell r="DX913">
            <v>8.75</v>
          </cell>
          <cell r="DY913">
            <v>8.75</v>
          </cell>
          <cell r="DZ913">
            <v>8.75</v>
          </cell>
          <cell r="EA913">
            <v>8.75</v>
          </cell>
          <cell r="EB913">
            <v>8.75</v>
          </cell>
          <cell r="EC913">
            <v>8.75</v>
          </cell>
          <cell r="ED913">
            <v>8.75</v>
          </cell>
          <cell r="EE913">
            <v>8.75</v>
          </cell>
          <cell r="EF913">
            <v>8.75</v>
          </cell>
          <cell r="EG913">
            <v>8.75</v>
          </cell>
          <cell r="EH913">
            <v>8.75</v>
          </cell>
          <cell r="EI913">
            <v>8.75</v>
          </cell>
          <cell r="EJ913">
            <v>8.75</v>
          </cell>
          <cell r="EK913">
            <v>8.75</v>
          </cell>
          <cell r="EL913">
            <v>8.75</v>
          </cell>
          <cell r="EM913">
            <v>8.75</v>
          </cell>
          <cell r="EN913">
            <v>8.75</v>
          </cell>
          <cell r="EO913">
            <v>8.75</v>
          </cell>
          <cell r="EP913">
            <v>8.75</v>
          </cell>
          <cell r="EQ913">
            <v>8.75</v>
          </cell>
          <cell r="ER913">
            <v>8.75</v>
          </cell>
          <cell r="ES913">
            <v>8.75</v>
          </cell>
          <cell r="ET913">
            <v>8.75</v>
          </cell>
          <cell r="EU913">
            <v>8.75</v>
          </cell>
          <cell r="EV913">
            <v>8.75</v>
          </cell>
          <cell r="EW913">
            <v>8.75</v>
          </cell>
          <cell r="EX913">
            <v>8.75</v>
          </cell>
          <cell r="EY913">
            <v>8.75</v>
          </cell>
        </row>
        <row r="914">
          <cell r="AT914" t="str">
            <v>UMBPAP 670</v>
          </cell>
          <cell r="AU914">
            <v>18.899999999999999</v>
          </cell>
          <cell r="AV914">
            <v>18.899999999999999</v>
          </cell>
          <cell r="AW914">
            <v>18.899999999999999</v>
          </cell>
          <cell r="AX914">
            <v>18.899999999999999</v>
          </cell>
          <cell r="AY914">
            <v>18.899999999999999</v>
          </cell>
          <cell r="AZ914">
            <v>18.899999999999999</v>
          </cell>
          <cell r="BA914">
            <v>18.899999999999999</v>
          </cell>
          <cell r="BB914">
            <v>18.899999999999999</v>
          </cell>
          <cell r="BC914">
            <v>16.190000000000001</v>
          </cell>
          <cell r="BD914">
            <v>16.190000000000001</v>
          </cell>
          <cell r="BE914">
            <v>16.190000000000001</v>
          </cell>
          <cell r="BF914">
            <v>16.190000000000001</v>
          </cell>
          <cell r="BG914">
            <v>16.190000000000001</v>
          </cell>
          <cell r="BH914">
            <v>16.190000000000001</v>
          </cell>
          <cell r="BI914">
            <v>16.190000000000001</v>
          </cell>
          <cell r="BJ914">
            <v>16.190000000000001</v>
          </cell>
          <cell r="BK914">
            <v>16.190000000000001</v>
          </cell>
          <cell r="BL914">
            <v>16.190000000000001</v>
          </cell>
          <cell r="BM914">
            <v>16.190000000000001</v>
          </cell>
          <cell r="BN914">
            <v>16.190000000000001</v>
          </cell>
          <cell r="BO914">
            <v>13.07</v>
          </cell>
          <cell r="BP914">
            <v>13.07</v>
          </cell>
          <cell r="BQ914">
            <v>13.07</v>
          </cell>
          <cell r="BR914">
            <v>13.07</v>
          </cell>
          <cell r="BS914">
            <v>13.07</v>
          </cell>
          <cell r="BT914">
            <v>13.07</v>
          </cell>
          <cell r="BU914">
            <v>13.07</v>
          </cell>
          <cell r="BV914">
            <v>13.07</v>
          </cell>
          <cell r="BW914">
            <v>13.07</v>
          </cell>
          <cell r="BX914">
            <v>13.07</v>
          </cell>
          <cell r="BY914">
            <v>13.07</v>
          </cell>
          <cell r="BZ914">
            <v>13.07</v>
          </cell>
          <cell r="CA914">
            <v>13.07</v>
          </cell>
          <cell r="CB914">
            <v>13.07</v>
          </cell>
          <cell r="CC914">
            <v>13.07</v>
          </cell>
          <cell r="CD914">
            <v>13.07</v>
          </cell>
          <cell r="CE914">
            <v>13.07</v>
          </cell>
          <cell r="CF914">
            <v>13.07</v>
          </cell>
          <cell r="CG914">
            <v>13.07</v>
          </cell>
          <cell r="CH914">
            <v>13.07</v>
          </cell>
          <cell r="CI914">
            <v>13.07</v>
          </cell>
          <cell r="CJ914">
            <v>13.07</v>
          </cell>
          <cell r="CK914">
            <v>13.07</v>
          </cell>
          <cell r="CL914">
            <v>13.07</v>
          </cell>
          <cell r="CM914">
            <v>13.07</v>
          </cell>
          <cell r="CN914">
            <v>13.07</v>
          </cell>
          <cell r="CO914">
            <v>13.07</v>
          </cell>
          <cell r="CP914">
            <v>13.07</v>
          </cell>
          <cell r="CQ914">
            <v>13.07</v>
          </cell>
          <cell r="CR914">
            <v>13.07</v>
          </cell>
          <cell r="CS914">
            <v>13.07</v>
          </cell>
          <cell r="CT914">
            <v>13.07</v>
          </cell>
          <cell r="CU914">
            <v>13.07</v>
          </cell>
          <cell r="CV914">
            <v>13.07</v>
          </cell>
          <cell r="CW914">
            <v>13.07</v>
          </cell>
          <cell r="CX914">
            <v>13.07</v>
          </cell>
          <cell r="CY914">
            <v>13.07</v>
          </cell>
          <cell r="CZ914">
            <v>13.07</v>
          </cell>
          <cell r="DA914">
            <v>13.07</v>
          </cell>
          <cell r="DB914">
            <v>13.07</v>
          </cell>
          <cell r="DC914">
            <v>13.07</v>
          </cell>
          <cell r="DD914">
            <v>13.07</v>
          </cell>
          <cell r="DE914">
            <v>13.07</v>
          </cell>
          <cell r="DF914">
            <v>13.07</v>
          </cell>
          <cell r="DG914">
            <v>13.07</v>
          </cell>
          <cell r="DH914">
            <v>13.07</v>
          </cell>
          <cell r="DI914">
            <v>13.07</v>
          </cell>
          <cell r="DJ914">
            <v>13.07</v>
          </cell>
          <cell r="DK914">
            <v>13.07</v>
          </cell>
          <cell r="DL914">
            <v>13.07</v>
          </cell>
          <cell r="DM914">
            <v>13.07</v>
          </cell>
          <cell r="DN914">
            <v>13.07</v>
          </cell>
          <cell r="DO914">
            <v>13.07</v>
          </cell>
          <cell r="DP914">
            <v>13.07</v>
          </cell>
          <cell r="DQ914">
            <v>13.07</v>
          </cell>
          <cell r="DR914">
            <v>13.07</v>
          </cell>
          <cell r="DS914">
            <v>13.07</v>
          </cell>
          <cell r="DT914">
            <v>13.07</v>
          </cell>
          <cell r="DU914">
            <v>13.07</v>
          </cell>
          <cell r="DV914">
            <v>13.07</v>
          </cell>
          <cell r="DW914">
            <v>13.07</v>
          </cell>
          <cell r="DX914">
            <v>13.07</v>
          </cell>
          <cell r="DY914">
            <v>13.07</v>
          </cell>
          <cell r="DZ914">
            <v>13.07</v>
          </cell>
          <cell r="EA914">
            <v>13.07</v>
          </cell>
          <cell r="EB914">
            <v>13.07</v>
          </cell>
          <cell r="EC914">
            <v>13.07</v>
          </cell>
          <cell r="ED914">
            <v>13.07</v>
          </cell>
          <cell r="EE914">
            <v>13.07</v>
          </cell>
          <cell r="EF914">
            <v>13.07</v>
          </cell>
          <cell r="EG914">
            <v>13.07</v>
          </cell>
          <cell r="EH914">
            <v>13.07</v>
          </cell>
          <cell r="EI914">
            <v>13.07</v>
          </cell>
          <cell r="EJ914">
            <v>13.07</v>
          </cell>
          <cell r="EK914">
            <v>13.07</v>
          </cell>
          <cell r="EL914">
            <v>13.07</v>
          </cell>
          <cell r="EM914">
            <v>13.07</v>
          </cell>
          <cell r="EN914">
            <v>13.07</v>
          </cell>
          <cell r="EO914">
            <v>13.07</v>
          </cell>
          <cell r="EP914">
            <v>13.07</v>
          </cell>
          <cell r="EQ914">
            <v>13.07</v>
          </cell>
          <cell r="ER914">
            <v>13.07</v>
          </cell>
          <cell r="ES914">
            <v>13.07</v>
          </cell>
          <cell r="ET914">
            <v>13.07</v>
          </cell>
          <cell r="EU914">
            <v>13.07</v>
          </cell>
          <cell r="EV914">
            <v>13.07</v>
          </cell>
          <cell r="EW914">
            <v>13.07</v>
          </cell>
          <cell r="EX914">
            <v>13.07</v>
          </cell>
          <cell r="EY914">
            <v>13.07</v>
          </cell>
        </row>
        <row r="915">
          <cell r="AT915" t="str">
            <v>UMBPAP 675</v>
          </cell>
          <cell r="AU915">
            <v>20.68</v>
          </cell>
          <cell r="AV915">
            <v>20.68</v>
          </cell>
          <cell r="AW915">
            <v>20.68</v>
          </cell>
          <cell r="AX915">
            <v>20.68</v>
          </cell>
          <cell r="AY915">
            <v>20.68</v>
          </cell>
          <cell r="AZ915">
            <v>20.68</v>
          </cell>
          <cell r="BA915">
            <v>20.68</v>
          </cell>
          <cell r="BB915">
            <v>20.68</v>
          </cell>
          <cell r="BC915">
            <v>18.350000000000001</v>
          </cell>
          <cell r="BD915">
            <v>18.350000000000001</v>
          </cell>
          <cell r="BE915">
            <v>18.350000000000001</v>
          </cell>
          <cell r="BF915">
            <v>18.350000000000001</v>
          </cell>
          <cell r="BG915">
            <v>18.350000000000001</v>
          </cell>
          <cell r="BH915">
            <v>18.350000000000001</v>
          </cell>
          <cell r="BI915">
            <v>18.350000000000001</v>
          </cell>
          <cell r="BJ915">
            <v>18.350000000000001</v>
          </cell>
          <cell r="BK915">
            <v>18.350000000000001</v>
          </cell>
          <cell r="BL915">
            <v>18.350000000000001</v>
          </cell>
          <cell r="BM915">
            <v>18.350000000000001</v>
          </cell>
          <cell r="BN915">
            <v>18.350000000000001</v>
          </cell>
          <cell r="BO915">
            <v>15.62</v>
          </cell>
          <cell r="BP915">
            <v>15.62</v>
          </cell>
          <cell r="BQ915">
            <v>15.62</v>
          </cell>
          <cell r="BR915">
            <v>15.62</v>
          </cell>
          <cell r="BS915">
            <v>15.62</v>
          </cell>
          <cell r="BT915">
            <v>15.62</v>
          </cell>
          <cell r="BU915">
            <v>15.62</v>
          </cell>
          <cell r="BV915">
            <v>15.62</v>
          </cell>
          <cell r="BW915">
            <v>15.62</v>
          </cell>
          <cell r="BX915">
            <v>15.62</v>
          </cell>
          <cell r="BY915">
            <v>15.62</v>
          </cell>
          <cell r="BZ915">
            <v>15.62</v>
          </cell>
          <cell r="CA915">
            <v>15.62</v>
          </cell>
          <cell r="CB915">
            <v>15.62</v>
          </cell>
          <cell r="CC915">
            <v>15.62</v>
          </cell>
          <cell r="CD915">
            <v>15.62</v>
          </cell>
          <cell r="CE915">
            <v>15.62</v>
          </cell>
          <cell r="CF915">
            <v>15.62</v>
          </cell>
          <cell r="CG915">
            <v>15.62</v>
          </cell>
          <cell r="CH915">
            <v>15.62</v>
          </cell>
          <cell r="CI915">
            <v>15.62</v>
          </cell>
          <cell r="CJ915">
            <v>15.62</v>
          </cell>
          <cell r="CK915">
            <v>15.62</v>
          </cell>
          <cell r="CL915">
            <v>15.62</v>
          </cell>
          <cell r="CM915">
            <v>15.62</v>
          </cell>
          <cell r="CN915">
            <v>15.62</v>
          </cell>
          <cell r="CO915">
            <v>15.62</v>
          </cell>
          <cell r="CP915">
            <v>15.62</v>
          </cell>
          <cell r="CQ915">
            <v>15.62</v>
          </cell>
          <cell r="CR915">
            <v>15.62</v>
          </cell>
          <cell r="CS915">
            <v>15.62</v>
          </cell>
          <cell r="CT915">
            <v>15.62</v>
          </cell>
          <cell r="CU915">
            <v>15.62</v>
          </cell>
          <cell r="CV915">
            <v>15.62</v>
          </cell>
          <cell r="CW915">
            <v>15.62</v>
          </cell>
          <cell r="CX915">
            <v>15.62</v>
          </cell>
          <cell r="CY915">
            <v>15.62</v>
          </cell>
          <cell r="CZ915">
            <v>15.62</v>
          </cell>
          <cell r="DA915">
            <v>15.62</v>
          </cell>
          <cell r="DB915">
            <v>15.62</v>
          </cell>
          <cell r="DC915">
            <v>15.62</v>
          </cell>
          <cell r="DD915">
            <v>15.62</v>
          </cell>
          <cell r="DE915">
            <v>15.62</v>
          </cell>
          <cell r="DF915">
            <v>15.62</v>
          </cell>
          <cell r="DG915">
            <v>15.62</v>
          </cell>
          <cell r="DH915">
            <v>15.62</v>
          </cell>
          <cell r="DI915">
            <v>15.62</v>
          </cell>
          <cell r="DJ915">
            <v>15.62</v>
          </cell>
          <cell r="DK915">
            <v>15.62</v>
          </cell>
          <cell r="DL915">
            <v>15.62</v>
          </cell>
          <cell r="DM915">
            <v>15.62</v>
          </cell>
          <cell r="DN915">
            <v>15.62</v>
          </cell>
          <cell r="DO915">
            <v>15.62</v>
          </cell>
          <cell r="DP915">
            <v>15.62</v>
          </cell>
          <cell r="DQ915">
            <v>15.62</v>
          </cell>
          <cell r="DR915">
            <v>15.62</v>
          </cell>
          <cell r="DS915">
            <v>15.62</v>
          </cell>
          <cell r="DT915">
            <v>15.62</v>
          </cell>
          <cell r="DU915">
            <v>15.62</v>
          </cell>
          <cell r="DV915">
            <v>15.62</v>
          </cell>
          <cell r="DW915">
            <v>15.62</v>
          </cell>
          <cell r="DX915">
            <v>15.62</v>
          </cell>
          <cell r="DY915">
            <v>15.62</v>
          </cell>
          <cell r="DZ915">
            <v>15.62</v>
          </cell>
          <cell r="EA915">
            <v>15.62</v>
          </cell>
          <cell r="EB915">
            <v>15.62</v>
          </cell>
          <cell r="EC915">
            <v>15.62</v>
          </cell>
          <cell r="ED915">
            <v>15.62</v>
          </cell>
          <cell r="EE915">
            <v>15.62</v>
          </cell>
          <cell r="EF915">
            <v>15.62</v>
          </cell>
          <cell r="EG915">
            <v>15.62</v>
          </cell>
          <cell r="EH915">
            <v>15.62</v>
          </cell>
          <cell r="EI915">
            <v>15.62</v>
          </cell>
          <cell r="EJ915">
            <v>15.62</v>
          </cell>
          <cell r="EK915">
            <v>15.62</v>
          </cell>
          <cell r="EL915">
            <v>15.62</v>
          </cell>
          <cell r="EM915">
            <v>15.62</v>
          </cell>
          <cell r="EN915">
            <v>15.62</v>
          </cell>
          <cell r="EO915">
            <v>15.62</v>
          </cell>
          <cell r="EP915">
            <v>15.62</v>
          </cell>
          <cell r="EQ915">
            <v>15.62</v>
          </cell>
          <cell r="ER915">
            <v>15.62</v>
          </cell>
          <cell r="ES915">
            <v>15.62</v>
          </cell>
          <cell r="ET915">
            <v>15.62</v>
          </cell>
          <cell r="EU915">
            <v>15.62</v>
          </cell>
          <cell r="EV915">
            <v>15.62</v>
          </cell>
          <cell r="EW915">
            <v>15.62</v>
          </cell>
          <cell r="EX915">
            <v>15.62</v>
          </cell>
          <cell r="EY915">
            <v>15.62</v>
          </cell>
        </row>
        <row r="916">
          <cell r="AT916" t="str">
            <v>UMBPAP 680</v>
          </cell>
          <cell r="AU916">
            <v>22.69</v>
          </cell>
          <cell r="AV916">
            <v>22.69</v>
          </cell>
          <cell r="AW916">
            <v>22.69</v>
          </cell>
          <cell r="AX916">
            <v>22.69</v>
          </cell>
          <cell r="AY916">
            <v>22.69</v>
          </cell>
          <cell r="AZ916">
            <v>22.69</v>
          </cell>
          <cell r="BA916">
            <v>22.69</v>
          </cell>
          <cell r="BB916">
            <v>22.69</v>
          </cell>
          <cell r="BC916">
            <v>15.47</v>
          </cell>
          <cell r="BD916">
            <v>15.47</v>
          </cell>
          <cell r="BE916">
            <v>15.47</v>
          </cell>
          <cell r="BF916">
            <v>15.47</v>
          </cell>
          <cell r="BG916">
            <v>15.47</v>
          </cell>
          <cell r="BH916">
            <v>15.47</v>
          </cell>
          <cell r="BI916">
            <v>15.47</v>
          </cell>
          <cell r="BJ916">
            <v>15.47</v>
          </cell>
          <cell r="BK916">
            <v>15.47</v>
          </cell>
          <cell r="BL916">
            <v>15.47</v>
          </cell>
          <cell r="BM916">
            <v>15.47</v>
          </cell>
          <cell r="BN916">
            <v>15.47</v>
          </cell>
          <cell r="BO916">
            <v>15.47</v>
          </cell>
          <cell r="BP916">
            <v>15.47</v>
          </cell>
          <cell r="BQ916">
            <v>15.47</v>
          </cell>
          <cell r="BR916">
            <v>15.47</v>
          </cell>
          <cell r="BS916">
            <v>15.47</v>
          </cell>
          <cell r="BT916">
            <v>15.47</v>
          </cell>
          <cell r="BU916">
            <v>15.47</v>
          </cell>
          <cell r="BV916">
            <v>15.47</v>
          </cell>
          <cell r="BW916">
            <v>15.47</v>
          </cell>
          <cell r="BX916">
            <v>15.47</v>
          </cell>
          <cell r="BY916">
            <v>15.47</v>
          </cell>
          <cell r="BZ916">
            <v>15.47</v>
          </cell>
          <cell r="CA916">
            <v>15.47</v>
          </cell>
          <cell r="CB916">
            <v>15.47</v>
          </cell>
          <cell r="CC916">
            <v>15.47</v>
          </cell>
          <cell r="CD916">
            <v>15.47</v>
          </cell>
          <cell r="CE916">
            <v>15.47</v>
          </cell>
          <cell r="CF916">
            <v>15.47</v>
          </cell>
          <cell r="CG916">
            <v>15.47</v>
          </cell>
          <cell r="CH916">
            <v>15.47</v>
          </cell>
          <cell r="CI916">
            <v>15.47</v>
          </cell>
          <cell r="CJ916">
            <v>15.47</v>
          </cell>
          <cell r="CK916">
            <v>15.47</v>
          </cell>
          <cell r="CL916">
            <v>15.47</v>
          </cell>
          <cell r="CM916">
            <v>15.47</v>
          </cell>
          <cell r="CN916">
            <v>15.47</v>
          </cell>
          <cell r="CO916">
            <v>15.47</v>
          </cell>
          <cell r="CP916">
            <v>15.47</v>
          </cell>
          <cell r="CQ916">
            <v>15.47</v>
          </cell>
          <cell r="CR916">
            <v>15.47</v>
          </cell>
          <cell r="CS916">
            <v>15.47</v>
          </cell>
          <cell r="CT916">
            <v>15.47</v>
          </cell>
          <cell r="CU916">
            <v>15.47</v>
          </cell>
          <cell r="CV916">
            <v>15.47</v>
          </cell>
          <cell r="CW916">
            <v>15.47</v>
          </cell>
          <cell r="CX916">
            <v>15.47</v>
          </cell>
          <cell r="CY916">
            <v>15.47</v>
          </cell>
          <cell r="CZ916">
            <v>15.47</v>
          </cell>
          <cell r="DA916">
            <v>15.47</v>
          </cell>
          <cell r="DB916">
            <v>15.47</v>
          </cell>
          <cell r="DC916">
            <v>15.47</v>
          </cell>
          <cell r="DD916">
            <v>15.47</v>
          </cell>
          <cell r="DE916">
            <v>15.47</v>
          </cell>
          <cell r="DF916">
            <v>15.47</v>
          </cell>
          <cell r="DG916">
            <v>15.47</v>
          </cell>
          <cell r="DH916">
            <v>15.47</v>
          </cell>
          <cell r="DI916">
            <v>15.47</v>
          </cell>
          <cell r="DJ916">
            <v>15.47</v>
          </cell>
          <cell r="DK916">
            <v>15.47</v>
          </cell>
          <cell r="DL916">
            <v>15.47</v>
          </cell>
          <cell r="DM916">
            <v>15.47</v>
          </cell>
          <cell r="DN916">
            <v>15.47</v>
          </cell>
          <cell r="DO916">
            <v>15.47</v>
          </cell>
          <cell r="DP916">
            <v>15.47</v>
          </cell>
          <cell r="DQ916">
            <v>15.47</v>
          </cell>
          <cell r="DR916">
            <v>15.47</v>
          </cell>
          <cell r="DS916">
            <v>15.47</v>
          </cell>
          <cell r="DT916">
            <v>15.47</v>
          </cell>
          <cell r="DU916">
            <v>15.47</v>
          </cell>
          <cell r="DV916">
            <v>15.47</v>
          </cell>
          <cell r="DW916">
            <v>15.47</v>
          </cell>
          <cell r="DX916">
            <v>15.47</v>
          </cell>
          <cell r="DY916">
            <v>15.47</v>
          </cell>
          <cell r="DZ916">
            <v>15.47</v>
          </cell>
          <cell r="EA916">
            <v>15.47</v>
          </cell>
          <cell r="EB916">
            <v>15.47</v>
          </cell>
          <cell r="EC916">
            <v>15.47</v>
          </cell>
          <cell r="ED916">
            <v>15.47</v>
          </cell>
          <cell r="EE916">
            <v>15.47</v>
          </cell>
          <cell r="EF916">
            <v>15.47</v>
          </cell>
          <cell r="EG916">
            <v>15.47</v>
          </cell>
          <cell r="EH916">
            <v>15.47</v>
          </cell>
          <cell r="EI916">
            <v>15.47</v>
          </cell>
          <cell r="EJ916">
            <v>15.47</v>
          </cell>
          <cell r="EK916">
            <v>15.47</v>
          </cell>
          <cell r="EL916">
            <v>15.47</v>
          </cell>
          <cell r="EM916">
            <v>15.47</v>
          </cell>
          <cell r="EN916">
            <v>15.47</v>
          </cell>
          <cell r="EO916">
            <v>15.47</v>
          </cell>
          <cell r="EP916">
            <v>15.47</v>
          </cell>
          <cell r="EQ916">
            <v>15.47</v>
          </cell>
          <cell r="ER916">
            <v>15.47</v>
          </cell>
          <cell r="ES916">
            <v>15.47</v>
          </cell>
          <cell r="ET916">
            <v>15.47</v>
          </cell>
          <cell r="EU916">
            <v>15.47</v>
          </cell>
          <cell r="EV916">
            <v>15.47</v>
          </cell>
          <cell r="EW916">
            <v>15.47</v>
          </cell>
          <cell r="EX916">
            <v>15.47</v>
          </cell>
          <cell r="EY916">
            <v>15.47</v>
          </cell>
        </row>
        <row r="917">
          <cell r="AT917" t="str">
            <v>UMBPAP 685</v>
          </cell>
          <cell r="AU917">
            <v>21.6</v>
          </cell>
          <cell r="AV917">
            <v>21.6</v>
          </cell>
          <cell r="AW917">
            <v>21.6</v>
          </cell>
          <cell r="AX917">
            <v>21.6</v>
          </cell>
          <cell r="AY917">
            <v>21.6</v>
          </cell>
          <cell r="AZ917">
            <v>21.6</v>
          </cell>
          <cell r="BA917">
            <v>21.6</v>
          </cell>
          <cell r="BB917">
            <v>21.6</v>
          </cell>
          <cell r="BC917">
            <v>13.79</v>
          </cell>
          <cell r="BD917">
            <v>13.79</v>
          </cell>
          <cell r="BE917">
            <v>13.79</v>
          </cell>
          <cell r="BF917">
            <v>13.79</v>
          </cell>
          <cell r="BG917">
            <v>13.79</v>
          </cell>
          <cell r="BH917">
            <v>13.79</v>
          </cell>
          <cell r="BI917">
            <v>13.79</v>
          </cell>
          <cell r="BJ917">
            <v>13.79</v>
          </cell>
          <cell r="BK917">
            <v>13.79</v>
          </cell>
          <cell r="BL917">
            <v>13.79</v>
          </cell>
          <cell r="BM917">
            <v>13.79</v>
          </cell>
          <cell r="BN917">
            <v>13.79</v>
          </cell>
          <cell r="BO917">
            <v>13.79</v>
          </cell>
          <cell r="BP917">
            <v>13.79</v>
          </cell>
          <cell r="BQ917">
            <v>13.79</v>
          </cell>
          <cell r="BR917">
            <v>13.79</v>
          </cell>
          <cell r="BS917">
            <v>13.79</v>
          </cell>
          <cell r="BT917">
            <v>13.79</v>
          </cell>
          <cell r="BU917">
            <v>13.79</v>
          </cell>
          <cell r="BV917">
            <v>13.79</v>
          </cell>
          <cell r="BW917">
            <v>13.79</v>
          </cell>
          <cell r="BX917">
            <v>13.79</v>
          </cell>
          <cell r="BY917">
            <v>13.79</v>
          </cell>
          <cell r="BZ917">
            <v>13.79</v>
          </cell>
          <cell r="CA917">
            <v>13.79</v>
          </cell>
          <cell r="CB917">
            <v>13.79</v>
          </cell>
          <cell r="CC917">
            <v>13.79</v>
          </cell>
          <cell r="CD917">
            <v>13.79</v>
          </cell>
          <cell r="CE917">
            <v>13.79</v>
          </cell>
          <cell r="CF917">
            <v>13.79</v>
          </cell>
          <cell r="CG917">
            <v>13.79</v>
          </cell>
          <cell r="CH917">
            <v>13.79</v>
          </cell>
          <cell r="CI917">
            <v>13.79</v>
          </cell>
          <cell r="CJ917">
            <v>13.79</v>
          </cell>
          <cell r="CK917">
            <v>13.79</v>
          </cell>
          <cell r="CL917">
            <v>13.79</v>
          </cell>
          <cell r="CM917">
            <v>13.79</v>
          </cell>
          <cell r="CN917">
            <v>13.79</v>
          </cell>
          <cell r="CO917">
            <v>13.79</v>
          </cell>
          <cell r="CP917">
            <v>13.79</v>
          </cell>
          <cell r="CQ917">
            <v>13.79</v>
          </cell>
          <cell r="CR917">
            <v>13.79</v>
          </cell>
          <cell r="CS917">
            <v>13.79</v>
          </cell>
          <cell r="CT917">
            <v>13.79</v>
          </cell>
          <cell r="CU917">
            <v>13.79</v>
          </cell>
          <cell r="CV917">
            <v>13.79</v>
          </cell>
          <cell r="CW917">
            <v>13.79</v>
          </cell>
          <cell r="CX917">
            <v>13.79</v>
          </cell>
          <cell r="CY917">
            <v>13.79</v>
          </cell>
          <cell r="CZ917">
            <v>13.79</v>
          </cell>
          <cell r="DA917">
            <v>13.79</v>
          </cell>
          <cell r="DB917">
            <v>13.79</v>
          </cell>
          <cell r="DC917">
            <v>13.79</v>
          </cell>
          <cell r="DD917">
            <v>13.79</v>
          </cell>
          <cell r="DE917">
            <v>13.79</v>
          </cell>
          <cell r="DF917">
            <v>13.79</v>
          </cell>
          <cell r="DG917">
            <v>13.79</v>
          </cell>
          <cell r="DH917">
            <v>13.79</v>
          </cell>
          <cell r="DI917">
            <v>13.79</v>
          </cell>
          <cell r="DJ917">
            <v>13.79</v>
          </cell>
          <cell r="DK917">
            <v>13.79</v>
          </cell>
          <cell r="DL917">
            <v>13.79</v>
          </cell>
          <cell r="DM917">
            <v>13.79</v>
          </cell>
          <cell r="DN917">
            <v>13.79</v>
          </cell>
          <cell r="DO917">
            <v>13.79</v>
          </cell>
          <cell r="DP917">
            <v>13.79</v>
          </cell>
          <cell r="DQ917">
            <v>13.79</v>
          </cell>
          <cell r="DR917">
            <v>13.79</v>
          </cell>
          <cell r="DS917">
            <v>13.79</v>
          </cell>
          <cell r="DT917">
            <v>13.79</v>
          </cell>
          <cell r="DU917">
            <v>13.79</v>
          </cell>
          <cell r="DV917">
            <v>13.79</v>
          </cell>
          <cell r="DW917">
            <v>13.79</v>
          </cell>
          <cell r="DX917">
            <v>13.79</v>
          </cell>
          <cell r="DY917">
            <v>13.79</v>
          </cell>
          <cell r="DZ917">
            <v>13.79</v>
          </cell>
          <cell r="EA917">
            <v>13.79</v>
          </cell>
          <cell r="EB917">
            <v>13.79</v>
          </cell>
          <cell r="EC917">
            <v>13.79</v>
          </cell>
          <cell r="ED917">
            <v>13.79</v>
          </cell>
          <cell r="EE917">
            <v>13.79</v>
          </cell>
          <cell r="EF917">
            <v>13.79</v>
          </cell>
          <cell r="EG917">
            <v>13.79</v>
          </cell>
          <cell r="EH917">
            <v>13.79</v>
          </cell>
          <cell r="EI917">
            <v>13.79</v>
          </cell>
          <cell r="EJ917">
            <v>13.79</v>
          </cell>
          <cell r="EK917">
            <v>13.79</v>
          </cell>
          <cell r="EL917">
            <v>13.79</v>
          </cell>
          <cell r="EM917">
            <v>13.79</v>
          </cell>
          <cell r="EN917">
            <v>13.79</v>
          </cell>
          <cell r="EO917">
            <v>13.79</v>
          </cell>
          <cell r="EP917">
            <v>13.79</v>
          </cell>
          <cell r="EQ917">
            <v>13.79</v>
          </cell>
          <cell r="ER917">
            <v>13.79</v>
          </cell>
          <cell r="ES917">
            <v>13.79</v>
          </cell>
          <cell r="ET917">
            <v>13.79</v>
          </cell>
          <cell r="EU917">
            <v>13.79</v>
          </cell>
          <cell r="EV917">
            <v>13.79</v>
          </cell>
          <cell r="EW917">
            <v>13.79</v>
          </cell>
          <cell r="EX917">
            <v>13.79</v>
          </cell>
          <cell r="EY917">
            <v>13.79</v>
          </cell>
        </row>
        <row r="918">
          <cell r="AT918" t="str">
            <v>UMBPAP 690</v>
          </cell>
          <cell r="AU918">
            <v>20.45</v>
          </cell>
          <cell r="AV918">
            <v>20.45</v>
          </cell>
          <cell r="AW918">
            <v>20.45</v>
          </cell>
          <cell r="AX918">
            <v>20.45</v>
          </cell>
          <cell r="AY918">
            <v>20.45</v>
          </cell>
          <cell r="AZ918">
            <v>20.45</v>
          </cell>
          <cell r="BA918">
            <v>20.45</v>
          </cell>
          <cell r="BB918">
            <v>20.45</v>
          </cell>
          <cell r="BC918">
            <v>12.11</v>
          </cell>
          <cell r="BD918">
            <v>12.11</v>
          </cell>
          <cell r="BE918">
            <v>12.11</v>
          </cell>
          <cell r="BF918">
            <v>12.11</v>
          </cell>
          <cell r="BG918">
            <v>12.11</v>
          </cell>
          <cell r="BH918">
            <v>12.11</v>
          </cell>
          <cell r="BI918">
            <v>12.11</v>
          </cell>
          <cell r="BJ918">
            <v>12.11</v>
          </cell>
          <cell r="BK918">
            <v>12.11</v>
          </cell>
          <cell r="BL918">
            <v>12.11</v>
          </cell>
          <cell r="BM918">
            <v>12.11</v>
          </cell>
          <cell r="BN918">
            <v>12.11</v>
          </cell>
          <cell r="BO918">
            <v>12.11</v>
          </cell>
          <cell r="BP918">
            <v>12.11</v>
          </cell>
          <cell r="BQ918">
            <v>12.11</v>
          </cell>
          <cell r="BR918">
            <v>12.11</v>
          </cell>
          <cell r="BS918">
            <v>12.11</v>
          </cell>
          <cell r="BT918">
            <v>12.11</v>
          </cell>
          <cell r="BU918">
            <v>12.11</v>
          </cell>
          <cell r="BV918">
            <v>12.11</v>
          </cell>
          <cell r="BW918">
            <v>12.11</v>
          </cell>
          <cell r="BX918">
            <v>12.11</v>
          </cell>
          <cell r="BY918">
            <v>12.11</v>
          </cell>
          <cell r="BZ918">
            <v>12.11</v>
          </cell>
          <cell r="CA918">
            <v>12.11</v>
          </cell>
          <cell r="CB918">
            <v>12.11</v>
          </cell>
          <cell r="CC918">
            <v>12.11</v>
          </cell>
          <cell r="CD918">
            <v>12.11</v>
          </cell>
          <cell r="CE918">
            <v>12.11</v>
          </cell>
          <cell r="CF918">
            <v>12.11</v>
          </cell>
          <cell r="CG918">
            <v>12.11</v>
          </cell>
          <cell r="CH918">
            <v>12.11</v>
          </cell>
          <cell r="CI918">
            <v>12.11</v>
          </cell>
          <cell r="CJ918">
            <v>12.11</v>
          </cell>
          <cell r="CK918">
            <v>12.11</v>
          </cell>
          <cell r="CL918">
            <v>12.11</v>
          </cell>
          <cell r="CM918">
            <v>12.11</v>
          </cell>
          <cell r="CN918">
            <v>12.11</v>
          </cell>
          <cell r="CO918">
            <v>12.11</v>
          </cell>
          <cell r="CP918">
            <v>12.11</v>
          </cell>
          <cell r="CQ918">
            <v>12.11</v>
          </cell>
          <cell r="CR918">
            <v>12.11</v>
          </cell>
          <cell r="CS918">
            <v>12.11</v>
          </cell>
          <cell r="CT918">
            <v>12.11</v>
          </cell>
          <cell r="CU918">
            <v>12.11</v>
          </cell>
          <cell r="CV918">
            <v>12.11</v>
          </cell>
          <cell r="CW918">
            <v>12.11</v>
          </cell>
          <cell r="CX918">
            <v>12.11</v>
          </cell>
          <cell r="CY918">
            <v>12.11</v>
          </cell>
          <cell r="CZ918">
            <v>12.11</v>
          </cell>
          <cell r="DA918">
            <v>12.11</v>
          </cell>
          <cell r="DB918">
            <v>12.11</v>
          </cell>
          <cell r="DC918">
            <v>12.11</v>
          </cell>
          <cell r="DD918">
            <v>12.11</v>
          </cell>
          <cell r="DE918">
            <v>12.11</v>
          </cell>
          <cell r="DF918">
            <v>12.11</v>
          </cell>
          <cell r="DG918">
            <v>12.11</v>
          </cell>
          <cell r="DH918">
            <v>12.11</v>
          </cell>
          <cell r="DI918">
            <v>12.11</v>
          </cell>
          <cell r="DJ918">
            <v>12.11</v>
          </cell>
          <cell r="DK918">
            <v>12.11</v>
          </cell>
          <cell r="DL918">
            <v>12.11</v>
          </cell>
          <cell r="DM918">
            <v>12.11</v>
          </cell>
          <cell r="DN918">
            <v>12.11</v>
          </cell>
          <cell r="DO918">
            <v>12.11</v>
          </cell>
          <cell r="DP918">
            <v>12.11</v>
          </cell>
          <cell r="DQ918">
            <v>12.11</v>
          </cell>
          <cell r="DR918">
            <v>12.11</v>
          </cell>
          <cell r="DS918">
            <v>12.11</v>
          </cell>
          <cell r="DT918">
            <v>12.11</v>
          </cell>
          <cell r="DU918">
            <v>12.11</v>
          </cell>
          <cell r="DV918">
            <v>12.11</v>
          </cell>
          <cell r="DW918">
            <v>12.11</v>
          </cell>
          <cell r="DX918">
            <v>12.11</v>
          </cell>
          <cell r="DY918">
            <v>12.11</v>
          </cell>
          <cell r="DZ918">
            <v>12.11</v>
          </cell>
          <cell r="EA918">
            <v>12.11</v>
          </cell>
          <cell r="EB918">
            <v>12.11</v>
          </cell>
          <cell r="EC918">
            <v>12.11</v>
          </cell>
          <cell r="ED918">
            <v>12.11</v>
          </cell>
          <cell r="EE918">
            <v>12.11</v>
          </cell>
          <cell r="EF918">
            <v>12.11</v>
          </cell>
          <cell r="EG918">
            <v>12.11</v>
          </cell>
          <cell r="EH918">
            <v>12.11</v>
          </cell>
          <cell r="EI918">
            <v>12.11</v>
          </cell>
          <cell r="EJ918">
            <v>12.11</v>
          </cell>
          <cell r="EK918">
            <v>12.11</v>
          </cell>
          <cell r="EL918">
            <v>12.11</v>
          </cell>
          <cell r="EM918">
            <v>12.11</v>
          </cell>
          <cell r="EN918">
            <v>12.11</v>
          </cell>
          <cell r="EO918">
            <v>12.11</v>
          </cell>
          <cell r="EP918">
            <v>12.11</v>
          </cell>
          <cell r="EQ918">
            <v>12.11</v>
          </cell>
          <cell r="ER918">
            <v>12.11</v>
          </cell>
          <cell r="ES918">
            <v>12.11</v>
          </cell>
          <cell r="ET918">
            <v>12.11</v>
          </cell>
          <cell r="EU918">
            <v>12.11</v>
          </cell>
          <cell r="EV918">
            <v>12.11</v>
          </cell>
          <cell r="EW918">
            <v>12.11</v>
          </cell>
          <cell r="EX918">
            <v>12.11</v>
          </cell>
          <cell r="EY918">
            <v>12.11</v>
          </cell>
        </row>
        <row r="919">
          <cell r="AT919" t="str">
            <v>UMBPAP 700</v>
          </cell>
          <cell r="AU919">
            <v>21.43</v>
          </cell>
          <cell r="AV919">
            <v>21.43</v>
          </cell>
          <cell r="AW919">
            <v>21.43</v>
          </cell>
          <cell r="AX919">
            <v>21.43</v>
          </cell>
          <cell r="AY919">
            <v>21.43</v>
          </cell>
          <cell r="AZ919">
            <v>21.43</v>
          </cell>
          <cell r="BA919">
            <v>21.43</v>
          </cell>
          <cell r="BB919">
            <v>21.43</v>
          </cell>
          <cell r="BC919">
            <v>5.63</v>
          </cell>
          <cell r="BD919">
            <v>5.63</v>
          </cell>
          <cell r="BE919">
            <v>5.63</v>
          </cell>
          <cell r="BF919">
            <v>5.63</v>
          </cell>
          <cell r="BG919">
            <v>5.63</v>
          </cell>
          <cell r="BH919">
            <v>5.63</v>
          </cell>
          <cell r="BI919">
            <v>5.63</v>
          </cell>
          <cell r="BJ919">
            <v>5.63</v>
          </cell>
          <cell r="BK919">
            <v>5.63</v>
          </cell>
          <cell r="BL919">
            <v>5.63</v>
          </cell>
          <cell r="BM919">
            <v>5.63</v>
          </cell>
          <cell r="BN919">
            <v>5.63</v>
          </cell>
          <cell r="BO919">
            <v>5.63</v>
          </cell>
          <cell r="BP919">
            <v>5.63</v>
          </cell>
          <cell r="BQ919">
            <v>5.63</v>
          </cell>
          <cell r="BR919">
            <v>5.63</v>
          </cell>
          <cell r="BS919">
            <v>5.63</v>
          </cell>
          <cell r="BT919">
            <v>5.63</v>
          </cell>
          <cell r="BU919">
            <v>5.63</v>
          </cell>
          <cell r="BV919">
            <v>5.63</v>
          </cell>
          <cell r="BW919">
            <v>5.63</v>
          </cell>
          <cell r="BX919">
            <v>5.63</v>
          </cell>
          <cell r="BY919">
            <v>5.63</v>
          </cell>
          <cell r="BZ919">
            <v>5.63</v>
          </cell>
          <cell r="CA919">
            <v>5.63</v>
          </cell>
          <cell r="CB919">
            <v>5.63</v>
          </cell>
          <cell r="CC919">
            <v>5.63</v>
          </cell>
          <cell r="CD919">
            <v>5.63</v>
          </cell>
          <cell r="CE919">
            <v>5.63</v>
          </cell>
          <cell r="CF919">
            <v>5.63</v>
          </cell>
          <cell r="CG919">
            <v>5.63</v>
          </cell>
          <cell r="CH919">
            <v>5.63</v>
          </cell>
          <cell r="CI919">
            <v>5.63</v>
          </cell>
          <cell r="CJ919">
            <v>5.63</v>
          </cell>
          <cell r="CK919">
            <v>5.63</v>
          </cell>
          <cell r="CL919">
            <v>5.63</v>
          </cell>
          <cell r="CM919">
            <v>5.63</v>
          </cell>
          <cell r="CN919">
            <v>5.63</v>
          </cell>
          <cell r="CO919">
            <v>5.63</v>
          </cell>
          <cell r="CP919">
            <v>5.63</v>
          </cell>
          <cell r="CQ919">
            <v>5.63</v>
          </cell>
          <cell r="CR919">
            <v>5.63</v>
          </cell>
          <cell r="CS919">
            <v>5.63</v>
          </cell>
          <cell r="CT919">
            <v>5.63</v>
          </cell>
          <cell r="CU919">
            <v>5.63</v>
          </cell>
          <cell r="CV919">
            <v>5.63</v>
          </cell>
          <cell r="CW919">
            <v>5.63</v>
          </cell>
          <cell r="CX919">
            <v>5.63</v>
          </cell>
          <cell r="CY919">
            <v>5.63</v>
          </cell>
          <cell r="CZ919">
            <v>5.63</v>
          </cell>
          <cell r="DA919">
            <v>5.63</v>
          </cell>
          <cell r="DB919">
            <v>5.63</v>
          </cell>
          <cell r="DC919">
            <v>5.63</v>
          </cell>
          <cell r="DD919">
            <v>5.63</v>
          </cell>
          <cell r="DE919">
            <v>5.63</v>
          </cell>
          <cell r="DF919">
            <v>5.63</v>
          </cell>
          <cell r="DG919">
            <v>5.63</v>
          </cell>
          <cell r="DH919">
            <v>5.63</v>
          </cell>
          <cell r="DI919">
            <v>5.63</v>
          </cell>
          <cell r="DJ919">
            <v>5.63</v>
          </cell>
          <cell r="DK919">
            <v>5.63</v>
          </cell>
          <cell r="DL919">
            <v>5.63</v>
          </cell>
          <cell r="DM919">
            <v>5.63</v>
          </cell>
          <cell r="DN919">
            <v>5.63</v>
          </cell>
          <cell r="DO919">
            <v>5.63</v>
          </cell>
          <cell r="DP919">
            <v>5.63</v>
          </cell>
          <cell r="DQ919">
            <v>5.63</v>
          </cell>
          <cell r="DR919">
            <v>5.63</v>
          </cell>
          <cell r="DS919">
            <v>5.63</v>
          </cell>
          <cell r="DT919">
            <v>5.63</v>
          </cell>
          <cell r="DU919">
            <v>5.63</v>
          </cell>
          <cell r="DV919">
            <v>5.63</v>
          </cell>
          <cell r="DW919">
            <v>5.63</v>
          </cell>
          <cell r="DX919">
            <v>5.63</v>
          </cell>
          <cell r="DY919">
            <v>5.63</v>
          </cell>
          <cell r="DZ919">
            <v>5.63</v>
          </cell>
          <cell r="EA919">
            <v>5.63</v>
          </cell>
          <cell r="EB919">
            <v>5.63</v>
          </cell>
          <cell r="EC919">
            <v>5.63</v>
          </cell>
          <cell r="ED919">
            <v>5.63</v>
          </cell>
          <cell r="EE919">
            <v>5.63</v>
          </cell>
          <cell r="EF919">
            <v>5.63</v>
          </cell>
          <cell r="EG919">
            <v>5.63</v>
          </cell>
          <cell r="EH919">
            <v>5.63</v>
          </cell>
          <cell r="EI919">
            <v>5.63</v>
          </cell>
          <cell r="EJ919">
            <v>5.63</v>
          </cell>
          <cell r="EK919">
            <v>5.63</v>
          </cell>
          <cell r="EL919">
            <v>5.63</v>
          </cell>
          <cell r="EM919">
            <v>5.63</v>
          </cell>
          <cell r="EN919">
            <v>5.63</v>
          </cell>
          <cell r="EO919">
            <v>5.63</v>
          </cell>
          <cell r="EP919">
            <v>5.63</v>
          </cell>
          <cell r="EQ919">
            <v>5.63</v>
          </cell>
          <cell r="ER919">
            <v>5.63</v>
          </cell>
          <cell r="ES919">
            <v>5.63</v>
          </cell>
          <cell r="ET919">
            <v>5.63</v>
          </cell>
          <cell r="EU919">
            <v>5.63</v>
          </cell>
          <cell r="EV919">
            <v>5.63</v>
          </cell>
          <cell r="EW919">
            <v>5.63</v>
          </cell>
          <cell r="EX919">
            <v>5.63</v>
          </cell>
          <cell r="EY919">
            <v>5.63</v>
          </cell>
        </row>
        <row r="920">
          <cell r="AT920" t="str">
            <v>UMBPAP 710</v>
          </cell>
          <cell r="AU920">
            <v>22.32</v>
          </cell>
          <cell r="AV920">
            <v>22.32</v>
          </cell>
          <cell r="AW920">
            <v>22.32</v>
          </cell>
          <cell r="AX920">
            <v>22.32</v>
          </cell>
          <cell r="AY920">
            <v>22.32</v>
          </cell>
          <cell r="AZ920">
            <v>22.32</v>
          </cell>
          <cell r="BA920">
            <v>22.32</v>
          </cell>
          <cell r="BB920">
            <v>22.32</v>
          </cell>
          <cell r="BC920">
            <v>6.83</v>
          </cell>
          <cell r="BD920">
            <v>6.83</v>
          </cell>
          <cell r="BE920">
            <v>6.83</v>
          </cell>
          <cell r="BF920">
            <v>6.83</v>
          </cell>
          <cell r="BG920">
            <v>6.83</v>
          </cell>
          <cell r="BH920">
            <v>6.83</v>
          </cell>
          <cell r="BI920">
            <v>6.83</v>
          </cell>
          <cell r="BJ920">
            <v>6.83</v>
          </cell>
          <cell r="BK920">
            <v>6.83</v>
          </cell>
          <cell r="BL920">
            <v>6.83</v>
          </cell>
          <cell r="BM920">
            <v>6.83</v>
          </cell>
          <cell r="BN920">
            <v>6.83</v>
          </cell>
          <cell r="BO920">
            <v>6.83</v>
          </cell>
          <cell r="BP920">
            <v>6.83</v>
          </cell>
          <cell r="BQ920">
            <v>6.83</v>
          </cell>
          <cell r="BR920">
            <v>6.83</v>
          </cell>
          <cell r="BS920">
            <v>6.83</v>
          </cell>
          <cell r="BT920">
            <v>6.83</v>
          </cell>
          <cell r="BU920">
            <v>6.83</v>
          </cell>
          <cell r="BV920">
            <v>6.83</v>
          </cell>
          <cell r="BW920">
            <v>6.83</v>
          </cell>
          <cell r="BX920">
            <v>6.83</v>
          </cell>
          <cell r="BY920">
            <v>6.83</v>
          </cell>
          <cell r="BZ920">
            <v>6.83</v>
          </cell>
          <cell r="CA920">
            <v>6.83</v>
          </cell>
          <cell r="CB920">
            <v>6.83</v>
          </cell>
          <cell r="CC920">
            <v>6.83</v>
          </cell>
          <cell r="CD920">
            <v>6.83</v>
          </cell>
          <cell r="CE920">
            <v>6.83</v>
          </cell>
          <cell r="CF920">
            <v>6.83</v>
          </cell>
          <cell r="CG920">
            <v>6.83</v>
          </cell>
          <cell r="CH920">
            <v>6.83</v>
          </cell>
          <cell r="CI920">
            <v>6.83</v>
          </cell>
          <cell r="CJ920">
            <v>6.83</v>
          </cell>
          <cell r="CK920">
            <v>6.83</v>
          </cell>
          <cell r="CL920">
            <v>6.83</v>
          </cell>
          <cell r="CM920">
            <v>6.83</v>
          </cell>
          <cell r="CN920">
            <v>6.83</v>
          </cell>
          <cell r="CO920">
            <v>6.83</v>
          </cell>
          <cell r="CP920">
            <v>6.83</v>
          </cell>
          <cell r="CQ920">
            <v>6.83</v>
          </cell>
          <cell r="CR920">
            <v>6.83</v>
          </cell>
          <cell r="CS920">
            <v>6.83</v>
          </cell>
          <cell r="CT920">
            <v>6.83</v>
          </cell>
          <cell r="CU920">
            <v>6.83</v>
          </cell>
          <cell r="CV920">
            <v>6.83</v>
          </cell>
          <cell r="CW920">
            <v>6.83</v>
          </cell>
          <cell r="CX920">
            <v>6.83</v>
          </cell>
          <cell r="CY920">
            <v>6.83</v>
          </cell>
          <cell r="CZ920">
            <v>6.83</v>
          </cell>
          <cell r="DA920">
            <v>6.83</v>
          </cell>
          <cell r="DB920">
            <v>6.83</v>
          </cell>
          <cell r="DC920">
            <v>6.83</v>
          </cell>
          <cell r="DD920">
            <v>6.83</v>
          </cell>
          <cell r="DE920">
            <v>6.83</v>
          </cell>
          <cell r="DF920">
            <v>6.83</v>
          </cell>
          <cell r="DG920">
            <v>6.83</v>
          </cell>
          <cell r="DH920">
            <v>6.83</v>
          </cell>
          <cell r="DI920">
            <v>6.83</v>
          </cell>
          <cell r="DJ920">
            <v>6.83</v>
          </cell>
          <cell r="DK920">
            <v>6.83</v>
          </cell>
          <cell r="DL920">
            <v>6.83</v>
          </cell>
          <cell r="DM920">
            <v>6.83</v>
          </cell>
          <cell r="DN920">
            <v>6.83</v>
          </cell>
          <cell r="DO920">
            <v>6.83</v>
          </cell>
          <cell r="DP920">
            <v>6.83</v>
          </cell>
          <cell r="DQ920">
            <v>6.83</v>
          </cell>
          <cell r="DR920">
            <v>6.83</v>
          </cell>
          <cell r="DS920">
            <v>6.83</v>
          </cell>
          <cell r="DT920">
            <v>6.83</v>
          </cell>
          <cell r="DU920">
            <v>6.83</v>
          </cell>
          <cell r="DV920">
            <v>6.83</v>
          </cell>
          <cell r="DW920">
            <v>6.83</v>
          </cell>
          <cell r="DX920">
            <v>6.83</v>
          </cell>
          <cell r="DY920">
            <v>6.83</v>
          </cell>
          <cell r="DZ920">
            <v>6.83</v>
          </cell>
          <cell r="EA920">
            <v>6.83</v>
          </cell>
          <cell r="EB920">
            <v>6.83</v>
          </cell>
          <cell r="EC920">
            <v>6.83</v>
          </cell>
          <cell r="ED920">
            <v>6.83</v>
          </cell>
          <cell r="EE920">
            <v>6.83</v>
          </cell>
          <cell r="EF920">
            <v>6.83</v>
          </cell>
          <cell r="EG920">
            <v>6.83</v>
          </cell>
          <cell r="EH920">
            <v>6.83</v>
          </cell>
          <cell r="EI920">
            <v>6.83</v>
          </cell>
          <cell r="EJ920">
            <v>6.83</v>
          </cell>
          <cell r="EK920">
            <v>6.83</v>
          </cell>
          <cell r="EL920">
            <v>6.83</v>
          </cell>
          <cell r="EM920">
            <v>6.83</v>
          </cell>
          <cell r="EN920">
            <v>6.83</v>
          </cell>
          <cell r="EO920">
            <v>6.83</v>
          </cell>
          <cell r="EP920">
            <v>6.83</v>
          </cell>
          <cell r="EQ920">
            <v>6.83</v>
          </cell>
          <cell r="ER920">
            <v>6.83</v>
          </cell>
          <cell r="ES920">
            <v>6.83</v>
          </cell>
          <cell r="ET920">
            <v>6.83</v>
          </cell>
          <cell r="EU920">
            <v>6.83</v>
          </cell>
          <cell r="EV920">
            <v>6.83</v>
          </cell>
          <cell r="EW920">
            <v>6.83</v>
          </cell>
          <cell r="EX920">
            <v>6.83</v>
          </cell>
          <cell r="EY920">
            <v>6.83</v>
          </cell>
        </row>
        <row r="921">
          <cell r="AT921" t="str">
            <v>UMBPAP 720</v>
          </cell>
          <cell r="AU921">
            <v>23.77</v>
          </cell>
          <cell r="AV921">
            <v>23.77</v>
          </cell>
          <cell r="AW921">
            <v>23.77</v>
          </cell>
          <cell r="AX921">
            <v>23.77</v>
          </cell>
          <cell r="AY921">
            <v>23.77</v>
          </cell>
          <cell r="AZ921">
            <v>23.77</v>
          </cell>
          <cell r="BA921">
            <v>23.77</v>
          </cell>
          <cell r="BB921">
            <v>23.77</v>
          </cell>
          <cell r="BC921">
            <v>9.0399999999999991</v>
          </cell>
          <cell r="BD921">
            <v>9.0399999999999991</v>
          </cell>
          <cell r="BE921">
            <v>9.0399999999999991</v>
          </cell>
          <cell r="BF921">
            <v>9.0399999999999991</v>
          </cell>
          <cell r="BG921">
            <v>9.0399999999999991</v>
          </cell>
          <cell r="BH921">
            <v>9.0399999999999991</v>
          </cell>
          <cell r="BI921">
            <v>9.0399999999999991</v>
          </cell>
          <cell r="BJ921">
            <v>9.0399999999999991</v>
          </cell>
          <cell r="BK921">
            <v>9.0399999999999991</v>
          </cell>
          <cell r="BL921">
            <v>9.0399999999999991</v>
          </cell>
          <cell r="BM921">
            <v>9.0399999999999991</v>
          </cell>
          <cell r="BN921">
            <v>9.0399999999999991</v>
          </cell>
          <cell r="BO921">
            <v>9.0399999999999991</v>
          </cell>
          <cell r="BP921">
            <v>9.0399999999999991</v>
          </cell>
          <cell r="BQ921">
            <v>9.0399999999999991</v>
          </cell>
          <cell r="BR921">
            <v>9.0399999999999991</v>
          </cell>
          <cell r="BS921">
            <v>9.0399999999999991</v>
          </cell>
          <cell r="BT921">
            <v>9.0399999999999991</v>
          </cell>
          <cell r="BU921">
            <v>9.0399999999999991</v>
          </cell>
          <cell r="BV921">
            <v>9.0399999999999991</v>
          </cell>
          <cell r="BW921">
            <v>9.0399999999999991</v>
          </cell>
          <cell r="BX921">
            <v>9.0399999999999991</v>
          </cell>
          <cell r="BY921">
            <v>9.0399999999999991</v>
          </cell>
          <cell r="BZ921">
            <v>9.0399999999999991</v>
          </cell>
          <cell r="CA921">
            <v>9.0399999999999991</v>
          </cell>
          <cell r="CB921">
            <v>9.0399999999999991</v>
          </cell>
          <cell r="CC921">
            <v>9.0399999999999991</v>
          </cell>
          <cell r="CD921">
            <v>9.0399999999999991</v>
          </cell>
          <cell r="CE921">
            <v>9.0399999999999991</v>
          </cell>
          <cell r="CF921">
            <v>9.0399999999999991</v>
          </cell>
          <cell r="CG921">
            <v>9.0399999999999991</v>
          </cell>
          <cell r="CH921">
            <v>9.0399999999999991</v>
          </cell>
          <cell r="CI921">
            <v>9.0399999999999991</v>
          </cell>
          <cell r="CJ921">
            <v>9.0399999999999991</v>
          </cell>
          <cell r="CK921">
            <v>9.0399999999999991</v>
          </cell>
          <cell r="CL921">
            <v>9.0399999999999991</v>
          </cell>
          <cell r="CM921">
            <v>9.0399999999999991</v>
          </cell>
          <cell r="CN921">
            <v>9.0399999999999991</v>
          </cell>
          <cell r="CO921">
            <v>9.0399999999999991</v>
          </cell>
          <cell r="CP921">
            <v>9.0399999999999991</v>
          </cell>
          <cell r="CQ921">
            <v>9.0399999999999991</v>
          </cell>
          <cell r="CR921">
            <v>9.0399999999999991</v>
          </cell>
          <cell r="CS921">
            <v>9.0399999999999991</v>
          </cell>
          <cell r="CT921">
            <v>9.0399999999999991</v>
          </cell>
          <cell r="CU921">
            <v>9.0399999999999991</v>
          </cell>
          <cell r="CV921">
            <v>9.0399999999999991</v>
          </cell>
          <cell r="CW921">
            <v>9.0399999999999991</v>
          </cell>
          <cell r="CX921">
            <v>9.0399999999999991</v>
          </cell>
          <cell r="CY921">
            <v>9.0399999999999991</v>
          </cell>
          <cell r="CZ921">
            <v>9.0399999999999991</v>
          </cell>
          <cell r="DA921">
            <v>9.0399999999999991</v>
          </cell>
          <cell r="DB921">
            <v>9.0399999999999991</v>
          </cell>
          <cell r="DC921">
            <v>9.0399999999999991</v>
          </cell>
          <cell r="DD921">
            <v>9.0399999999999991</v>
          </cell>
          <cell r="DE921">
            <v>9.0399999999999991</v>
          </cell>
          <cell r="DF921">
            <v>9.0399999999999991</v>
          </cell>
          <cell r="DG921">
            <v>9.0399999999999991</v>
          </cell>
          <cell r="DH921">
            <v>9.0399999999999991</v>
          </cell>
          <cell r="DI921">
            <v>9.0399999999999991</v>
          </cell>
          <cell r="DJ921">
            <v>9.0399999999999991</v>
          </cell>
          <cell r="DK921">
            <v>9.0399999999999991</v>
          </cell>
          <cell r="DL921">
            <v>9.0399999999999991</v>
          </cell>
          <cell r="DM921">
            <v>9.0399999999999991</v>
          </cell>
          <cell r="DN921">
            <v>9.0399999999999991</v>
          </cell>
          <cell r="DO921">
            <v>9.0399999999999991</v>
          </cell>
          <cell r="DP921">
            <v>9.0399999999999991</v>
          </cell>
          <cell r="DQ921">
            <v>9.0399999999999991</v>
          </cell>
          <cell r="DR921">
            <v>9.0399999999999991</v>
          </cell>
          <cell r="DS921">
            <v>9.0399999999999991</v>
          </cell>
          <cell r="DT921">
            <v>9.0399999999999991</v>
          </cell>
          <cell r="DU921">
            <v>9.0399999999999991</v>
          </cell>
          <cell r="DV921">
            <v>9.0399999999999991</v>
          </cell>
          <cell r="DW921">
            <v>9.0399999999999991</v>
          </cell>
          <cell r="DX921">
            <v>9.0399999999999991</v>
          </cell>
          <cell r="DY921">
            <v>9.0399999999999991</v>
          </cell>
          <cell r="DZ921">
            <v>9.0399999999999991</v>
          </cell>
          <cell r="EA921">
            <v>9.0399999999999991</v>
          </cell>
          <cell r="EB921">
            <v>9.0399999999999991</v>
          </cell>
          <cell r="EC921">
            <v>9.0399999999999991</v>
          </cell>
          <cell r="ED921">
            <v>9.0399999999999991</v>
          </cell>
          <cell r="EE921">
            <v>9.0399999999999991</v>
          </cell>
          <cell r="EF921">
            <v>9.0399999999999991</v>
          </cell>
          <cell r="EG921">
            <v>9.0399999999999991</v>
          </cell>
          <cell r="EH921">
            <v>9.0399999999999991</v>
          </cell>
          <cell r="EI921">
            <v>9.0399999999999991</v>
          </cell>
          <cell r="EJ921">
            <v>9.0399999999999991</v>
          </cell>
          <cell r="EK921">
            <v>9.0399999999999991</v>
          </cell>
          <cell r="EL921">
            <v>9.0399999999999991</v>
          </cell>
          <cell r="EM921">
            <v>9.0399999999999991</v>
          </cell>
          <cell r="EN921">
            <v>9.0399999999999991</v>
          </cell>
          <cell r="EO921">
            <v>9.0399999999999991</v>
          </cell>
          <cell r="EP921">
            <v>9.0399999999999991</v>
          </cell>
          <cell r="EQ921">
            <v>9.0399999999999991</v>
          </cell>
          <cell r="ER921">
            <v>9.0399999999999991</v>
          </cell>
          <cell r="ES921">
            <v>9.0399999999999991</v>
          </cell>
          <cell r="ET921">
            <v>9.0399999999999991</v>
          </cell>
          <cell r="EU921">
            <v>9.0399999999999991</v>
          </cell>
          <cell r="EV921">
            <v>9.0399999999999991</v>
          </cell>
          <cell r="EW921">
            <v>9.0399999999999991</v>
          </cell>
          <cell r="EX921">
            <v>9.0399999999999991</v>
          </cell>
          <cell r="EY921">
            <v>9.0399999999999991</v>
          </cell>
        </row>
        <row r="922">
          <cell r="AT922" t="str">
            <v>UMBPAP 730</v>
          </cell>
          <cell r="AU922">
            <v>22.55</v>
          </cell>
          <cell r="AV922">
            <v>22.55</v>
          </cell>
          <cell r="AW922">
            <v>22.55</v>
          </cell>
          <cell r="AX922">
            <v>22.55</v>
          </cell>
          <cell r="AY922">
            <v>22.55</v>
          </cell>
          <cell r="AZ922">
            <v>22.55</v>
          </cell>
          <cell r="BA922">
            <v>22.55</v>
          </cell>
          <cell r="BB922">
            <v>22.55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</row>
        <row r="923">
          <cell r="AT923" t="str">
            <v>UMBPAP 735</v>
          </cell>
          <cell r="AU923">
            <v>21.9</v>
          </cell>
          <cell r="AV923">
            <v>21.9</v>
          </cell>
          <cell r="AW923">
            <v>21.9</v>
          </cell>
          <cell r="AX923">
            <v>21.9</v>
          </cell>
          <cell r="AY923">
            <v>21.9</v>
          </cell>
          <cell r="AZ923">
            <v>21.9</v>
          </cell>
          <cell r="BA923">
            <v>21.9</v>
          </cell>
          <cell r="BB923">
            <v>21.9</v>
          </cell>
          <cell r="BC923">
            <v>4.72</v>
          </cell>
          <cell r="BD923">
            <v>4.72</v>
          </cell>
          <cell r="BE923">
            <v>4.72</v>
          </cell>
          <cell r="BF923">
            <v>4.72</v>
          </cell>
          <cell r="BG923">
            <v>4.72</v>
          </cell>
          <cell r="BH923">
            <v>4.72</v>
          </cell>
          <cell r="BI923">
            <v>4.72</v>
          </cell>
          <cell r="BJ923">
            <v>4.72</v>
          </cell>
          <cell r="BK923">
            <v>4.72</v>
          </cell>
          <cell r="BL923">
            <v>4.72</v>
          </cell>
          <cell r="BM923">
            <v>4.72</v>
          </cell>
          <cell r="BN923">
            <v>4.72</v>
          </cell>
          <cell r="BO923">
            <v>4.72</v>
          </cell>
          <cell r="BP923">
            <v>4.72</v>
          </cell>
          <cell r="BQ923">
            <v>4.72</v>
          </cell>
          <cell r="BR923">
            <v>4.72</v>
          </cell>
          <cell r="BS923">
            <v>4.72</v>
          </cell>
          <cell r="BT923">
            <v>4.72</v>
          </cell>
          <cell r="BU923">
            <v>4.72</v>
          </cell>
          <cell r="BV923">
            <v>4.72</v>
          </cell>
          <cell r="BW923">
            <v>4.72</v>
          </cell>
          <cell r="BX923">
            <v>4.72</v>
          </cell>
          <cell r="BY923">
            <v>4.72</v>
          </cell>
          <cell r="BZ923">
            <v>4.72</v>
          </cell>
          <cell r="CA923">
            <v>4.72</v>
          </cell>
          <cell r="CB923">
            <v>4.72</v>
          </cell>
          <cell r="CC923">
            <v>4.72</v>
          </cell>
          <cell r="CD923">
            <v>4.72</v>
          </cell>
          <cell r="CE923">
            <v>4.72</v>
          </cell>
          <cell r="CF923">
            <v>4.72</v>
          </cell>
          <cell r="CG923">
            <v>4.72</v>
          </cell>
          <cell r="CH923">
            <v>4.72</v>
          </cell>
          <cell r="CI923">
            <v>4.72</v>
          </cell>
          <cell r="CJ923">
            <v>4.72</v>
          </cell>
          <cell r="CK923">
            <v>4.72</v>
          </cell>
          <cell r="CL923">
            <v>4.72</v>
          </cell>
          <cell r="CM923">
            <v>4.72</v>
          </cell>
          <cell r="CN923">
            <v>4.72</v>
          </cell>
          <cell r="CO923">
            <v>4.72</v>
          </cell>
          <cell r="CP923">
            <v>4.72</v>
          </cell>
          <cell r="CQ923">
            <v>4.72</v>
          </cell>
          <cell r="CR923">
            <v>4.72</v>
          </cell>
          <cell r="CS923">
            <v>4.72</v>
          </cell>
          <cell r="CT923">
            <v>4.72</v>
          </cell>
          <cell r="CU923">
            <v>4.72</v>
          </cell>
          <cell r="CV923">
            <v>4.72</v>
          </cell>
          <cell r="CW923">
            <v>4.72</v>
          </cell>
          <cell r="CX923">
            <v>4.72</v>
          </cell>
          <cell r="CY923">
            <v>4.72</v>
          </cell>
          <cell r="CZ923">
            <v>4.72</v>
          </cell>
          <cell r="DA923">
            <v>4.72</v>
          </cell>
          <cell r="DB923">
            <v>4.72</v>
          </cell>
          <cell r="DC923">
            <v>4.72</v>
          </cell>
          <cell r="DD923">
            <v>4.72</v>
          </cell>
          <cell r="DE923">
            <v>4.72</v>
          </cell>
          <cell r="DF923">
            <v>4.72</v>
          </cell>
          <cell r="DG923">
            <v>4.72</v>
          </cell>
          <cell r="DH923">
            <v>4.72</v>
          </cell>
          <cell r="DI923">
            <v>4.72</v>
          </cell>
          <cell r="DJ923">
            <v>4.72</v>
          </cell>
          <cell r="DK923">
            <v>4.72</v>
          </cell>
          <cell r="DL923">
            <v>4.72</v>
          </cell>
          <cell r="DM923">
            <v>4.72</v>
          </cell>
          <cell r="DN923">
            <v>4.72</v>
          </cell>
          <cell r="DO923">
            <v>4.72</v>
          </cell>
          <cell r="DP923">
            <v>4.72</v>
          </cell>
          <cell r="DQ923">
            <v>4.72</v>
          </cell>
          <cell r="DR923">
            <v>4.72</v>
          </cell>
          <cell r="DS923">
            <v>4.72</v>
          </cell>
          <cell r="DT923">
            <v>4.72</v>
          </cell>
          <cell r="DU923">
            <v>4.72</v>
          </cell>
          <cell r="DV923">
            <v>4.72</v>
          </cell>
          <cell r="DW923">
            <v>4.72</v>
          </cell>
          <cell r="DX923">
            <v>4.72</v>
          </cell>
          <cell r="DY923">
            <v>4.72</v>
          </cell>
          <cell r="DZ923">
            <v>4.72</v>
          </cell>
          <cell r="EA923">
            <v>4.72</v>
          </cell>
          <cell r="EB923">
            <v>4.72</v>
          </cell>
          <cell r="EC923">
            <v>4.72</v>
          </cell>
          <cell r="ED923">
            <v>4.72</v>
          </cell>
          <cell r="EE923">
            <v>4.72</v>
          </cell>
          <cell r="EF923">
            <v>4.72</v>
          </cell>
          <cell r="EG923">
            <v>4.72</v>
          </cell>
          <cell r="EH923">
            <v>4.72</v>
          </cell>
          <cell r="EI923">
            <v>4.72</v>
          </cell>
          <cell r="EJ923">
            <v>4.72</v>
          </cell>
          <cell r="EK923">
            <v>4.72</v>
          </cell>
          <cell r="EL923">
            <v>4.72</v>
          </cell>
          <cell r="EM923">
            <v>4.72</v>
          </cell>
          <cell r="EN923">
            <v>4.72</v>
          </cell>
          <cell r="EO923">
            <v>4.72</v>
          </cell>
          <cell r="EP923">
            <v>4.72</v>
          </cell>
          <cell r="EQ923">
            <v>4.72</v>
          </cell>
          <cell r="ER923">
            <v>4.72</v>
          </cell>
          <cell r="ES923">
            <v>4.72</v>
          </cell>
          <cell r="ET923">
            <v>4.72</v>
          </cell>
          <cell r="EU923">
            <v>4.72</v>
          </cell>
          <cell r="EV923">
            <v>4.72</v>
          </cell>
          <cell r="EW923">
            <v>4.72</v>
          </cell>
          <cell r="EX923">
            <v>4.72</v>
          </cell>
          <cell r="EY923">
            <v>4.72</v>
          </cell>
        </row>
        <row r="924">
          <cell r="AT924" t="str">
            <v>UMBPAP 740</v>
          </cell>
          <cell r="AU924">
            <v>23.77</v>
          </cell>
          <cell r="AV924">
            <v>23.77</v>
          </cell>
          <cell r="AW924">
            <v>23.77</v>
          </cell>
          <cell r="AX924">
            <v>23.77</v>
          </cell>
          <cell r="AY924">
            <v>23.77</v>
          </cell>
          <cell r="AZ924">
            <v>23.77</v>
          </cell>
          <cell r="BA924">
            <v>23.77</v>
          </cell>
          <cell r="BB924">
            <v>23.77</v>
          </cell>
          <cell r="BC924">
            <v>5.82</v>
          </cell>
          <cell r="BD924">
            <v>5.82</v>
          </cell>
          <cell r="BE924">
            <v>5.82</v>
          </cell>
          <cell r="BF924">
            <v>5.82</v>
          </cell>
          <cell r="BG924">
            <v>5.82</v>
          </cell>
          <cell r="BH924">
            <v>5.82</v>
          </cell>
          <cell r="BI924">
            <v>5.82</v>
          </cell>
          <cell r="BJ924">
            <v>5.82</v>
          </cell>
          <cell r="BK924">
            <v>5.82</v>
          </cell>
          <cell r="BL924">
            <v>5.82</v>
          </cell>
          <cell r="BM924">
            <v>5.82</v>
          </cell>
          <cell r="BN924">
            <v>5.82</v>
          </cell>
          <cell r="BO924">
            <v>5.82</v>
          </cell>
          <cell r="BP924">
            <v>5.82</v>
          </cell>
          <cell r="BQ924">
            <v>5.82</v>
          </cell>
          <cell r="BR924">
            <v>5.82</v>
          </cell>
          <cell r="BS924">
            <v>5.82</v>
          </cell>
          <cell r="BT924">
            <v>5.82</v>
          </cell>
          <cell r="BU924">
            <v>5.82</v>
          </cell>
          <cell r="BV924">
            <v>5.82</v>
          </cell>
          <cell r="BW924">
            <v>5.82</v>
          </cell>
          <cell r="BX924">
            <v>5.82</v>
          </cell>
          <cell r="BY924">
            <v>5.82</v>
          </cell>
          <cell r="BZ924">
            <v>5.82</v>
          </cell>
          <cell r="CA924">
            <v>5.82</v>
          </cell>
          <cell r="CB924">
            <v>5.82</v>
          </cell>
          <cell r="CC924">
            <v>5.82</v>
          </cell>
          <cell r="CD924">
            <v>5.82</v>
          </cell>
          <cell r="CE924">
            <v>5.82</v>
          </cell>
          <cell r="CF924">
            <v>5.82</v>
          </cell>
          <cell r="CG924">
            <v>5.82</v>
          </cell>
          <cell r="CH924">
            <v>5.82</v>
          </cell>
          <cell r="CI924">
            <v>5.82</v>
          </cell>
          <cell r="CJ924">
            <v>5.82</v>
          </cell>
          <cell r="CK924">
            <v>5.82</v>
          </cell>
          <cell r="CL924">
            <v>5.82</v>
          </cell>
          <cell r="CM924">
            <v>5.82</v>
          </cell>
          <cell r="CN924">
            <v>5.82</v>
          </cell>
          <cell r="CO924">
            <v>5.82</v>
          </cell>
          <cell r="CP924">
            <v>5.82</v>
          </cell>
          <cell r="CQ924">
            <v>5.82</v>
          </cell>
          <cell r="CR924">
            <v>5.82</v>
          </cell>
          <cell r="CS924">
            <v>5.82</v>
          </cell>
          <cell r="CT924">
            <v>5.82</v>
          </cell>
          <cell r="CU924">
            <v>5.82</v>
          </cell>
          <cell r="CV924">
            <v>5.82</v>
          </cell>
          <cell r="CW924">
            <v>5.82</v>
          </cell>
          <cell r="CX924">
            <v>5.82</v>
          </cell>
          <cell r="CY924">
            <v>5.82</v>
          </cell>
          <cell r="CZ924">
            <v>5.82</v>
          </cell>
          <cell r="DA924">
            <v>5.82</v>
          </cell>
          <cell r="DB924">
            <v>5.82</v>
          </cell>
          <cell r="DC924">
            <v>5.82</v>
          </cell>
          <cell r="DD924">
            <v>5.82</v>
          </cell>
          <cell r="DE924">
            <v>5.82</v>
          </cell>
          <cell r="DF924">
            <v>5.82</v>
          </cell>
          <cell r="DG924">
            <v>5.82</v>
          </cell>
          <cell r="DH924">
            <v>5.82</v>
          </cell>
          <cell r="DI924">
            <v>5.82</v>
          </cell>
          <cell r="DJ924">
            <v>5.82</v>
          </cell>
          <cell r="DK924">
            <v>5.82</v>
          </cell>
          <cell r="DL924">
            <v>5.82</v>
          </cell>
          <cell r="DM924">
            <v>5.82</v>
          </cell>
          <cell r="DN924">
            <v>5.82</v>
          </cell>
          <cell r="DO924">
            <v>5.82</v>
          </cell>
          <cell r="DP924">
            <v>5.82</v>
          </cell>
          <cell r="DQ924">
            <v>5.82</v>
          </cell>
          <cell r="DR924">
            <v>5.82</v>
          </cell>
          <cell r="DS924">
            <v>5.82</v>
          </cell>
          <cell r="DT924">
            <v>5.82</v>
          </cell>
          <cell r="DU924">
            <v>5.82</v>
          </cell>
          <cell r="DV924">
            <v>5.82</v>
          </cell>
          <cell r="DW924">
            <v>5.82</v>
          </cell>
          <cell r="DX924">
            <v>5.82</v>
          </cell>
          <cell r="DY924">
            <v>5.82</v>
          </cell>
          <cell r="DZ924">
            <v>5.82</v>
          </cell>
          <cell r="EA924">
            <v>5.82</v>
          </cell>
          <cell r="EB924">
            <v>5.82</v>
          </cell>
          <cell r="EC924">
            <v>5.82</v>
          </cell>
          <cell r="ED924">
            <v>5.82</v>
          </cell>
          <cell r="EE924">
            <v>5.82</v>
          </cell>
          <cell r="EF924">
            <v>5.82</v>
          </cell>
          <cell r="EG924">
            <v>5.82</v>
          </cell>
          <cell r="EH924">
            <v>5.82</v>
          </cell>
          <cell r="EI924">
            <v>5.82</v>
          </cell>
          <cell r="EJ924">
            <v>5.82</v>
          </cell>
          <cell r="EK924">
            <v>5.82</v>
          </cell>
          <cell r="EL924">
            <v>5.82</v>
          </cell>
          <cell r="EM924">
            <v>5.82</v>
          </cell>
          <cell r="EN924">
            <v>5.82</v>
          </cell>
          <cell r="EO924">
            <v>5.82</v>
          </cell>
          <cell r="EP924">
            <v>5.82</v>
          </cell>
          <cell r="EQ924">
            <v>5.82</v>
          </cell>
          <cell r="ER924">
            <v>5.82</v>
          </cell>
          <cell r="ES924">
            <v>5.82</v>
          </cell>
          <cell r="ET924">
            <v>5.82</v>
          </cell>
          <cell r="EU924">
            <v>5.82</v>
          </cell>
          <cell r="EV924">
            <v>5.82</v>
          </cell>
          <cell r="EW924">
            <v>5.82</v>
          </cell>
          <cell r="EX924">
            <v>5.82</v>
          </cell>
          <cell r="EY924">
            <v>5.82</v>
          </cell>
        </row>
        <row r="925">
          <cell r="AT925" t="str">
            <v>UMBPAP 750</v>
          </cell>
          <cell r="AU925">
            <v>23.08</v>
          </cell>
          <cell r="AV925">
            <v>23.08</v>
          </cell>
          <cell r="AW925">
            <v>23.08</v>
          </cell>
          <cell r="AX925">
            <v>23.08</v>
          </cell>
          <cell r="AY925">
            <v>23.08</v>
          </cell>
          <cell r="AZ925">
            <v>23.08</v>
          </cell>
          <cell r="BA925">
            <v>23.08</v>
          </cell>
          <cell r="BB925">
            <v>23.08</v>
          </cell>
          <cell r="BC925">
            <v>5.01</v>
          </cell>
          <cell r="BD925">
            <v>5.01</v>
          </cell>
          <cell r="BE925">
            <v>5.01</v>
          </cell>
          <cell r="BF925">
            <v>5.01</v>
          </cell>
          <cell r="BG925">
            <v>5.01</v>
          </cell>
          <cell r="BH925">
            <v>5.01</v>
          </cell>
          <cell r="BI925">
            <v>5.01</v>
          </cell>
          <cell r="BJ925">
            <v>5.01</v>
          </cell>
          <cell r="BK925">
            <v>5.01</v>
          </cell>
          <cell r="BL925">
            <v>5.01</v>
          </cell>
          <cell r="BM925">
            <v>5.01</v>
          </cell>
          <cell r="BN925">
            <v>5.01</v>
          </cell>
          <cell r="BO925">
            <v>5.01</v>
          </cell>
          <cell r="BP925">
            <v>5.01</v>
          </cell>
          <cell r="BQ925">
            <v>5.01</v>
          </cell>
          <cell r="BR925">
            <v>5.01</v>
          </cell>
          <cell r="BS925">
            <v>5.01</v>
          </cell>
          <cell r="BT925">
            <v>5.01</v>
          </cell>
          <cell r="BU925">
            <v>5.01</v>
          </cell>
          <cell r="BV925">
            <v>5.01</v>
          </cell>
          <cell r="BW925">
            <v>5.01</v>
          </cell>
          <cell r="BX925">
            <v>5.01</v>
          </cell>
          <cell r="BY925">
            <v>5.01</v>
          </cell>
          <cell r="BZ925">
            <v>5.01</v>
          </cell>
          <cell r="CA925">
            <v>5.01</v>
          </cell>
          <cell r="CB925">
            <v>5.01</v>
          </cell>
          <cell r="CC925">
            <v>5.01</v>
          </cell>
          <cell r="CD925">
            <v>5.01</v>
          </cell>
          <cell r="CE925">
            <v>5.01</v>
          </cell>
          <cell r="CF925">
            <v>5.01</v>
          </cell>
          <cell r="CG925">
            <v>5.01</v>
          </cell>
          <cell r="CH925">
            <v>5.01</v>
          </cell>
          <cell r="CI925">
            <v>5.01</v>
          </cell>
          <cell r="CJ925">
            <v>5.01</v>
          </cell>
          <cell r="CK925">
            <v>5.01</v>
          </cell>
          <cell r="CL925">
            <v>5.01</v>
          </cell>
          <cell r="CM925">
            <v>5.01</v>
          </cell>
          <cell r="CN925">
            <v>5.01</v>
          </cell>
          <cell r="CO925">
            <v>5.01</v>
          </cell>
          <cell r="CP925">
            <v>5.01</v>
          </cell>
          <cell r="CQ925">
            <v>5.01</v>
          </cell>
          <cell r="CR925">
            <v>5.01</v>
          </cell>
          <cell r="CS925">
            <v>5.01</v>
          </cell>
          <cell r="CT925">
            <v>5.01</v>
          </cell>
          <cell r="CU925">
            <v>5.01</v>
          </cell>
          <cell r="CV925">
            <v>5.01</v>
          </cell>
          <cell r="CW925">
            <v>5.01</v>
          </cell>
          <cell r="CX925">
            <v>5.01</v>
          </cell>
          <cell r="CY925">
            <v>5.01</v>
          </cell>
          <cell r="CZ925">
            <v>5.01</v>
          </cell>
          <cell r="DA925">
            <v>5.01</v>
          </cell>
          <cell r="DB925">
            <v>5.01</v>
          </cell>
          <cell r="DC925">
            <v>5.01</v>
          </cell>
          <cell r="DD925">
            <v>5.01</v>
          </cell>
          <cell r="DE925">
            <v>5.01</v>
          </cell>
          <cell r="DF925">
            <v>5.01</v>
          </cell>
          <cell r="DG925">
            <v>5.01</v>
          </cell>
          <cell r="DH925">
            <v>5.01</v>
          </cell>
          <cell r="DI925">
            <v>5.01</v>
          </cell>
          <cell r="DJ925">
            <v>5.01</v>
          </cell>
          <cell r="DK925">
            <v>5.01</v>
          </cell>
          <cell r="DL925">
            <v>5.01</v>
          </cell>
          <cell r="DM925">
            <v>5.01</v>
          </cell>
          <cell r="DN925">
            <v>5.01</v>
          </cell>
          <cell r="DO925">
            <v>5.01</v>
          </cell>
          <cell r="DP925">
            <v>5.01</v>
          </cell>
          <cell r="DQ925">
            <v>5.01</v>
          </cell>
          <cell r="DR925">
            <v>5.01</v>
          </cell>
          <cell r="DS925">
            <v>5.01</v>
          </cell>
          <cell r="DT925">
            <v>5.01</v>
          </cell>
          <cell r="DU925">
            <v>5.01</v>
          </cell>
          <cell r="DV925">
            <v>5.01</v>
          </cell>
          <cell r="DW925">
            <v>5.01</v>
          </cell>
          <cell r="DX925">
            <v>5.01</v>
          </cell>
          <cell r="DY925">
            <v>5.01</v>
          </cell>
          <cell r="DZ925">
            <v>5.01</v>
          </cell>
          <cell r="EA925">
            <v>5.01</v>
          </cell>
          <cell r="EB925">
            <v>5.01</v>
          </cell>
          <cell r="EC925">
            <v>5.01</v>
          </cell>
          <cell r="ED925">
            <v>5.01</v>
          </cell>
          <cell r="EE925">
            <v>5.01</v>
          </cell>
          <cell r="EF925">
            <v>5.01</v>
          </cell>
          <cell r="EG925">
            <v>5.01</v>
          </cell>
          <cell r="EH925">
            <v>5.01</v>
          </cell>
          <cell r="EI925">
            <v>5.01</v>
          </cell>
          <cell r="EJ925">
            <v>5.01</v>
          </cell>
          <cell r="EK925">
            <v>5.01</v>
          </cell>
          <cell r="EL925">
            <v>5.01</v>
          </cell>
          <cell r="EM925">
            <v>5.01</v>
          </cell>
          <cell r="EN925">
            <v>5.01</v>
          </cell>
          <cell r="EO925">
            <v>5.01</v>
          </cell>
          <cell r="EP925">
            <v>5.01</v>
          </cell>
          <cell r="EQ925">
            <v>5.01</v>
          </cell>
          <cell r="ER925">
            <v>5.01</v>
          </cell>
          <cell r="ES925">
            <v>5.01</v>
          </cell>
          <cell r="ET925">
            <v>5.01</v>
          </cell>
          <cell r="EU925">
            <v>5.01</v>
          </cell>
          <cell r="EV925">
            <v>5.01</v>
          </cell>
          <cell r="EW925">
            <v>5.01</v>
          </cell>
          <cell r="EX925">
            <v>5.01</v>
          </cell>
          <cell r="EY925">
            <v>5.01</v>
          </cell>
        </row>
        <row r="926">
          <cell r="AT926" t="str">
            <v>UMBPAP 755</v>
          </cell>
          <cell r="AU926">
            <v>23.84</v>
          </cell>
          <cell r="AV926">
            <v>23.84</v>
          </cell>
          <cell r="AW926">
            <v>23.84</v>
          </cell>
          <cell r="AX926">
            <v>23.84</v>
          </cell>
          <cell r="AY926">
            <v>23.84</v>
          </cell>
          <cell r="AZ926">
            <v>23.84</v>
          </cell>
          <cell r="BA926">
            <v>23.84</v>
          </cell>
          <cell r="BB926">
            <v>23.84</v>
          </cell>
          <cell r="BC926">
            <v>6.11</v>
          </cell>
          <cell r="BD926">
            <v>6.11</v>
          </cell>
          <cell r="BE926">
            <v>6.11</v>
          </cell>
          <cell r="BF926">
            <v>6.11</v>
          </cell>
          <cell r="BG926">
            <v>6.11</v>
          </cell>
          <cell r="BH926">
            <v>6.11</v>
          </cell>
          <cell r="BI926">
            <v>6.11</v>
          </cell>
          <cell r="BJ926">
            <v>6.11</v>
          </cell>
          <cell r="BK926">
            <v>6.11</v>
          </cell>
          <cell r="BL926">
            <v>6.11</v>
          </cell>
          <cell r="BM926">
            <v>6.11</v>
          </cell>
          <cell r="BN926">
            <v>6.11</v>
          </cell>
          <cell r="BO926">
            <v>6.11</v>
          </cell>
          <cell r="BP926">
            <v>6.11</v>
          </cell>
          <cell r="BQ926">
            <v>6.11</v>
          </cell>
          <cell r="BR926">
            <v>6.11</v>
          </cell>
          <cell r="BS926">
            <v>6.11</v>
          </cell>
          <cell r="BT926">
            <v>6.11</v>
          </cell>
          <cell r="BU926">
            <v>6.11</v>
          </cell>
          <cell r="BV926">
            <v>6.11</v>
          </cell>
          <cell r="BW926">
            <v>6.11</v>
          </cell>
          <cell r="BX926">
            <v>6.11</v>
          </cell>
          <cell r="BY926">
            <v>6.11</v>
          </cell>
          <cell r="BZ926">
            <v>6.11</v>
          </cell>
          <cell r="CA926">
            <v>6.11</v>
          </cell>
          <cell r="CB926">
            <v>6.11</v>
          </cell>
          <cell r="CC926">
            <v>6.11</v>
          </cell>
          <cell r="CD926">
            <v>6.11</v>
          </cell>
          <cell r="CE926">
            <v>6.11</v>
          </cell>
          <cell r="CF926">
            <v>6.11</v>
          </cell>
          <cell r="CG926">
            <v>6.11</v>
          </cell>
          <cell r="CH926">
            <v>6.11</v>
          </cell>
          <cell r="CI926">
            <v>6.11</v>
          </cell>
          <cell r="CJ926">
            <v>6.11</v>
          </cell>
          <cell r="CK926">
            <v>6.11</v>
          </cell>
          <cell r="CL926">
            <v>6.11</v>
          </cell>
          <cell r="CM926">
            <v>6.11</v>
          </cell>
          <cell r="CN926">
            <v>6.11</v>
          </cell>
          <cell r="CO926">
            <v>6.11</v>
          </cell>
          <cell r="CP926">
            <v>6.11</v>
          </cell>
          <cell r="CQ926">
            <v>6.11</v>
          </cell>
          <cell r="CR926">
            <v>6.11</v>
          </cell>
          <cell r="CS926">
            <v>6.11</v>
          </cell>
          <cell r="CT926">
            <v>6.11</v>
          </cell>
          <cell r="CU926">
            <v>6.11</v>
          </cell>
          <cell r="CV926">
            <v>6.11</v>
          </cell>
          <cell r="CW926">
            <v>6.11</v>
          </cell>
          <cell r="CX926">
            <v>6.11</v>
          </cell>
          <cell r="CY926">
            <v>6.11</v>
          </cell>
          <cell r="CZ926">
            <v>6.11</v>
          </cell>
          <cell r="DA926">
            <v>6.11</v>
          </cell>
          <cell r="DB926">
            <v>6.11</v>
          </cell>
          <cell r="DC926">
            <v>6.11</v>
          </cell>
          <cell r="DD926">
            <v>6.11</v>
          </cell>
          <cell r="DE926">
            <v>6.11</v>
          </cell>
          <cell r="DF926">
            <v>6.11</v>
          </cell>
          <cell r="DG926">
            <v>6.11</v>
          </cell>
          <cell r="DH926">
            <v>6.11</v>
          </cell>
          <cell r="DI926">
            <v>6.11</v>
          </cell>
          <cell r="DJ926">
            <v>6.11</v>
          </cell>
          <cell r="DK926">
            <v>6.11</v>
          </cell>
          <cell r="DL926">
            <v>6.11</v>
          </cell>
          <cell r="DM926">
            <v>6.11</v>
          </cell>
          <cell r="DN926">
            <v>6.11</v>
          </cell>
          <cell r="DO926">
            <v>6.11</v>
          </cell>
          <cell r="DP926">
            <v>6.11</v>
          </cell>
          <cell r="DQ926">
            <v>6.11</v>
          </cell>
          <cell r="DR926">
            <v>6.11</v>
          </cell>
          <cell r="DS926">
            <v>6.11</v>
          </cell>
          <cell r="DT926">
            <v>6.11</v>
          </cell>
          <cell r="DU926">
            <v>6.11</v>
          </cell>
          <cell r="DV926">
            <v>6.11</v>
          </cell>
          <cell r="DW926">
            <v>6.11</v>
          </cell>
          <cell r="DX926">
            <v>6.11</v>
          </cell>
          <cell r="DY926">
            <v>6.11</v>
          </cell>
          <cell r="DZ926">
            <v>6.11</v>
          </cell>
          <cell r="EA926">
            <v>6.11</v>
          </cell>
          <cell r="EB926">
            <v>6.11</v>
          </cell>
          <cell r="EC926">
            <v>6.11</v>
          </cell>
          <cell r="ED926">
            <v>6.11</v>
          </cell>
          <cell r="EE926">
            <v>6.11</v>
          </cell>
          <cell r="EF926">
            <v>6.11</v>
          </cell>
          <cell r="EG926">
            <v>6.11</v>
          </cell>
          <cell r="EH926">
            <v>6.11</v>
          </cell>
          <cell r="EI926">
            <v>6.11</v>
          </cell>
          <cell r="EJ926">
            <v>6.11</v>
          </cell>
          <cell r="EK926">
            <v>6.11</v>
          </cell>
          <cell r="EL926">
            <v>6.11</v>
          </cell>
          <cell r="EM926">
            <v>6.11</v>
          </cell>
          <cell r="EN926">
            <v>6.11</v>
          </cell>
          <cell r="EO926">
            <v>6.11</v>
          </cell>
          <cell r="EP926">
            <v>6.11</v>
          </cell>
          <cell r="EQ926">
            <v>6.11</v>
          </cell>
          <cell r="ER926">
            <v>6.11</v>
          </cell>
          <cell r="ES926">
            <v>6.11</v>
          </cell>
          <cell r="ET926">
            <v>6.11</v>
          </cell>
          <cell r="EU926">
            <v>6.11</v>
          </cell>
          <cell r="EV926">
            <v>6.11</v>
          </cell>
          <cell r="EW926">
            <v>6.11</v>
          </cell>
          <cell r="EX926">
            <v>6.11</v>
          </cell>
          <cell r="EY926">
            <v>6.11</v>
          </cell>
        </row>
        <row r="927">
          <cell r="AT927" t="str">
            <v>UMBPAP 760</v>
          </cell>
          <cell r="AU927">
            <v>23.98</v>
          </cell>
          <cell r="AV927">
            <v>23.98</v>
          </cell>
          <cell r="AW927">
            <v>23.98</v>
          </cell>
          <cell r="AX927">
            <v>23.98</v>
          </cell>
          <cell r="AY927">
            <v>23.98</v>
          </cell>
          <cell r="AZ927">
            <v>23.98</v>
          </cell>
          <cell r="BA927">
            <v>23.98</v>
          </cell>
          <cell r="BB927">
            <v>23.98</v>
          </cell>
          <cell r="BC927">
            <v>7.02</v>
          </cell>
          <cell r="BD927">
            <v>7.02</v>
          </cell>
          <cell r="BE927">
            <v>7.02</v>
          </cell>
          <cell r="BF927">
            <v>7.02</v>
          </cell>
          <cell r="BG927">
            <v>7.02</v>
          </cell>
          <cell r="BH927">
            <v>7.02</v>
          </cell>
          <cell r="BI927">
            <v>7.02</v>
          </cell>
          <cell r="BJ927">
            <v>7.02</v>
          </cell>
          <cell r="BK927">
            <v>7.02</v>
          </cell>
          <cell r="BL927">
            <v>7.02</v>
          </cell>
          <cell r="BM927">
            <v>7.02</v>
          </cell>
          <cell r="BN927">
            <v>7.02</v>
          </cell>
          <cell r="BO927">
            <v>7.02</v>
          </cell>
          <cell r="BP927">
            <v>7.02</v>
          </cell>
          <cell r="BQ927">
            <v>7.02</v>
          </cell>
          <cell r="BR927">
            <v>7.02</v>
          </cell>
          <cell r="BS927">
            <v>7.02</v>
          </cell>
          <cell r="BT927">
            <v>7.02</v>
          </cell>
          <cell r="BU927">
            <v>7.02</v>
          </cell>
          <cell r="BV927">
            <v>7.02</v>
          </cell>
          <cell r="BW927">
            <v>7.02</v>
          </cell>
          <cell r="BX927">
            <v>7.02</v>
          </cell>
          <cell r="BY927">
            <v>7.02</v>
          </cell>
          <cell r="BZ927">
            <v>7.02</v>
          </cell>
          <cell r="CA927">
            <v>7.02</v>
          </cell>
          <cell r="CB927">
            <v>7.02</v>
          </cell>
          <cell r="CC927">
            <v>7.02</v>
          </cell>
          <cell r="CD927">
            <v>7.02</v>
          </cell>
          <cell r="CE927">
            <v>7.02</v>
          </cell>
          <cell r="CF927">
            <v>7.02</v>
          </cell>
          <cell r="CG927">
            <v>7.02</v>
          </cell>
          <cell r="CH927">
            <v>7.02</v>
          </cell>
          <cell r="CI927">
            <v>7.02</v>
          </cell>
          <cell r="CJ927">
            <v>7.02</v>
          </cell>
          <cell r="CK927">
            <v>7.02</v>
          </cell>
          <cell r="CL927">
            <v>7.02</v>
          </cell>
          <cell r="CM927">
            <v>7.02</v>
          </cell>
          <cell r="CN927">
            <v>7.02</v>
          </cell>
          <cell r="CO927">
            <v>7.02</v>
          </cell>
          <cell r="CP927">
            <v>7.02</v>
          </cell>
          <cell r="CQ927">
            <v>7.02</v>
          </cell>
          <cell r="CR927">
            <v>7.02</v>
          </cell>
          <cell r="CS927">
            <v>7.02</v>
          </cell>
          <cell r="CT927">
            <v>7.02</v>
          </cell>
          <cell r="CU927">
            <v>7.02</v>
          </cell>
          <cell r="CV927">
            <v>7.02</v>
          </cell>
          <cell r="CW927">
            <v>7.02</v>
          </cell>
          <cell r="CX927">
            <v>7.02</v>
          </cell>
          <cell r="CY927">
            <v>7.02</v>
          </cell>
          <cell r="CZ927">
            <v>7.02</v>
          </cell>
          <cell r="DA927">
            <v>7.02</v>
          </cell>
          <cell r="DB927">
            <v>7.02</v>
          </cell>
          <cell r="DC927">
            <v>7.02</v>
          </cell>
          <cell r="DD927">
            <v>7.02</v>
          </cell>
          <cell r="DE927">
            <v>7.02</v>
          </cell>
          <cell r="DF927">
            <v>7.02</v>
          </cell>
          <cell r="DG927">
            <v>7.02</v>
          </cell>
          <cell r="DH927">
            <v>7.02</v>
          </cell>
          <cell r="DI927">
            <v>7.02</v>
          </cell>
          <cell r="DJ927">
            <v>7.02</v>
          </cell>
          <cell r="DK927">
            <v>7.02</v>
          </cell>
          <cell r="DL927">
            <v>7.02</v>
          </cell>
          <cell r="DM927">
            <v>7.02</v>
          </cell>
          <cell r="DN927">
            <v>7.02</v>
          </cell>
          <cell r="DO927">
            <v>7.02</v>
          </cell>
          <cell r="DP927">
            <v>7.02</v>
          </cell>
          <cell r="DQ927">
            <v>7.02</v>
          </cell>
          <cell r="DR927">
            <v>7.02</v>
          </cell>
          <cell r="DS927">
            <v>7.02</v>
          </cell>
          <cell r="DT927">
            <v>7.02</v>
          </cell>
          <cell r="DU927">
            <v>7.02</v>
          </cell>
          <cell r="DV927">
            <v>7.02</v>
          </cell>
          <cell r="DW927">
            <v>7.02</v>
          </cell>
          <cell r="DX927">
            <v>7.02</v>
          </cell>
          <cell r="DY927">
            <v>7.02</v>
          </cell>
          <cell r="DZ927">
            <v>7.02</v>
          </cell>
          <cell r="EA927">
            <v>7.02</v>
          </cell>
          <cell r="EB927">
            <v>7.02</v>
          </cell>
          <cell r="EC927">
            <v>7.02</v>
          </cell>
          <cell r="ED927">
            <v>7.02</v>
          </cell>
          <cell r="EE927">
            <v>7.02</v>
          </cell>
          <cell r="EF927">
            <v>7.02</v>
          </cell>
          <cell r="EG927">
            <v>7.02</v>
          </cell>
          <cell r="EH927">
            <v>7.02</v>
          </cell>
          <cell r="EI927">
            <v>7.02</v>
          </cell>
          <cell r="EJ927">
            <v>7.02</v>
          </cell>
          <cell r="EK927">
            <v>7.02</v>
          </cell>
          <cell r="EL927">
            <v>7.02</v>
          </cell>
          <cell r="EM927">
            <v>7.02</v>
          </cell>
          <cell r="EN927">
            <v>7.02</v>
          </cell>
          <cell r="EO927">
            <v>7.02</v>
          </cell>
          <cell r="EP927">
            <v>7.02</v>
          </cell>
          <cell r="EQ927">
            <v>7.02</v>
          </cell>
          <cell r="ER927">
            <v>7.02</v>
          </cell>
          <cell r="ES927">
            <v>7.02</v>
          </cell>
          <cell r="ET927">
            <v>7.02</v>
          </cell>
          <cell r="EU927">
            <v>7.02</v>
          </cell>
          <cell r="EV927">
            <v>7.02</v>
          </cell>
          <cell r="EW927">
            <v>7.02</v>
          </cell>
          <cell r="EX927">
            <v>7.02</v>
          </cell>
          <cell r="EY927">
            <v>7.02</v>
          </cell>
        </row>
        <row r="928">
          <cell r="AT928" t="str">
            <v>UMBPAP 765</v>
          </cell>
          <cell r="AU928">
            <v>21.94</v>
          </cell>
          <cell r="AV928">
            <v>21.94</v>
          </cell>
          <cell r="AW928">
            <v>21.94</v>
          </cell>
          <cell r="AX928">
            <v>21.94</v>
          </cell>
          <cell r="AY928">
            <v>21.94</v>
          </cell>
          <cell r="AZ928">
            <v>21.94</v>
          </cell>
          <cell r="BA928">
            <v>21.94</v>
          </cell>
          <cell r="BB928">
            <v>21.94</v>
          </cell>
          <cell r="BC928">
            <v>10.1</v>
          </cell>
          <cell r="BD928">
            <v>10.1</v>
          </cell>
          <cell r="BE928">
            <v>10.1</v>
          </cell>
          <cell r="BF928">
            <v>10.1</v>
          </cell>
          <cell r="BG928">
            <v>10.1</v>
          </cell>
          <cell r="BH928">
            <v>10.1</v>
          </cell>
          <cell r="BI928">
            <v>10.1</v>
          </cell>
          <cell r="BJ928">
            <v>10.1</v>
          </cell>
          <cell r="BK928">
            <v>10.1</v>
          </cell>
          <cell r="BL928">
            <v>10.1</v>
          </cell>
          <cell r="BM928">
            <v>10.1</v>
          </cell>
          <cell r="BN928">
            <v>10.1</v>
          </cell>
          <cell r="BO928">
            <v>10.1</v>
          </cell>
          <cell r="BP928">
            <v>10.1</v>
          </cell>
          <cell r="BQ928">
            <v>10.1</v>
          </cell>
          <cell r="BR928">
            <v>10.1</v>
          </cell>
          <cell r="BS928">
            <v>10.1</v>
          </cell>
          <cell r="BT928">
            <v>10.1</v>
          </cell>
          <cell r="BU928">
            <v>10.1</v>
          </cell>
          <cell r="BV928">
            <v>10.1</v>
          </cell>
          <cell r="BW928">
            <v>10.1</v>
          </cell>
          <cell r="BX928">
            <v>10.1</v>
          </cell>
          <cell r="BY928">
            <v>10.1</v>
          </cell>
          <cell r="BZ928">
            <v>10.1</v>
          </cell>
          <cell r="CA928">
            <v>10.1</v>
          </cell>
          <cell r="CB928">
            <v>10.1</v>
          </cell>
          <cell r="CC928">
            <v>10.1</v>
          </cell>
          <cell r="CD928">
            <v>10.1</v>
          </cell>
          <cell r="CE928">
            <v>10.1</v>
          </cell>
          <cell r="CF928">
            <v>10.1</v>
          </cell>
          <cell r="CG928">
            <v>10.1</v>
          </cell>
          <cell r="CH928">
            <v>10.1</v>
          </cell>
          <cell r="CI928">
            <v>10.1</v>
          </cell>
          <cell r="CJ928">
            <v>10.1</v>
          </cell>
          <cell r="CK928">
            <v>10.1</v>
          </cell>
          <cell r="CL928">
            <v>10.1</v>
          </cell>
          <cell r="CM928">
            <v>10.1</v>
          </cell>
          <cell r="CN928">
            <v>10.1</v>
          </cell>
          <cell r="CO928">
            <v>10.1</v>
          </cell>
          <cell r="CP928">
            <v>10.1</v>
          </cell>
          <cell r="CQ928">
            <v>10.1</v>
          </cell>
          <cell r="CR928">
            <v>10.1</v>
          </cell>
          <cell r="CS928">
            <v>10.1</v>
          </cell>
          <cell r="CT928">
            <v>10.1</v>
          </cell>
          <cell r="CU928">
            <v>10.1</v>
          </cell>
          <cell r="CV928">
            <v>10.1</v>
          </cell>
          <cell r="CW928">
            <v>10.1</v>
          </cell>
          <cell r="CX928">
            <v>10.1</v>
          </cell>
          <cell r="CY928">
            <v>10.1</v>
          </cell>
          <cell r="CZ928">
            <v>10.1</v>
          </cell>
          <cell r="DA928">
            <v>10.1</v>
          </cell>
          <cell r="DB928">
            <v>10.1</v>
          </cell>
          <cell r="DC928">
            <v>10.1</v>
          </cell>
          <cell r="DD928">
            <v>10.1</v>
          </cell>
          <cell r="DE928">
            <v>10.1</v>
          </cell>
          <cell r="DF928">
            <v>10.1</v>
          </cell>
          <cell r="DG928">
            <v>10.1</v>
          </cell>
          <cell r="DH928">
            <v>10.1</v>
          </cell>
          <cell r="DI928">
            <v>10.1</v>
          </cell>
          <cell r="DJ928">
            <v>10.1</v>
          </cell>
          <cell r="DK928">
            <v>10.1</v>
          </cell>
          <cell r="DL928">
            <v>10.1</v>
          </cell>
          <cell r="DM928">
            <v>10.1</v>
          </cell>
          <cell r="DN928">
            <v>10.1</v>
          </cell>
          <cell r="DO928">
            <v>10.1</v>
          </cell>
          <cell r="DP928">
            <v>10.1</v>
          </cell>
          <cell r="DQ928">
            <v>10.1</v>
          </cell>
          <cell r="DR928">
            <v>10.1</v>
          </cell>
          <cell r="DS928">
            <v>10.1</v>
          </cell>
          <cell r="DT928">
            <v>10.1</v>
          </cell>
          <cell r="DU928">
            <v>10.1</v>
          </cell>
          <cell r="DV928">
            <v>10.1</v>
          </cell>
          <cell r="DW928">
            <v>10.1</v>
          </cell>
          <cell r="DX928">
            <v>10.1</v>
          </cell>
          <cell r="DY928">
            <v>10.1</v>
          </cell>
          <cell r="DZ928">
            <v>10.1</v>
          </cell>
          <cell r="EA928">
            <v>10.1</v>
          </cell>
          <cell r="EB928">
            <v>10.1</v>
          </cell>
          <cell r="EC928">
            <v>10.1</v>
          </cell>
          <cell r="ED928">
            <v>10.1</v>
          </cell>
          <cell r="EE928">
            <v>10.1</v>
          </cell>
          <cell r="EF928">
            <v>10.1</v>
          </cell>
          <cell r="EG928">
            <v>10.1</v>
          </cell>
          <cell r="EH928">
            <v>10.1</v>
          </cell>
          <cell r="EI928">
            <v>10.1</v>
          </cell>
          <cell r="EJ928">
            <v>10.1</v>
          </cell>
          <cell r="EK928">
            <v>10.1</v>
          </cell>
          <cell r="EL928">
            <v>10.1</v>
          </cell>
          <cell r="EM928">
            <v>10.1</v>
          </cell>
          <cell r="EN928">
            <v>10.1</v>
          </cell>
          <cell r="EO928">
            <v>10.1</v>
          </cell>
          <cell r="EP928">
            <v>10.1</v>
          </cell>
          <cell r="EQ928">
            <v>10.1</v>
          </cell>
          <cell r="ER928">
            <v>10.1</v>
          </cell>
          <cell r="ES928">
            <v>10.1</v>
          </cell>
          <cell r="ET928">
            <v>10.1</v>
          </cell>
          <cell r="EU928">
            <v>10.1</v>
          </cell>
          <cell r="EV928">
            <v>10.1</v>
          </cell>
          <cell r="EW928">
            <v>10.1</v>
          </cell>
          <cell r="EX928">
            <v>10.1</v>
          </cell>
          <cell r="EY928">
            <v>10.1</v>
          </cell>
        </row>
        <row r="929">
          <cell r="AT929" t="str">
            <v>UMBPAP 780</v>
          </cell>
          <cell r="AU929">
            <v>18.809999999999999</v>
          </cell>
          <cell r="AV929">
            <v>18.809999999999999</v>
          </cell>
          <cell r="AW929">
            <v>18.809999999999999</v>
          </cell>
          <cell r="AX929">
            <v>18.809999999999999</v>
          </cell>
          <cell r="AY929">
            <v>18.809999999999999</v>
          </cell>
          <cell r="AZ929">
            <v>18.809999999999999</v>
          </cell>
          <cell r="BA929">
            <v>18.809999999999999</v>
          </cell>
          <cell r="BB929">
            <v>18.809999999999999</v>
          </cell>
          <cell r="BC929">
            <v>17.440000000000001</v>
          </cell>
          <cell r="BD929">
            <v>17.440000000000001</v>
          </cell>
          <cell r="BE929">
            <v>17.440000000000001</v>
          </cell>
          <cell r="BF929">
            <v>17.440000000000001</v>
          </cell>
          <cell r="BG929">
            <v>17.440000000000001</v>
          </cell>
          <cell r="BH929">
            <v>17.440000000000001</v>
          </cell>
          <cell r="BI929">
            <v>17.440000000000001</v>
          </cell>
          <cell r="BJ929">
            <v>17.440000000000001</v>
          </cell>
          <cell r="BK929">
            <v>17.440000000000001</v>
          </cell>
          <cell r="BL929">
            <v>17.440000000000001</v>
          </cell>
          <cell r="BM929">
            <v>17.440000000000001</v>
          </cell>
          <cell r="BN929">
            <v>17.440000000000001</v>
          </cell>
          <cell r="BO929">
            <v>17.440000000000001</v>
          </cell>
          <cell r="BP929">
            <v>17.440000000000001</v>
          </cell>
          <cell r="BQ929">
            <v>17.440000000000001</v>
          </cell>
          <cell r="BR929">
            <v>17.440000000000001</v>
          </cell>
          <cell r="BS929">
            <v>17.440000000000001</v>
          </cell>
          <cell r="BT929">
            <v>17.440000000000001</v>
          </cell>
          <cell r="BU929">
            <v>17.440000000000001</v>
          </cell>
          <cell r="BV929">
            <v>17.440000000000001</v>
          </cell>
          <cell r="BW929">
            <v>17.440000000000001</v>
          </cell>
          <cell r="BX929">
            <v>17.440000000000001</v>
          </cell>
          <cell r="BY929">
            <v>17.440000000000001</v>
          </cell>
          <cell r="BZ929">
            <v>17.440000000000001</v>
          </cell>
          <cell r="CA929">
            <v>17.440000000000001</v>
          </cell>
          <cell r="CB929">
            <v>17.440000000000001</v>
          </cell>
          <cell r="CC929">
            <v>17.440000000000001</v>
          </cell>
          <cell r="CD929">
            <v>17.440000000000001</v>
          </cell>
          <cell r="CE929">
            <v>17.440000000000001</v>
          </cell>
          <cell r="CF929">
            <v>17.440000000000001</v>
          </cell>
          <cell r="CG929">
            <v>17.440000000000001</v>
          </cell>
          <cell r="CH929">
            <v>17.440000000000001</v>
          </cell>
          <cell r="CI929">
            <v>17.440000000000001</v>
          </cell>
          <cell r="CJ929">
            <v>17.440000000000001</v>
          </cell>
          <cell r="CK929">
            <v>17.440000000000001</v>
          </cell>
          <cell r="CL929">
            <v>17.440000000000001</v>
          </cell>
          <cell r="CM929">
            <v>17.440000000000001</v>
          </cell>
          <cell r="CN929">
            <v>17.440000000000001</v>
          </cell>
          <cell r="CO929">
            <v>17.440000000000001</v>
          </cell>
          <cell r="CP929">
            <v>17.440000000000001</v>
          </cell>
          <cell r="CQ929">
            <v>17.440000000000001</v>
          </cell>
          <cell r="CR929">
            <v>17.440000000000001</v>
          </cell>
          <cell r="CS929">
            <v>17.440000000000001</v>
          </cell>
          <cell r="CT929">
            <v>17.440000000000001</v>
          </cell>
          <cell r="CU929">
            <v>17.440000000000001</v>
          </cell>
          <cell r="CV929">
            <v>17.440000000000001</v>
          </cell>
          <cell r="CW929">
            <v>17.440000000000001</v>
          </cell>
          <cell r="CX929">
            <v>17.440000000000001</v>
          </cell>
          <cell r="CY929">
            <v>17.440000000000001</v>
          </cell>
          <cell r="CZ929">
            <v>17.440000000000001</v>
          </cell>
          <cell r="DA929">
            <v>17.440000000000001</v>
          </cell>
          <cell r="DB929">
            <v>17.440000000000001</v>
          </cell>
          <cell r="DC929">
            <v>17.440000000000001</v>
          </cell>
          <cell r="DD929">
            <v>17.440000000000001</v>
          </cell>
          <cell r="DE929">
            <v>17.440000000000001</v>
          </cell>
          <cell r="DF929">
            <v>17.440000000000001</v>
          </cell>
          <cell r="DG929">
            <v>17.440000000000001</v>
          </cell>
          <cell r="DH929">
            <v>17.440000000000001</v>
          </cell>
          <cell r="DI929">
            <v>17.440000000000001</v>
          </cell>
          <cell r="DJ929">
            <v>17.440000000000001</v>
          </cell>
          <cell r="DK929">
            <v>17.440000000000001</v>
          </cell>
          <cell r="DL929">
            <v>17.440000000000001</v>
          </cell>
          <cell r="DM929">
            <v>17.440000000000001</v>
          </cell>
          <cell r="DN929">
            <v>17.440000000000001</v>
          </cell>
          <cell r="DO929">
            <v>17.440000000000001</v>
          </cell>
          <cell r="DP929">
            <v>17.440000000000001</v>
          </cell>
          <cell r="DQ929">
            <v>17.440000000000001</v>
          </cell>
          <cell r="DR929">
            <v>17.440000000000001</v>
          </cell>
          <cell r="DS929">
            <v>17.440000000000001</v>
          </cell>
          <cell r="DT929">
            <v>17.440000000000001</v>
          </cell>
          <cell r="DU929">
            <v>17.440000000000001</v>
          </cell>
          <cell r="DV929">
            <v>17.440000000000001</v>
          </cell>
          <cell r="DW929">
            <v>17.440000000000001</v>
          </cell>
          <cell r="DX929">
            <v>17.440000000000001</v>
          </cell>
          <cell r="DY929">
            <v>17.440000000000001</v>
          </cell>
          <cell r="DZ929">
            <v>17.440000000000001</v>
          </cell>
          <cell r="EA929">
            <v>17.440000000000001</v>
          </cell>
          <cell r="EB929">
            <v>17.440000000000001</v>
          </cell>
          <cell r="EC929">
            <v>17.440000000000001</v>
          </cell>
          <cell r="ED929">
            <v>17.440000000000001</v>
          </cell>
          <cell r="EE929">
            <v>17.440000000000001</v>
          </cell>
          <cell r="EF929">
            <v>17.440000000000001</v>
          </cell>
          <cell r="EG929">
            <v>17.440000000000001</v>
          </cell>
          <cell r="EH929">
            <v>17.440000000000001</v>
          </cell>
          <cell r="EI929">
            <v>17.440000000000001</v>
          </cell>
          <cell r="EJ929">
            <v>17.440000000000001</v>
          </cell>
          <cell r="EK929">
            <v>17.440000000000001</v>
          </cell>
          <cell r="EL929">
            <v>17.440000000000001</v>
          </cell>
          <cell r="EM929">
            <v>17.440000000000001</v>
          </cell>
          <cell r="EN929">
            <v>17.440000000000001</v>
          </cell>
          <cell r="EO929">
            <v>17.440000000000001</v>
          </cell>
          <cell r="EP929">
            <v>17.440000000000001</v>
          </cell>
          <cell r="EQ929">
            <v>17.440000000000001</v>
          </cell>
          <cell r="ER929">
            <v>17.440000000000001</v>
          </cell>
          <cell r="ES929">
            <v>17.440000000000001</v>
          </cell>
          <cell r="ET929">
            <v>17.440000000000001</v>
          </cell>
          <cell r="EU929">
            <v>17.440000000000001</v>
          </cell>
          <cell r="EV929">
            <v>17.440000000000001</v>
          </cell>
          <cell r="EW929">
            <v>17.440000000000001</v>
          </cell>
          <cell r="EX929">
            <v>17.440000000000001</v>
          </cell>
          <cell r="EY929">
            <v>17.440000000000001</v>
          </cell>
        </row>
        <row r="930">
          <cell r="AT930" t="str">
            <v>UMBPAP 785</v>
          </cell>
          <cell r="AU930">
            <v>12.72</v>
          </cell>
          <cell r="AV930">
            <v>12.72</v>
          </cell>
          <cell r="AW930">
            <v>12.72</v>
          </cell>
          <cell r="AX930">
            <v>12.72</v>
          </cell>
          <cell r="AY930">
            <v>12.72</v>
          </cell>
          <cell r="AZ930">
            <v>12.72</v>
          </cell>
          <cell r="BA930">
            <v>12.72</v>
          </cell>
          <cell r="BB930">
            <v>12.72</v>
          </cell>
          <cell r="BC930">
            <v>19.84</v>
          </cell>
          <cell r="BD930">
            <v>19.84</v>
          </cell>
          <cell r="BE930">
            <v>19.84</v>
          </cell>
          <cell r="BF930">
            <v>19.84</v>
          </cell>
          <cell r="BG930">
            <v>19.84</v>
          </cell>
          <cell r="BH930">
            <v>19.84</v>
          </cell>
          <cell r="BI930">
            <v>19.84</v>
          </cell>
          <cell r="BJ930">
            <v>19.84</v>
          </cell>
          <cell r="BK930">
            <v>19.84</v>
          </cell>
          <cell r="BL930">
            <v>19.84</v>
          </cell>
          <cell r="BM930">
            <v>19.84</v>
          </cell>
          <cell r="BN930">
            <v>19.84</v>
          </cell>
          <cell r="BO930">
            <v>19.84</v>
          </cell>
          <cell r="BP930">
            <v>19.84</v>
          </cell>
          <cell r="BQ930">
            <v>19.84</v>
          </cell>
          <cell r="BR930">
            <v>19.84</v>
          </cell>
          <cell r="BS930">
            <v>19.84</v>
          </cell>
          <cell r="BT930">
            <v>19.84</v>
          </cell>
          <cell r="BU930">
            <v>19.84</v>
          </cell>
          <cell r="BV930">
            <v>19.84</v>
          </cell>
          <cell r="BW930">
            <v>19.84</v>
          </cell>
          <cell r="BX930">
            <v>19.84</v>
          </cell>
          <cell r="BY930">
            <v>19.84</v>
          </cell>
          <cell r="BZ930">
            <v>19.84</v>
          </cell>
          <cell r="CA930">
            <v>19.84</v>
          </cell>
          <cell r="CB930">
            <v>19.84</v>
          </cell>
          <cell r="CC930">
            <v>19.84</v>
          </cell>
          <cell r="CD930">
            <v>19.84</v>
          </cell>
          <cell r="CE930">
            <v>19.84</v>
          </cell>
          <cell r="CF930">
            <v>19.84</v>
          </cell>
          <cell r="CG930">
            <v>19.84</v>
          </cell>
          <cell r="CH930">
            <v>19.84</v>
          </cell>
          <cell r="CI930">
            <v>19.84</v>
          </cell>
          <cell r="CJ930">
            <v>19.84</v>
          </cell>
          <cell r="CK930">
            <v>19.84</v>
          </cell>
          <cell r="CL930">
            <v>19.84</v>
          </cell>
          <cell r="CM930">
            <v>19.84</v>
          </cell>
          <cell r="CN930">
            <v>19.84</v>
          </cell>
          <cell r="CO930">
            <v>19.84</v>
          </cell>
          <cell r="CP930">
            <v>19.84</v>
          </cell>
          <cell r="CQ930">
            <v>19.84</v>
          </cell>
          <cell r="CR930">
            <v>19.84</v>
          </cell>
          <cell r="CS930">
            <v>19.84</v>
          </cell>
          <cell r="CT930">
            <v>19.84</v>
          </cell>
          <cell r="CU930">
            <v>19.84</v>
          </cell>
          <cell r="CV930">
            <v>19.84</v>
          </cell>
          <cell r="CW930">
            <v>19.84</v>
          </cell>
          <cell r="CX930">
            <v>19.84</v>
          </cell>
          <cell r="CY930">
            <v>19.84</v>
          </cell>
          <cell r="CZ930">
            <v>19.84</v>
          </cell>
          <cell r="DA930">
            <v>19.84</v>
          </cell>
          <cell r="DB930">
            <v>19.84</v>
          </cell>
          <cell r="DC930">
            <v>19.84</v>
          </cell>
          <cell r="DD930">
            <v>19.84</v>
          </cell>
          <cell r="DE930">
            <v>19.84</v>
          </cell>
          <cell r="DF930">
            <v>19.84</v>
          </cell>
          <cell r="DG930">
            <v>19.84</v>
          </cell>
          <cell r="DH930">
            <v>19.84</v>
          </cell>
          <cell r="DI930">
            <v>19.84</v>
          </cell>
          <cell r="DJ930">
            <v>19.84</v>
          </cell>
          <cell r="DK930">
            <v>19.84</v>
          </cell>
          <cell r="DL930">
            <v>19.84</v>
          </cell>
          <cell r="DM930">
            <v>19.84</v>
          </cell>
          <cell r="DN930">
            <v>19.84</v>
          </cell>
          <cell r="DO930">
            <v>19.84</v>
          </cell>
          <cell r="DP930">
            <v>19.84</v>
          </cell>
          <cell r="DQ930">
            <v>19.84</v>
          </cell>
          <cell r="DR930">
            <v>19.84</v>
          </cell>
          <cell r="DS930">
            <v>19.84</v>
          </cell>
          <cell r="DT930">
            <v>19.84</v>
          </cell>
          <cell r="DU930">
            <v>19.84</v>
          </cell>
          <cell r="DV930">
            <v>19.84</v>
          </cell>
          <cell r="DW930">
            <v>19.84</v>
          </cell>
          <cell r="DX930">
            <v>19.84</v>
          </cell>
          <cell r="DY930">
            <v>19.84</v>
          </cell>
          <cell r="DZ930">
            <v>19.84</v>
          </cell>
          <cell r="EA930">
            <v>19.84</v>
          </cell>
          <cell r="EB930">
            <v>19.84</v>
          </cell>
          <cell r="EC930">
            <v>19.84</v>
          </cell>
          <cell r="ED930">
            <v>19.84</v>
          </cell>
          <cell r="EE930">
            <v>19.84</v>
          </cell>
          <cell r="EF930">
            <v>19.84</v>
          </cell>
          <cell r="EG930">
            <v>19.84</v>
          </cell>
          <cell r="EH930">
            <v>19.84</v>
          </cell>
          <cell r="EI930">
            <v>19.84</v>
          </cell>
          <cell r="EJ930">
            <v>19.84</v>
          </cell>
          <cell r="EK930">
            <v>19.84</v>
          </cell>
          <cell r="EL930">
            <v>19.84</v>
          </cell>
          <cell r="EM930">
            <v>19.84</v>
          </cell>
          <cell r="EN930">
            <v>19.84</v>
          </cell>
          <cell r="EO930">
            <v>19.84</v>
          </cell>
          <cell r="EP930">
            <v>19.84</v>
          </cell>
          <cell r="EQ930">
            <v>19.84</v>
          </cell>
          <cell r="ER930">
            <v>19.84</v>
          </cell>
          <cell r="ES930">
            <v>19.84</v>
          </cell>
          <cell r="ET930">
            <v>19.84</v>
          </cell>
          <cell r="EU930">
            <v>19.84</v>
          </cell>
          <cell r="EV930">
            <v>19.84</v>
          </cell>
          <cell r="EW930">
            <v>19.84</v>
          </cell>
          <cell r="EX930">
            <v>19.84</v>
          </cell>
          <cell r="EY930">
            <v>19.84</v>
          </cell>
        </row>
        <row r="931">
          <cell r="AT931" t="str">
            <v>UMBPAP 800</v>
          </cell>
          <cell r="AU931">
            <v>5.62</v>
          </cell>
          <cell r="AV931">
            <v>5.62</v>
          </cell>
          <cell r="AW931">
            <v>5.62</v>
          </cell>
          <cell r="AX931">
            <v>5.62</v>
          </cell>
          <cell r="AY931">
            <v>5.62</v>
          </cell>
          <cell r="AZ931">
            <v>5.62</v>
          </cell>
          <cell r="BA931">
            <v>5.62</v>
          </cell>
          <cell r="BB931">
            <v>5.62</v>
          </cell>
          <cell r="BC931">
            <v>6.74</v>
          </cell>
          <cell r="BD931">
            <v>6.74</v>
          </cell>
          <cell r="BE931">
            <v>6.74</v>
          </cell>
          <cell r="BF931">
            <v>6.74</v>
          </cell>
          <cell r="BG931">
            <v>6.74</v>
          </cell>
          <cell r="BH931">
            <v>6.74</v>
          </cell>
          <cell r="BI931">
            <v>6.74</v>
          </cell>
          <cell r="BJ931">
            <v>6.74</v>
          </cell>
          <cell r="BK931">
            <v>6.74</v>
          </cell>
          <cell r="BL931">
            <v>6.74</v>
          </cell>
          <cell r="BM931">
            <v>6.74</v>
          </cell>
          <cell r="BN931">
            <v>6.74</v>
          </cell>
          <cell r="BO931">
            <v>6.74</v>
          </cell>
          <cell r="BP931">
            <v>6.74</v>
          </cell>
          <cell r="BQ931">
            <v>6.74</v>
          </cell>
          <cell r="BR931">
            <v>6.74</v>
          </cell>
          <cell r="BS931">
            <v>6.74</v>
          </cell>
          <cell r="BT931">
            <v>6.74</v>
          </cell>
          <cell r="BU931">
            <v>6.74</v>
          </cell>
          <cell r="BV931">
            <v>6.74</v>
          </cell>
          <cell r="BW931">
            <v>6.74</v>
          </cell>
          <cell r="BX931">
            <v>6.74</v>
          </cell>
          <cell r="BY931">
            <v>6.74</v>
          </cell>
          <cell r="BZ931">
            <v>6.74</v>
          </cell>
          <cell r="CA931">
            <v>6.74</v>
          </cell>
          <cell r="CB931">
            <v>6.74</v>
          </cell>
          <cell r="CC931">
            <v>6.74</v>
          </cell>
          <cell r="CD931">
            <v>6.74</v>
          </cell>
          <cell r="CE931">
            <v>6.74</v>
          </cell>
          <cell r="CF931">
            <v>6.74</v>
          </cell>
          <cell r="CG931">
            <v>6.74</v>
          </cell>
          <cell r="CH931">
            <v>6.74</v>
          </cell>
          <cell r="CI931">
            <v>6.74</v>
          </cell>
          <cell r="CJ931">
            <v>6.74</v>
          </cell>
          <cell r="CK931">
            <v>6.74</v>
          </cell>
          <cell r="CL931">
            <v>6.74</v>
          </cell>
          <cell r="CM931">
            <v>6.74</v>
          </cell>
          <cell r="CN931">
            <v>6.74</v>
          </cell>
          <cell r="CO931">
            <v>6.74</v>
          </cell>
          <cell r="CP931">
            <v>6.74</v>
          </cell>
          <cell r="CQ931">
            <v>6.74</v>
          </cell>
          <cell r="CR931">
            <v>6.74</v>
          </cell>
          <cell r="CS931">
            <v>6.74</v>
          </cell>
          <cell r="CT931">
            <v>6.74</v>
          </cell>
          <cell r="CU931">
            <v>6.74</v>
          </cell>
          <cell r="CV931">
            <v>6.74</v>
          </cell>
          <cell r="CW931">
            <v>6.74</v>
          </cell>
          <cell r="CX931">
            <v>6.74</v>
          </cell>
          <cell r="CY931">
            <v>6.74</v>
          </cell>
          <cell r="CZ931">
            <v>6.74</v>
          </cell>
          <cell r="DA931">
            <v>6.74</v>
          </cell>
          <cell r="DB931">
            <v>6.74</v>
          </cell>
          <cell r="DC931">
            <v>6.74</v>
          </cell>
          <cell r="DD931">
            <v>6.74</v>
          </cell>
          <cell r="DE931">
            <v>6.74</v>
          </cell>
          <cell r="DF931">
            <v>6.74</v>
          </cell>
          <cell r="DG931">
            <v>6.74</v>
          </cell>
          <cell r="DH931">
            <v>6.74</v>
          </cell>
          <cell r="DI931">
            <v>6.74</v>
          </cell>
          <cell r="DJ931">
            <v>6.74</v>
          </cell>
          <cell r="DK931">
            <v>6.74</v>
          </cell>
          <cell r="DL931">
            <v>6.74</v>
          </cell>
          <cell r="DM931">
            <v>6.74</v>
          </cell>
          <cell r="DN931">
            <v>6.74</v>
          </cell>
          <cell r="DO931">
            <v>6.74</v>
          </cell>
          <cell r="DP931">
            <v>6.74</v>
          </cell>
          <cell r="DQ931">
            <v>6.74</v>
          </cell>
          <cell r="DR931">
            <v>6.74</v>
          </cell>
          <cell r="DS931">
            <v>6.74</v>
          </cell>
          <cell r="DT931">
            <v>6.74</v>
          </cell>
          <cell r="DU931">
            <v>6.74</v>
          </cell>
          <cell r="DV931">
            <v>6.74</v>
          </cell>
          <cell r="DW931">
            <v>6.74</v>
          </cell>
          <cell r="DX931">
            <v>6.74</v>
          </cell>
          <cell r="DY931">
            <v>6.74</v>
          </cell>
          <cell r="DZ931">
            <v>6.74</v>
          </cell>
          <cell r="EA931">
            <v>6.74</v>
          </cell>
          <cell r="EB931">
            <v>6.74</v>
          </cell>
          <cell r="EC931">
            <v>6.74</v>
          </cell>
          <cell r="ED931">
            <v>6.74</v>
          </cell>
          <cell r="EE931">
            <v>6.74</v>
          </cell>
          <cell r="EF931">
            <v>6.74</v>
          </cell>
          <cell r="EG931">
            <v>6.74</v>
          </cell>
          <cell r="EH931">
            <v>6.74</v>
          </cell>
          <cell r="EI931">
            <v>6.74</v>
          </cell>
          <cell r="EJ931">
            <v>6.74</v>
          </cell>
          <cell r="EK931">
            <v>6.74</v>
          </cell>
          <cell r="EL931">
            <v>6.74</v>
          </cell>
          <cell r="EM931">
            <v>6.74</v>
          </cell>
          <cell r="EN931">
            <v>6.74</v>
          </cell>
          <cell r="EO931">
            <v>6.74</v>
          </cell>
          <cell r="EP931">
            <v>6.74</v>
          </cell>
          <cell r="EQ931">
            <v>6.74</v>
          </cell>
          <cell r="ER931">
            <v>6.74</v>
          </cell>
          <cell r="ES931">
            <v>6.74</v>
          </cell>
          <cell r="ET931">
            <v>6.74</v>
          </cell>
          <cell r="EU931">
            <v>6.74</v>
          </cell>
          <cell r="EV931">
            <v>6.74</v>
          </cell>
          <cell r="EW931">
            <v>6.74</v>
          </cell>
          <cell r="EX931">
            <v>6.74</v>
          </cell>
          <cell r="EY931">
            <v>6.74</v>
          </cell>
        </row>
        <row r="932">
          <cell r="AT932" t="str">
            <v>UMBPAP 801</v>
          </cell>
          <cell r="AU932">
            <v>6.87</v>
          </cell>
          <cell r="AV932">
            <v>6.87</v>
          </cell>
          <cell r="AW932">
            <v>6.87</v>
          </cell>
          <cell r="AX932">
            <v>6.87</v>
          </cell>
          <cell r="AY932">
            <v>6.87</v>
          </cell>
          <cell r="AZ932">
            <v>6.87</v>
          </cell>
          <cell r="BA932">
            <v>6.87</v>
          </cell>
          <cell r="BB932">
            <v>6.87</v>
          </cell>
          <cell r="BC932">
            <v>8.56</v>
          </cell>
          <cell r="BD932">
            <v>8.56</v>
          </cell>
          <cell r="BE932">
            <v>8.56</v>
          </cell>
          <cell r="BF932">
            <v>8.56</v>
          </cell>
          <cell r="BG932">
            <v>8.56</v>
          </cell>
          <cell r="BH932">
            <v>8.56</v>
          </cell>
          <cell r="BI932">
            <v>8.56</v>
          </cell>
          <cell r="BJ932">
            <v>8.56</v>
          </cell>
          <cell r="BK932">
            <v>8.56</v>
          </cell>
          <cell r="BL932">
            <v>8.56</v>
          </cell>
          <cell r="BM932">
            <v>8.56</v>
          </cell>
          <cell r="BN932">
            <v>8.56</v>
          </cell>
          <cell r="BO932">
            <v>8.56</v>
          </cell>
          <cell r="BP932">
            <v>8.56</v>
          </cell>
          <cell r="BQ932">
            <v>8.56</v>
          </cell>
          <cell r="BR932">
            <v>8.56</v>
          </cell>
          <cell r="BS932">
            <v>8.56</v>
          </cell>
          <cell r="BT932">
            <v>8.56</v>
          </cell>
          <cell r="BU932">
            <v>8.56</v>
          </cell>
          <cell r="BV932">
            <v>8.56</v>
          </cell>
          <cell r="BW932">
            <v>8.56</v>
          </cell>
          <cell r="BX932">
            <v>8.56</v>
          </cell>
          <cell r="BY932">
            <v>8.56</v>
          </cell>
          <cell r="BZ932">
            <v>8.56</v>
          </cell>
          <cell r="CA932">
            <v>8.56</v>
          </cell>
          <cell r="CB932">
            <v>8.56</v>
          </cell>
          <cell r="CC932">
            <v>8.56</v>
          </cell>
          <cell r="CD932">
            <v>8.56</v>
          </cell>
          <cell r="CE932">
            <v>8.56</v>
          </cell>
          <cell r="CF932">
            <v>8.56</v>
          </cell>
          <cell r="CG932">
            <v>8.56</v>
          </cell>
          <cell r="CH932">
            <v>8.56</v>
          </cell>
          <cell r="CI932">
            <v>8.56</v>
          </cell>
          <cell r="CJ932">
            <v>8.56</v>
          </cell>
          <cell r="CK932">
            <v>8.56</v>
          </cell>
          <cell r="CL932">
            <v>8.56</v>
          </cell>
          <cell r="CM932">
            <v>8.56</v>
          </cell>
          <cell r="CN932">
            <v>8.56</v>
          </cell>
          <cell r="CO932">
            <v>8.56</v>
          </cell>
          <cell r="CP932">
            <v>8.56</v>
          </cell>
          <cell r="CQ932">
            <v>8.56</v>
          </cell>
          <cell r="CR932">
            <v>8.56</v>
          </cell>
          <cell r="CS932">
            <v>8.56</v>
          </cell>
          <cell r="CT932">
            <v>8.56</v>
          </cell>
          <cell r="CU932">
            <v>8.56</v>
          </cell>
          <cell r="CV932">
            <v>8.56</v>
          </cell>
          <cell r="CW932">
            <v>8.56</v>
          </cell>
          <cell r="CX932">
            <v>8.56</v>
          </cell>
          <cell r="CY932">
            <v>8.56</v>
          </cell>
          <cell r="CZ932">
            <v>8.56</v>
          </cell>
          <cell r="DA932">
            <v>8.56</v>
          </cell>
          <cell r="DB932">
            <v>8.56</v>
          </cell>
          <cell r="DC932">
            <v>8.56</v>
          </cell>
          <cell r="DD932">
            <v>8.56</v>
          </cell>
          <cell r="DE932">
            <v>8.56</v>
          </cell>
          <cell r="DF932">
            <v>8.56</v>
          </cell>
          <cell r="DG932">
            <v>8.56</v>
          </cell>
          <cell r="DH932">
            <v>8.56</v>
          </cell>
          <cell r="DI932">
            <v>8.56</v>
          </cell>
          <cell r="DJ932">
            <v>8.56</v>
          </cell>
          <cell r="DK932">
            <v>8.56</v>
          </cell>
          <cell r="DL932">
            <v>8.56</v>
          </cell>
          <cell r="DM932">
            <v>8.56</v>
          </cell>
          <cell r="DN932">
            <v>8.56</v>
          </cell>
          <cell r="DO932">
            <v>8.56</v>
          </cell>
          <cell r="DP932">
            <v>8.56</v>
          </cell>
          <cell r="DQ932">
            <v>8.56</v>
          </cell>
          <cell r="DR932">
            <v>8.56</v>
          </cell>
          <cell r="DS932">
            <v>8.56</v>
          </cell>
          <cell r="DT932">
            <v>8.56</v>
          </cell>
          <cell r="DU932">
            <v>8.56</v>
          </cell>
          <cell r="DV932">
            <v>8.56</v>
          </cell>
          <cell r="DW932">
            <v>8.56</v>
          </cell>
          <cell r="DX932">
            <v>8.56</v>
          </cell>
          <cell r="DY932">
            <v>8.56</v>
          </cell>
          <cell r="DZ932">
            <v>8.56</v>
          </cell>
          <cell r="EA932">
            <v>8.56</v>
          </cell>
          <cell r="EB932">
            <v>8.56</v>
          </cell>
          <cell r="EC932">
            <v>8.56</v>
          </cell>
          <cell r="ED932">
            <v>8.56</v>
          </cell>
          <cell r="EE932">
            <v>8.56</v>
          </cell>
          <cell r="EF932">
            <v>8.56</v>
          </cell>
          <cell r="EG932">
            <v>8.56</v>
          </cell>
          <cell r="EH932">
            <v>8.56</v>
          </cell>
          <cell r="EI932">
            <v>8.56</v>
          </cell>
          <cell r="EJ932">
            <v>8.56</v>
          </cell>
          <cell r="EK932">
            <v>8.56</v>
          </cell>
          <cell r="EL932">
            <v>8.56</v>
          </cell>
          <cell r="EM932">
            <v>8.56</v>
          </cell>
          <cell r="EN932">
            <v>8.56</v>
          </cell>
          <cell r="EO932">
            <v>8.56</v>
          </cell>
          <cell r="EP932">
            <v>8.56</v>
          </cell>
          <cell r="EQ932">
            <v>8.56</v>
          </cell>
          <cell r="ER932">
            <v>8.56</v>
          </cell>
          <cell r="ES932">
            <v>8.56</v>
          </cell>
          <cell r="ET932">
            <v>8.56</v>
          </cell>
          <cell r="EU932">
            <v>8.56</v>
          </cell>
          <cell r="EV932">
            <v>8.56</v>
          </cell>
          <cell r="EW932">
            <v>8.56</v>
          </cell>
          <cell r="EX932">
            <v>8.56</v>
          </cell>
          <cell r="EY932">
            <v>8.56</v>
          </cell>
        </row>
        <row r="933">
          <cell r="AT933" t="str">
            <v>UMBPAP 815</v>
          </cell>
          <cell r="AU933">
            <v>5.42</v>
          </cell>
          <cell r="AV933">
            <v>5.42</v>
          </cell>
          <cell r="AW933">
            <v>5.42</v>
          </cell>
          <cell r="AX933">
            <v>5.42</v>
          </cell>
          <cell r="AY933">
            <v>5.42</v>
          </cell>
          <cell r="AZ933">
            <v>5.42</v>
          </cell>
          <cell r="BA933">
            <v>5.42</v>
          </cell>
          <cell r="BB933">
            <v>5.42</v>
          </cell>
          <cell r="BC933">
            <v>6.45</v>
          </cell>
          <cell r="BD933">
            <v>6.45</v>
          </cell>
          <cell r="BE933">
            <v>6.45</v>
          </cell>
          <cell r="BF933">
            <v>6.45</v>
          </cell>
          <cell r="BG933">
            <v>6.45</v>
          </cell>
          <cell r="BH933">
            <v>6.45</v>
          </cell>
          <cell r="BI933">
            <v>6.45</v>
          </cell>
          <cell r="BJ933">
            <v>6.45</v>
          </cell>
          <cell r="BK933">
            <v>6.45</v>
          </cell>
          <cell r="BL933">
            <v>6.45</v>
          </cell>
          <cell r="BM933">
            <v>6.45</v>
          </cell>
          <cell r="BN933">
            <v>6.45</v>
          </cell>
          <cell r="BO933">
            <v>6.45</v>
          </cell>
          <cell r="BP933">
            <v>6.45</v>
          </cell>
          <cell r="BQ933">
            <v>6.45</v>
          </cell>
          <cell r="BR933">
            <v>6.45</v>
          </cell>
          <cell r="BS933">
            <v>6.45</v>
          </cell>
          <cell r="BT933">
            <v>6.45</v>
          </cell>
          <cell r="BU933">
            <v>6.45</v>
          </cell>
          <cell r="BV933">
            <v>6.45</v>
          </cell>
          <cell r="BW933">
            <v>6.45</v>
          </cell>
          <cell r="BX933">
            <v>6.45</v>
          </cell>
          <cell r="BY933">
            <v>6.45</v>
          </cell>
          <cell r="BZ933">
            <v>6.45</v>
          </cell>
          <cell r="CA933">
            <v>6.45</v>
          </cell>
          <cell r="CB933">
            <v>6.45</v>
          </cell>
          <cell r="CC933">
            <v>6.45</v>
          </cell>
          <cell r="CD933">
            <v>6.45</v>
          </cell>
          <cell r="CE933">
            <v>6.45</v>
          </cell>
          <cell r="CF933">
            <v>6.45</v>
          </cell>
          <cell r="CG933">
            <v>6.45</v>
          </cell>
          <cell r="CH933">
            <v>6.45</v>
          </cell>
          <cell r="CI933">
            <v>6.45</v>
          </cell>
          <cell r="CJ933">
            <v>6.45</v>
          </cell>
          <cell r="CK933">
            <v>6.45</v>
          </cell>
          <cell r="CL933">
            <v>6.45</v>
          </cell>
          <cell r="CM933">
            <v>6.45</v>
          </cell>
          <cell r="CN933">
            <v>6.45</v>
          </cell>
          <cell r="CO933">
            <v>6.45</v>
          </cell>
          <cell r="CP933">
            <v>6.45</v>
          </cell>
          <cell r="CQ933">
            <v>6.45</v>
          </cell>
          <cell r="CR933">
            <v>6.45</v>
          </cell>
          <cell r="CS933">
            <v>6.45</v>
          </cell>
          <cell r="CT933">
            <v>6.45</v>
          </cell>
          <cell r="CU933">
            <v>6.45</v>
          </cell>
          <cell r="CV933">
            <v>6.45</v>
          </cell>
          <cell r="CW933">
            <v>6.45</v>
          </cell>
          <cell r="CX933">
            <v>6.45</v>
          </cell>
          <cell r="CY933">
            <v>6.45</v>
          </cell>
          <cell r="CZ933">
            <v>6.45</v>
          </cell>
          <cell r="DA933">
            <v>6.45</v>
          </cell>
          <cell r="DB933">
            <v>6.45</v>
          </cell>
          <cell r="DC933">
            <v>6.45</v>
          </cell>
          <cell r="DD933">
            <v>6.45</v>
          </cell>
          <cell r="DE933">
            <v>6.45</v>
          </cell>
          <cell r="DF933">
            <v>6.45</v>
          </cell>
          <cell r="DG933">
            <v>6.45</v>
          </cell>
          <cell r="DH933">
            <v>6.45</v>
          </cell>
          <cell r="DI933">
            <v>6.45</v>
          </cell>
          <cell r="DJ933">
            <v>6.45</v>
          </cell>
          <cell r="DK933">
            <v>6.45</v>
          </cell>
          <cell r="DL933">
            <v>6.45</v>
          </cell>
          <cell r="DM933">
            <v>6.45</v>
          </cell>
          <cell r="DN933">
            <v>6.45</v>
          </cell>
          <cell r="DO933">
            <v>6.45</v>
          </cell>
          <cell r="DP933">
            <v>6.45</v>
          </cell>
          <cell r="DQ933">
            <v>6.45</v>
          </cell>
          <cell r="DR933">
            <v>6.45</v>
          </cell>
          <cell r="DS933">
            <v>6.45</v>
          </cell>
          <cell r="DT933">
            <v>6.45</v>
          </cell>
          <cell r="DU933">
            <v>6.45</v>
          </cell>
          <cell r="DV933">
            <v>6.45</v>
          </cell>
          <cell r="DW933">
            <v>6.45</v>
          </cell>
          <cell r="DX933">
            <v>6.45</v>
          </cell>
          <cell r="DY933">
            <v>6.45</v>
          </cell>
          <cell r="DZ933">
            <v>6.45</v>
          </cell>
          <cell r="EA933">
            <v>6.45</v>
          </cell>
          <cell r="EB933">
            <v>6.45</v>
          </cell>
          <cell r="EC933">
            <v>6.45</v>
          </cell>
          <cell r="ED933">
            <v>6.45</v>
          </cell>
          <cell r="EE933">
            <v>6.45</v>
          </cell>
          <cell r="EF933">
            <v>6.45</v>
          </cell>
          <cell r="EG933">
            <v>6.45</v>
          </cell>
          <cell r="EH933">
            <v>6.45</v>
          </cell>
          <cell r="EI933">
            <v>6.45</v>
          </cell>
          <cell r="EJ933">
            <v>6.45</v>
          </cell>
          <cell r="EK933">
            <v>6.45</v>
          </cell>
          <cell r="EL933">
            <v>6.45</v>
          </cell>
          <cell r="EM933">
            <v>6.45</v>
          </cell>
          <cell r="EN933">
            <v>6.45</v>
          </cell>
          <cell r="EO933">
            <v>6.45</v>
          </cell>
          <cell r="EP933">
            <v>6.45</v>
          </cell>
          <cell r="EQ933">
            <v>6.45</v>
          </cell>
          <cell r="ER933">
            <v>6.45</v>
          </cell>
          <cell r="ES933">
            <v>6.45</v>
          </cell>
          <cell r="ET933">
            <v>6.45</v>
          </cell>
          <cell r="EU933">
            <v>6.45</v>
          </cell>
          <cell r="EV933">
            <v>6.45</v>
          </cell>
          <cell r="EW933">
            <v>6.45</v>
          </cell>
          <cell r="EX933">
            <v>6.45</v>
          </cell>
          <cell r="EY933">
            <v>6.45</v>
          </cell>
        </row>
        <row r="934">
          <cell r="AT934" t="str">
            <v>UMBPAP 820</v>
          </cell>
          <cell r="AU934">
            <v>5.68</v>
          </cell>
          <cell r="AV934">
            <v>5.68</v>
          </cell>
          <cell r="AW934">
            <v>5.68</v>
          </cell>
          <cell r="AX934">
            <v>5.68</v>
          </cell>
          <cell r="AY934">
            <v>5.68</v>
          </cell>
          <cell r="AZ934">
            <v>5.68</v>
          </cell>
          <cell r="BA934">
            <v>5.68</v>
          </cell>
          <cell r="BB934">
            <v>5.68</v>
          </cell>
          <cell r="BC934">
            <v>6.83</v>
          </cell>
          <cell r="BD934">
            <v>6.83</v>
          </cell>
          <cell r="BE934">
            <v>6.83</v>
          </cell>
          <cell r="BF934">
            <v>6.83</v>
          </cell>
          <cell r="BG934">
            <v>6.83</v>
          </cell>
          <cell r="BH934">
            <v>6.83</v>
          </cell>
          <cell r="BI934">
            <v>6.83</v>
          </cell>
          <cell r="BJ934">
            <v>6.83</v>
          </cell>
          <cell r="BK934">
            <v>6.83</v>
          </cell>
          <cell r="BL934">
            <v>6.83</v>
          </cell>
          <cell r="BM934">
            <v>6.83</v>
          </cell>
          <cell r="BN934">
            <v>6.83</v>
          </cell>
          <cell r="BO934">
            <v>6.83</v>
          </cell>
          <cell r="BP934">
            <v>6.83</v>
          </cell>
          <cell r="BQ934">
            <v>6.83</v>
          </cell>
          <cell r="BR934">
            <v>6.83</v>
          </cell>
          <cell r="BS934">
            <v>6.83</v>
          </cell>
          <cell r="BT934">
            <v>6.83</v>
          </cell>
          <cell r="BU934">
            <v>6.83</v>
          </cell>
          <cell r="BV934">
            <v>6.83</v>
          </cell>
          <cell r="BW934">
            <v>6.83</v>
          </cell>
          <cell r="BX934">
            <v>6.83</v>
          </cell>
          <cell r="BY934">
            <v>6.83</v>
          </cell>
          <cell r="BZ934">
            <v>6.83</v>
          </cell>
          <cell r="CA934">
            <v>6.83</v>
          </cell>
          <cell r="CB934">
            <v>6.83</v>
          </cell>
          <cell r="CC934">
            <v>6.83</v>
          </cell>
          <cell r="CD934">
            <v>6.83</v>
          </cell>
          <cell r="CE934">
            <v>6.83</v>
          </cell>
          <cell r="CF934">
            <v>6.83</v>
          </cell>
          <cell r="CG934">
            <v>6.83</v>
          </cell>
          <cell r="CH934">
            <v>6.83</v>
          </cell>
          <cell r="CI934">
            <v>6.83</v>
          </cell>
          <cell r="CJ934">
            <v>6.83</v>
          </cell>
          <cell r="CK934">
            <v>6.83</v>
          </cell>
          <cell r="CL934">
            <v>6.83</v>
          </cell>
          <cell r="CM934">
            <v>6.83</v>
          </cell>
          <cell r="CN934">
            <v>6.83</v>
          </cell>
          <cell r="CO934">
            <v>6.83</v>
          </cell>
          <cell r="CP934">
            <v>6.83</v>
          </cell>
          <cell r="CQ934">
            <v>6.83</v>
          </cell>
          <cell r="CR934">
            <v>6.83</v>
          </cell>
          <cell r="CS934">
            <v>6.83</v>
          </cell>
          <cell r="CT934">
            <v>6.83</v>
          </cell>
          <cell r="CU934">
            <v>6.83</v>
          </cell>
          <cell r="CV934">
            <v>6.83</v>
          </cell>
          <cell r="CW934">
            <v>6.83</v>
          </cell>
          <cell r="CX934">
            <v>6.83</v>
          </cell>
          <cell r="CY934">
            <v>6.83</v>
          </cell>
          <cell r="CZ934">
            <v>6.83</v>
          </cell>
          <cell r="DA934">
            <v>6.83</v>
          </cell>
          <cell r="DB934">
            <v>6.83</v>
          </cell>
          <cell r="DC934">
            <v>6.83</v>
          </cell>
          <cell r="DD934">
            <v>6.83</v>
          </cell>
          <cell r="DE934">
            <v>6.83</v>
          </cell>
          <cell r="DF934">
            <v>6.83</v>
          </cell>
          <cell r="DG934">
            <v>6.83</v>
          </cell>
          <cell r="DH934">
            <v>6.83</v>
          </cell>
          <cell r="DI934">
            <v>6.83</v>
          </cell>
          <cell r="DJ934">
            <v>6.83</v>
          </cell>
          <cell r="DK934">
            <v>6.83</v>
          </cell>
          <cell r="DL934">
            <v>6.83</v>
          </cell>
          <cell r="DM934">
            <v>6.83</v>
          </cell>
          <cell r="DN934">
            <v>6.83</v>
          </cell>
          <cell r="DO934">
            <v>6.83</v>
          </cell>
          <cell r="DP934">
            <v>6.83</v>
          </cell>
          <cell r="DQ934">
            <v>6.83</v>
          </cell>
          <cell r="DR934">
            <v>6.83</v>
          </cell>
          <cell r="DS934">
            <v>6.83</v>
          </cell>
          <cell r="DT934">
            <v>6.83</v>
          </cell>
          <cell r="DU934">
            <v>6.83</v>
          </cell>
          <cell r="DV934">
            <v>6.83</v>
          </cell>
          <cell r="DW934">
            <v>6.83</v>
          </cell>
          <cell r="DX934">
            <v>6.83</v>
          </cell>
          <cell r="DY934">
            <v>6.83</v>
          </cell>
          <cell r="DZ934">
            <v>6.83</v>
          </cell>
          <cell r="EA934">
            <v>6.83</v>
          </cell>
          <cell r="EB934">
            <v>6.83</v>
          </cell>
          <cell r="EC934">
            <v>6.83</v>
          </cell>
          <cell r="ED934">
            <v>6.83</v>
          </cell>
          <cell r="EE934">
            <v>6.83</v>
          </cell>
          <cell r="EF934">
            <v>6.83</v>
          </cell>
          <cell r="EG934">
            <v>6.83</v>
          </cell>
          <cell r="EH934">
            <v>6.83</v>
          </cell>
          <cell r="EI934">
            <v>6.83</v>
          </cell>
          <cell r="EJ934">
            <v>6.83</v>
          </cell>
          <cell r="EK934">
            <v>6.83</v>
          </cell>
          <cell r="EL934">
            <v>6.83</v>
          </cell>
          <cell r="EM934">
            <v>6.83</v>
          </cell>
          <cell r="EN934">
            <v>6.83</v>
          </cell>
          <cell r="EO934">
            <v>6.83</v>
          </cell>
          <cell r="EP934">
            <v>6.83</v>
          </cell>
          <cell r="EQ934">
            <v>6.83</v>
          </cell>
          <cell r="ER934">
            <v>6.83</v>
          </cell>
          <cell r="ES934">
            <v>6.83</v>
          </cell>
          <cell r="ET934">
            <v>6.83</v>
          </cell>
          <cell r="EU934">
            <v>6.83</v>
          </cell>
          <cell r="EV934">
            <v>6.83</v>
          </cell>
          <cell r="EW934">
            <v>6.83</v>
          </cell>
          <cell r="EX934">
            <v>6.83</v>
          </cell>
          <cell r="EY934">
            <v>6.83</v>
          </cell>
        </row>
        <row r="935">
          <cell r="AT935" t="str">
            <v>UMBPAP 840</v>
          </cell>
          <cell r="AU935">
            <v>6.8</v>
          </cell>
          <cell r="AV935">
            <v>6.8</v>
          </cell>
          <cell r="AW935">
            <v>6.8</v>
          </cell>
          <cell r="AX935">
            <v>6.8</v>
          </cell>
          <cell r="AY935">
            <v>6.8</v>
          </cell>
          <cell r="AZ935">
            <v>6.8</v>
          </cell>
          <cell r="BA935">
            <v>6.8</v>
          </cell>
          <cell r="BB935">
            <v>6.8</v>
          </cell>
          <cell r="BC935">
            <v>8.4600000000000009</v>
          </cell>
          <cell r="BD935">
            <v>8.4600000000000009</v>
          </cell>
          <cell r="BE935">
            <v>8.4600000000000009</v>
          </cell>
          <cell r="BF935">
            <v>8.4600000000000009</v>
          </cell>
          <cell r="BG935">
            <v>8.4600000000000009</v>
          </cell>
          <cell r="BH935">
            <v>8.4600000000000009</v>
          </cell>
          <cell r="BI935">
            <v>8.4600000000000009</v>
          </cell>
          <cell r="BJ935">
            <v>8.4600000000000009</v>
          </cell>
          <cell r="BK935">
            <v>8.4600000000000009</v>
          </cell>
          <cell r="BL935">
            <v>8.4600000000000009</v>
          </cell>
          <cell r="BM935">
            <v>8.4600000000000009</v>
          </cell>
          <cell r="BN935">
            <v>8.4600000000000009</v>
          </cell>
          <cell r="BO935">
            <v>8.4600000000000009</v>
          </cell>
          <cell r="BP935">
            <v>8.4600000000000009</v>
          </cell>
          <cell r="BQ935">
            <v>8.4600000000000009</v>
          </cell>
          <cell r="BR935">
            <v>8.4600000000000009</v>
          </cell>
          <cell r="BS935">
            <v>8.4600000000000009</v>
          </cell>
          <cell r="BT935">
            <v>8.4600000000000009</v>
          </cell>
          <cell r="BU935">
            <v>8.4600000000000009</v>
          </cell>
          <cell r="BV935">
            <v>8.4600000000000009</v>
          </cell>
          <cell r="BW935">
            <v>8.4600000000000009</v>
          </cell>
          <cell r="BX935">
            <v>8.4600000000000009</v>
          </cell>
          <cell r="BY935">
            <v>8.4600000000000009</v>
          </cell>
          <cell r="BZ935">
            <v>8.4600000000000009</v>
          </cell>
          <cell r="CA935">
            <v>8.4600000000000009</v>
          </cell>
          <cell r="CB935">
            <v>8.4600000000000009</v>
          </cell>
          <cell r="CC935">
            <v>8.4600000000000009</v>
          </cell>
          <cell r="CD935">
            <v>8.4600000000000009</v>
          </cell>
          <cell r="CE935">
            <v>8.4600000000000009</v>
          </cell>
          <cell r="CF935">
            <v>8.4600000000000009</v>
          </cell>
          <cell r="CG935">
            <v>8.4600000000000009</v>
          </cell>
          <cell r="CH935">
            <v>8.4600000000000009</v>
          </cell>
          <cell r="CI935">
            <v>8.4600000000000009</v>
          </cell>
          <cell r="CJ935">
            <v>8.4600000000000009</v>
          </cell>
          <cell r="CK935">
            <v>8.4600000000000009</v>
          </cell>
          <cell r="CL935">
            <v>8.4600000000000009</v>
          </cell>
          <cell r="CM935">
            <v>8.4600000000000009</v>
          </cell>
          <cell r="CN935">
            <v>8.4600000000000009</v>
          </cell>
          <cell r="CO935">
            <v>8.4600000000000009</v>
          </cell>
          <cell r="CP935">
            <v>8.4600000000000009</v>
          </cell>
          <cell r="CQ935">
            <v>8.4600000000000009</v>
          </cell>
          <cell r="CR935">
            <v>8.4600000000000009</v>
          </cell>
          <cell r="CS935">
            <v>8.4600000000000009</v>
          </cell>
          <cell r="CT935">
            <v>8.4600000000000009</v>
          </cell>
          <cell r="CU935">
            <v>8.4600000000000009</v>
          </cell>
          <cell r="CV935">
            <v>8.4600000000000009</v>
          </cell>
          <cell r="CW935">
            <v>8.4600000000000009</v>
          </cell>
          <cell r="CX935">
            <v>8.4600000000000009</v>
          </cell>
          <cell r="CY935">
            <v>8.4600000000000009</v>
          </cell>
          <cell r="CZ935">
            <v>8.4600000000000009</v>
          </cell>
          <cell r="DA935">
            <v>8.4600000000000009</v>
          </cell>
          <cell r="DB935">
            <v>8.4600000000000009</v>
          </cell>
          <cell r="DC935">
            <v>8.4600000000000009</v>
          </cell>
          <cell r="DD935">
            <v>8.4600000000000009</v>
          </cell>
          <cell r="DE935">
            <v>8.4600000000000009</v>
          </cell>
          <cell r="DF935">
            <v>8.4600000000000009</v>
          </cell>
          <cell r="DG935">
            <v>8.4600000000000009</v>
          </cell>
          <cell r="DH935">
            <v>8.4600000000000009</v>
          </cell>
          <cell r="DI935">
            <v>8.4600000000000009</v>
          </cell>
          <cell r="DJ935">
            <v>8.4600000000000009</v>
          </cell>
          <cell r="DK935">
            <v>8.4600000000000009</v>
          </cell>
          <cell r="DL935">
            <v>8.4600000000000009</v>
          </cell>
          <cell r="DM935">
            <v>8.4600000000000009</v>
          </cell>
          <cell r="DN935">
            <v>8.4600000000000009</v>
          </cell>
          <cell r="DO935">
            <v>8.4600000000000009</v>
          </cell>
          <cell r="DP935">
            <v>8.4600000000000009</v>
          </cell>
          <cell r="DQ935">
            <v>8.4600000000000009</v>
          </cell>
          <cell r="DR935">
            <v>8.4600000000000009</v>
          </cell>
          <cell r="DS935">
            <v>8.4600000000000009</v>
          </cell>
          <cell r="DT935">
            <v>8.4600000000000009</v>
          </cell>
          <cell r="DU935">
            <v>8.4600000000000009</v>
          </cell>
          <cell r="DV935">
            <v>8.4600000000000009</v>
          </cell>
          <cell r="DW935">
            <v>8.4600000000000009</v>
          </cell>
          <cell r="DX935">
            <v>8.4600000000000009</v>
          </cell>
          <cell r="DY935">
            <v>8.4600000000000009</v>
          </cell>
          <cell r="DZ935">
            <v>8.4600000000000009</v>
          </cell>
          <cell r="EA935">
            <v>8.4600000000000009</v>
          </cell>
          <cell r="EB935">
            <v>8.4600000000000009</v>
          </cell>
          <cell r="EC935">
            <v>8.4600000000000009</v>
          </cell>
          <cell r="ED935">
            <v>8.4600000000000009</v>
          </cell>
          <cell r="EE935">
            <v>8.4600000000000009</v>
          </cell>
          <cell r="EF935">
            <v>8.4600000000000009</v>
          </cell>
          <cell r="EG935">
            <v>8.4600000000000009</v>
          </cell>
          <cell r="EH935">
            <v>8.4600000000000009</v>
          </cell>
          <cell r="EI935">
            <v>8.4600000000000009</v>
          </cell>
          <cell r="EJ935">
            <v>8.4600000000000009</v>
          </cell>
          <cell r="EK935">
            <v>8.4600000000000009</v>
          </cell>
          <cell r="EL935">
            <v>8.4600000000000009</v>
          </cell>
          <cell r="EM935">
            <v>8.4600000000000009</v>
          </cell>
          <cell r="EN935">
            <v>8.4600000000000009</v>
          </cell>
          <cell r="EO935">
            <v>8.4600000000000009</v>
          </cell>
          <cell r="EP935">
            <v>8.4600000000000009</v>
          </cell>
          <cell r="EQ935">
            <v>8.4600000000000009</v>
          </cell>
          <cell r="ER935">
            <v>8.4600000000000009</v>
          </cell>
          <cell r="ES935">
            <v>8.4600000000000009</v>
          </cell>
          <cell r="ET935">
            <v>8.4600000000000009</v>
          </cell>
          <cell r="EU935">
            <v>8.4600000000000009</v>
          </cell>
          <cell r="EV935">
            <v>8.4600000000000009</v>
          </cell>
          <cell r="EW935">
            <v>8.4600000000000009</v>
          </cell>
          <cell r="EX935">
            <v>8.4600000000000009</v>
          </cell>
          <cell r="EY935">
            <v>8.4600000000000009</v>
          </cell>
        </row>
        <row r="936">
          <cell r="AT936" t="str">
            <v>UMBPAP 845</v>
          </cell>
          <cell r="AU936">
            <v>7.13</v>
          </cell>
          <cell r="AV936">
            <v>7.13</v>
          </cell>
          <cell r="AW936">
            <v>7.13</v>
          </cell>
          <cell r="AX936">
            <v>7.13</v>
          </cell>
          <cell r="AY936">
            <v>7.13</v>
          </cell>
          <cell r="AZ936">
            <v>7.13</v>
          </cell>
          <cell r="BA936">
            <v>7.13</v>
          </cell>
          <cell r="BB936">
            <v>7.13</v>
          </cell>
          <cell r="BC936">
            <v>8.9</v>
          </cell>
          <cell r="BD936">
            <v>8.9</v>
          </cell>
          <cell r="BE936">
            <v>8.9</v>
          </cell>
          <cell r="BF936">
            <v>8.9</v>
          </cell>
          <cell r="BG936">
            <v>8.9</v>
          </cell>
          <cell r="BH936">
            <v>8.9</v>
          </cell>
          <cell r="BI936">
            <v>8.9</v>
          </cell>
          <cell r="BJ936">
            <v>8.9</v>
          </cell>
          <cell r="BK936">
            <v>8.9</v>
          </cell>
          <cell r="BL936">
            <v>8.9</v>
          </cell>
          <cell r="BM936">
            <v>8.9</v>
          </cell>
          <cell r="BN936">
            <v>8.9</v>
          </cell>
          <cell r="BO936">
            <v>8.9</v>
          </cell>
          <cell r="BP936">
            <v>8.9</v>
          </cell>
          <cell r="BQ936">
            <v>8.9</v>
          </cell>
          <cell r="BR936">
            <v>8.9</v>
          </cell>
          <cell r="BS936">
            <v>8.9</v>
          </cell>
          <cell r="BT936">
            <v>8.9</v>
          </cell>
          <cell r="BU936">
            <v>8.9</v>
          </cell>
          <cell r="BV936">
            <v>8.9</v>
          </cell>
          <cell r="BW936">
            <v>8.9</v>
          </cell>
          <cell r="BX936">
            <v>8.9</v>
          </cell>
          <cell r="BY936">
            <v>8.9</v>
          </cell>
          <cell r="BZ936">
            <v>8.9</v>
          </cell>
          <cell r="CA936">
            <v>8.9</v>
          </cell>
          <cell r="CB936">
            <v>8.9</v>
          </cell>
          <cell r="CC936">
            <v>8.9</v>
          </cell>
          <cell r="CD936">
            <v>8.9</v>
          </cell>
          <cell r="CE936">
            <v>8.9</v>
          </cell>
          <cell r="CF936">
            <v>8.9</v>
          </cell>
          <cell r="CG936">
            <v>8.9</v>
          </cell>
          <cell r="CH936">
            <v>8.9</v>
          </cell>
          <cell r="CI936">
            <v>8.9</v>
          </cell>
          <cell r="CJ936">
            <v>8.9</v>
          </cell>
          <cell r="CK936">
            <v>8.9</v>
          </cell>
          <cell r="CL936">
            <v>8.9</v>
          </cell>
          <cell r="CM936">
            <v>8.9</v>
          </cell>
          <cell r="CN936">
            <v>8.9</v>
          </cell>
          <cell r="CO936">
            <v>8.9</v>
          </cell>
          <cell r="CP936">
            <v>8.9</v>
          </cell>
          <cell r="CQ936">
            <v>8.9</v>
          </cell>
          <cell r="CR936">
            <v>8.9</v>
          </cell>
          <cell r="CS936">
            <v>8.9</v>
          </cell>
          <cell r="CT936">
            <v>8.9</v>
          </cell>
          <cell r="CU936">
            <v>8.9</v>
          </cell>
          <cell r="CV936">
            <v>8.9</v>
          </cell>
          <cell r="CW936">
            <v>8.9</v>
          </cell>
          <cell r="CX936">
            <v>8.9</v>
          </cell>
          <cell r="CY936">
            <v>8.9</v>
          </cell>
          <cell r="CZ936">
            <v>8.9</v>
          </cell>
          <cell r="DA936">
            <v>8.9</v>
          </cell>
          <cell r="DB936">
            <v>8.9</v>
          </cell>
          <cell r="DC936">
            <v>8.9</v>
          </cell>
          <cell r="DD936">
            <v>8.9</v>
          </cell>
          <cell r="DE936">
            <v>8.9</v>
          </cell>
          <cell r="DF936">
            <v>8.9</v>
          </cell>
          <cell r="DG936">
            <v>8.9</v>
          </cell>
          <cell r="DH936">
            <v>8.9</v>
          </cell>
          <cell r="DI936">
            <v>8.9</v>
          </cell>
          <cell r="DJ936">
            <v>8.9</v>
          </cell>
          <cell r="DK936">
            <v>8.9</v>
          </cell>
          <cell r="DL936">
            <v>8.9</v>
          </cell>
          <cell r="DM936">
            <v>8.9</v>
          </cell>
          <cell r="DN936">
            <v>8.9</v>
          </cell>
          <cell r="DO936">
            <v>8.9</v>
          </cell>
          <cell r="DP936">
            <v>8.9</v>
          </cell>
          <cell r="DQ936">
            <v>8.9</v>
          </cell>
          <cell r="DR936">
            <v>8.9</v>
          </cell>
          <cell r="DS936">
            <v>8.9</v>
          </cell>
          <cell r="DT936">
            <v>8.9</v>
          </cell>
          <cell r="DU936">
            <v>8.9</v>
          </cell>
          <cell r="DV936">
            <v>8.9</v>
          </cell>
          <cell r="DW936">
            <v>8.9</v>
          </cell>
          <cell r="DX936">
            <v>8.9</v>
          </cell>
          <cell r="DY936">
            <v>8.9</v>
          </cell>
          <cell r="DZ936">
            <v>8.9</v>
          </cell>
          <cell r="EA936">
            <v>8.9</v>
          </cell>
          <cell r="EB936">
            <v>8.9</v>
          </cell>
          <cell r="EC936">
            <v>8.9</v>
          </cell>
          <cell r="ED936">
            <v>8.9</v>
          </cell>
          <cell r="EE936">
            <v>8.9</v>
          </cell>
          <cell r="EF936">
            <v>8.9</v>
          </cell>
          <cell r="EG936">
            <v>8.9</v>
          </cell>
          <cell r="EH936">
            <v>8.9</v>
          </cell>
          <cell r="EI936">
            <v>8.9</v>
          </cell>
          <cell r="EJ936">
            <v>8.9</v>
          </cell>
          <cell r="EK936">
            <v>8.9</v>
          </cell>
          <cell r="EL936">
            <v>8.9</v>
          </cell>
          <cell r="EM936">
            <v>8.9</v>
          </cell>
          <cell r="EN936">
            <v>8.9</v>
          </cell>
          <cell r="EO936">
            <v>8.9</v>
          </cell>
          <cell r="EP936">
            <v>8.9</v>
          </cell>
          <cell r="EQ936">
            <v>8.9</v>
          </cell>
          <cell r="ER936">
            <v>8.9</v>
          </cell>
          <cell r="ES936">
            <v>8.9</v>
          </cell>
          <cell r="ET936">
            <v>8.9</v>
          </cell>
          <cell r="EU936">
            <v>8.9</v>
          </cell>
          <cell r="EV936">
            <v>8.9</v>
          </cell>
          <cell r="EW936">
            <v>8.9</v>
          </cell>
          <cell r="EX936">
            <v>8.9</v>
          </cell>
          <cell r="EY936">
            <v>8.9</v>
          </cell>
        </row>
        <row r="937">
          <cell r="AT937" t="str">
            <v>UMBPAP 850</v>
          </cell>
          <cell r="AU937">
            <v>6.8</v>
          </cell>
          <cell r="AV937">
            <v>6.8</v>
          </cell>
          <cell r="AW937">
            <v>6.8</v>
          </cell>
          <cell r="AX937">
            <v>6.8</v>
          </cell>
          <cell r="AY937">
            <v>6.8</v>
          </cell>
          <cell r="AZ937">
            <v>6.8</v>
          </cell>
          <cell r="BA937">
            <v>6.8</v>
          </cell>
          <cell r="BB937">
            <v>6.8</v>
          </cell>
          <cell r="BC937">
            <v>8.4600000000000009</v>
          </cell>
          <cell r="BD937">
            <v>8.4600000000000009</v>
          </cell>
          <cell r="BE937">
            <v>8.4600000000000009</v>
          </cell>
          <cell r="BF937">
            <v>8.4600000000000009</v>
          </cell>
          <cell r="BG937">
            <v>8.4600000000000009</v>
          </cell>
          <cell r="BH937">
            <v>8.4600000000000009</v>
          </cell>
          <cell r="BI937">
            <v>8.4600000000000009</v>
          </cell>
          <cell r="BJ937">
            <v>8.4600000000000009</v>
          </cell>
          <cell r="BK937">
            <v>8.4600000000000009</v>
          </cell>
          <cell r="BL937">
            <v>8.4600000000000009</v>
          </cell>
          <cell r="BM937">
            <v>8.4600000000000009</v>
          </cell>
          <cell r="BN937">
            <v>8.4600000000000009</v>
          </cell>
          <cell r="BO937">
            <v>8.4600000000000009</v>
          </cell>
          <cell r="BP937">
            <v>8.4600000000000009</v>
          </cell>
          <cell r="BQ937">
            <v>8.4600000000000009</v>
          </cell>
          <cell r="BR937">
            <v>8.4600000000000009</v>
          </cell>
          <cell r="BS937">
            <v>8.4600000000000009</v>
          </cell>
          <cell r="BT937">
            <v>8.4600000000000009</v>
          </cell>
          <cell r="BU937">
            <v>8.4600000000000009</v>
          </cell>
          <cell r="BV937">
            <v>8.4600000000000009</v>
          </cell>
          <cell r="BW937">
            <v>8.4600000000000009</v>
          </cell>
          <cell r="BX937">
            <v>8.4600000000000009</v>
          </cell>
          <cell r="BY937">
            <v>8.4600000000000009</v>
          </cell>
          <cell r="BZ937">
            <v>8.4600000000000009</v>
          </cell>
          <cell r="CA937">
            <v>8.4600000000000009</v>
          </cell>
          <cell r="CB937">
            <v>8.4600000000000009</v>
          </cell>
          <cell r="CC937">
            <v>8.4600000000000009</v>
          </cell>
          <cell r="CD937">
            <v>8.4600000000000009</v>
          </cell>
          <cell r="CE937">
            <v>8.4600000000000009</v>
          </cell>
          <cell r="CF937">
            <v>8.4600000000000009</v>
          </cell>
          <cell r="CG937">
            <v>8.4600000000000009</v>
          </cell>
          <cell r="CH937">
            <v>8.4600000000000009</v>
          </cell>
          <cell r="CI937">
            <v>8.4600000000000009</v>
          </cell>
          <cell r="CJ937">
            <v>8.4600000000000009</v>
          </cell>
          <cell r="CK937">
            <v>8.4600000000000009</v>
          </cell>
          <cell r="CL937">
            <v>8.4600000000000009</v>
          </cell>
          <cell r="CM937">
            <v>8.4600000000000009</v>
          </cell>
          <cell r="CN937">
            <v>8.4600000000000009</v>
          </cell>
          <cell r="CO937">
            <v>8.4600000000000009</v>
          </cell>
          <cell r="CP937">
            <v>8.4600000000000009</v>
          </cell>
          <cell r="CQ937">
            <v>8.4600000000000009</v>
          </cell>
          <cell r="CR937">
            <v>8.4600000000000009</v>
          </cell>
          <cell r="CS937">
            <v>8.4600000000000009</v>
          </cell>
          <cell r="CT937">
            <v>8.4600000000000009</v>
          </cell>
          <cell r="CU937">
            <v>8.4600000000000009</v>
          </cell>
          <cell r="CV937">
            <v>8.4600000000000009</v>
          </cell>
          <cell r="CW937">
            <v>8.4600000000000009</v>
          </cell>
          <cell r="CX937">
            <v>8.4600000000000009</v>
          </cell>
          <cell r="CY937">
            <v>8.4600000000000009</v>
          </cell>
          <cell r="CZ937">
            <v>8.4600000000000009</v>
          </cell>
          <cell r="DA937">
            <v>8.4600000000000009</v>
          </cell>
          <cell r="DB937">
            <v>8.4600000000000009</v>
          </cell>
          <cell r="DC937">
            <v>8.4600000000000009</v>
          </cell>
          <cell r="DD937">
            <v>8.4600000000000009</v>
          </cell>
          <cell r="DE937">
            <v>8.4600000000000009</v>
          </cell>
          <cell r="DF937">
            <v>8.4600000000000009</v>
          </cell>
          <cell r="DG937">
            <v>8.4600000000000009</v>
          </cell>
          <cell r="DH937">
            <v>8.4600000000000009</v>
          </cell>
          <cell r="DI937">
            <v>8.4600000000000009</v>
          </cell>
          <cell r="DJ937">
            <v>8.4600000000000009</v>
          </cell>
          <cell r="DK937">
            <v>8.4600000000000009</v>
          </cell>
          <cell r="DL937">
            <v>8.4600000000000009</v>
          </cell>
          <cell r="DM937">
            <v>8.4600000000000009</v>
          </cell>
          <cell r="DN937">
            <v>8.4600000000000009</v>
          </cell>
          <cell r="DO937">
            <v>8.4600000000000009</v>
          </cell>
          <cell r="DP937">
            <v>8.4600000000000009</v>
          </cell>
          <cell r="DQ937">
            <v>8.4600000000000009</v>
          </cell>
          <cell r="DR937">
            <v>8.4600000000000009</v>
          </cell>
          <cell r="DS937">
            <v>8.4600000000000009</v>
          </cell>
          <cell r="DT937">
            <v>8.4600000000000009</v>
          </cell>
          <cell r="DU937">
            <v>8.4600000000000009</v>
          </cell>
          <cell r="DV937">
            <v>8.4600000000000009</v>
          </cell>
          <cell r="DW937">
            <v>8.4600000000000009</v>
          </cell>
          <cell r="DX937">
            <v>8.4600000000000009</v>
          </cell>
          <cell r="DY937">
            <v>8.4600000000000009</v>
          </cell>
          <cell r="DZ937">
            <v>8.4600000000000009</v>
          </cell>
          <cell r="EA937">
            <v>8.4600000000000009</v>
          </cell>
          <cell r="EB937">
            <v>8.4600000000000009</v>
          </cell>
          <cell r="EC937">
            <v>8.4600000000000009</v>
          </cell>
          <cell r="ED937">
            <v>8.4600000000000009</v>
          </cell>
          <cell r="EE937">
            <v>8.4600000000000009</v>
          </cell>
          <cell r="EF937">
            <v>8.4600000000000009</v>
          </cell>
          <cell r="EG937">
            <v>8.4600000000000009</v>
          </cell>
          <cell r="EH937">
            <v>8.4600000000000009</v>
          </cell>
          <cell r="EI937">
            <v>8.4600000000000009</v>
          </cell>
          <cell r="EJ937">
            <v>8.4600000000000009</v>
          </cell>
          <cell r="EK937">
            <v>8.4600000000000009</v>
          </cell>
          <cell r="EL937">
            <v>8.4600000000000009</v>
          </cell>
          <cell r="EM937">
            <v>8.4600000000000009</v>
          </cell>
          <cell r="EN937">
            <v>8.4600000000000009</v>
          </cell>
          <cell r="EO937">
            <v>8.4600000000000009</v>
          </cell>
          <cell r="EP937">
            <v>8.4600000000000009</v>
          </cell>
          <cell r="EQ937">
            <v>8.4600000000000009</v>
          </cell>
          <cell r="ER937">
            <v>8.4600000000000009</v>
          </cell>
          <cell r="ES937">
            <v>8.4600000000000009</v>
          </cell>
          <cell r="ET937">
            <v>8.4600000000000009</v>
          </cell>
          <cell r="EU937">
            <v>8.4600000000000009</v>
          </cell>
          <cell r="EV937">
            <v>8.4600000000000009</v>
          </cell>
          <cell r="EW937">
            <v>8.4600000000000009</v>
          </cell>
          <cell r="EX937">
            <v>8.4600000000000009</v>
          </cell>
          <cell r="EY937">
            <v>8.4600000000000009</v>
          </cell>
        </row>
        <row r="938">
          <cell r="AT938" t="str">
            <v>UMBPAP 860</v>
          </cell>
          <cell r="AU938">
            <v>7.23</v>
          </cell>
          <cell r="AV938">
            <v>7.23</v>
          </cell>
          <cell r="AW938">
            <v>7.23</v>
          </cell>
          <cell r="AX938">
            <v>7.23</v>
          </cell>
          <cell r="AY938">
            <v>7.23</v>
          </cell>
          <cell r="AZ938">
            <v>7.23</v>
          </cell>
          <cell r="BA938">
            <v>7.23</v>
          </cell>
          <cell r="BB938">
            <v>7.23</v>
          </cell>
          <cell r="BC938">
            <v>9.09</v>
          </cell>
          <cell r="BD938">
            <v>9.09</v>
          </cell>
          <cell r="BE938">
            <v>9.09</v>
          </cell>
          <cell r="BF938">
            <v>9.09</v>
          </cell>
          <cell r="BG938">
            <v>9.09</v>
          </cell>
          <cell r="BH938">
            <v>9.09</v>
          </cell>
          <cell r="BI938">
            <v>9.09</v>
          </cell>
          <cell r="BJ938">
            <v>9.09</v>
          </cell>
          <cell r="BK938">
            <v>9.09</v>
          </cell>
          <cell r="BL938">
            <v>9.09</v>
          </cell>
          <cell r="BM938">
            <v>9.09</v>
          </cell>
          <cell r="BN938">
            <v>9.09</v>
          </cell>
          <cell r="BO938">
            <v>9.09</v>
          </cell>
          <cell r="BP938">
            <v>9.09</v>
          </cell>
          <cell r="BQ938">
            <v>9.09</v>
          </cell>
          <cell r="BR938">
            <v>9.09</v>
          </cell>
          <cell r="BS938">
            <v>9.09</v>
          </cell>
          <cell r="BT938">
            <v>9.09</v>
          </cell>
          <cell r="BU938">
            <v>9.09</v>
          </cell>
          <cell r="BV938">
            <v>9.09</v>
          </cell>
          <cell r="BW938">
            <v>9.09</v>
          </cell>
          <cell r="BX938">
            <v>9.09</v>
          </cell>
          <cell r="BY938">
            <v>9.09</v>
          </cell>
          <cell r="BZ938">
            <v>9.09</v>
          </cell>
          <cell r="CA938">
            <v>9.09</v>
          </cell>
          <cell r="CB938">
            <v>9.09</v>
          </cell>
          <cell r="CC938">
            <v>9.09</v>
          </cell>
          <cell r="CD938">
            <v>9.09</v>
          </cell>
          <cell r="CE938">
            <v>9.09</v>
          </cell>
          <cell r="CF938">
            <v>9.09</v>
          </cell>
          <cell r="CG938">
            <v>9.09</v>
          </cell>
          <cell r="CH938">
            <v>9.09</v>
          </cell>
          <cell r="CI938">
            <v>9.09</v>
          </cell>
          <cell r="CJ938">
            <v>9.09</v>
          </cell>
          <cell r="CK938">
            <v>9.09</v>
          </cell>
          <cell r="CL938">
            <v>9.09</v>
          </cell>
          <cell r="CM938">
            <v>9.09</v>
          </cell>
          <cell r="CN938">
            <v>9.09</v>
          </cell>
          <cell r="CO938">
            <v>9.09</v>
          </cell>
          <cell r="CP938">
            <v>9.09</v>
          </cell>
          <cell r="CQ938">
            <v>9.09</v>
          </cell>
          <cell r="CR938">
            <v>9.09</v>
          </cell>
          <cell r="CS938">
            <v>9.09</v>
          </cell>
          <cell r="CT938">
            <v>9.09</v>
          </cell>
          <cell r="CU938">
            <v>9.09</v>
          </cell>
          <cell r="CV938">
            <v>9.09</v>
          </cell>
          <cell r="CW938">
            <v>9.09</v>
          </cell>
          <cell r="CX938">
            <v>9.09</v>
          </cell>
          <cell r="CY938">
            <v>9.09</v>
          </cell>
          <cell r="CZ938">
            <v>9.09</v>
          </cell>
          <cell r="DA938">
            <v>9.09</v>
          </cell>
          <cell r="DB938">
            <v>9.09</v>
          </cell>
          <cell r="DC938">
            <v>9.09</v>
          </cell>
          <cell r="DD938">
            <v>9.09</v>
          </cell>
          <cell r="DE938">
            <v>9.09</v>
          </cell>
          <cell r="DF938">
            <v>9.09</v>
          </cell>
          <cell r="DG938">
            <v>9.09</v>
          </cell>
          <cell r="DH938">
            <v>9.09</v>
          </cell>
          <cell r="DI938">
            <v>9.09</v>
          </cell>
          <cell r="DJ938">
            <v>9.09</v>
          </cell>
          <cell r="DK938">
            <v>9.09</v>
          </cell>
          <cell r="DL938">
            <v>9.09</v>
          </cell>
          <cell r="DM938">
            <v>9.09</v>
          </cell>
          <cell r="DN938">
            <v>9.09</v>
          </cell>
          <cell r="DO938">
            <v>9.09</v>
          </cell>
          <cell r="DP938">
            <v>9.09</v>
          </cell>
          <cell r="DQ938">
            <v>9.09</v>
          </cell>
          <cell r="DR938">
            <v>9.09</v>
          </cell>
          <cell r="DS938">
            <v>9.09</v>
          </cell>
          <cell r="DT938">
            <v>9.09</v>
          </cell>
          <cell r="DU938">
            <v>9.09</v>
          </cell>
          <cell r="DV938">
            <v>9.09</v>
          </cell>
          <cell r="DW938">
            <v>9.09</v>
          </cell>
          <cell r="DX938">
            <v>9.09</v>
          </cell>
          <cell r="DY938">
            <v>9.09</v>
          </cell>
          <cell r="DZ938">
            <v>9.09</v>
          </cell>
          <cell r="EA938">
            <v>9.09</v>
          </cell>
          <cell r="EB938">
            <v>9.09</v>
          </cell>
          <cell r="EC938">
            <v>9.09</v>
          </cell>
          <cell r="ED938">
            <v>9.09</v>
          </cell>
          <cell r="EE938">
            <v>9.09</v>
          </cell>
          <cell r="EF938">
            <v>9.09</v>
          </cell>
          <cell r="EG938">
            <v>9.09</v>
          </cell>
          <cell r="EH938">
            <v>9.09</v>
          </cell>
          <cell r="EI938">
            <v>9.09</v>
          </cell>
          <cell r="EJ938">
            <v>9.09</v>
          </cell>
          <cell r="EK938">
            <v>9.09</v>
          </cell>
          <cell r="EL938">
            <v>9.09</v>
          </cell>
          <cell r="EM938">
            <v>9.09</v>
          </cell>
          <cell r="EN938">
            <v>9.09</v>
          </cell>
          <cell r="EO938">
            <v>9.09</v>
          </cell>
          <cell r="EP938">
            <v>9.09</v>
          </cell>
          <cell r="EQ938">
            <v>9.09</v>
          </cell>
          <cell r="ER938">
            <v>9.09</v>
          </cell>
          <cell r="ES938">
            <v>9.09</v>
          </cell>
          <cell r="ET938">
            <v>9.09</v>
          </cell>
          <cell r="EU938">
            <v>9.09</v>
          </cell>
          <cell r="EV938">
            <v>9.09</v>
          </cell>
          <cell r="EW938">
            <v>9.09</v>
          </cell>
          <cell r="EX938">
            <v>9.09</v>
          </cell>
          <cell r="EY938">
            <v>9.09</v>
          </cell>
        </row>
        <row r="939">
          <cell r="AT939" t="str">
            <v>UMBPAP 870</v>
          </cell>
          <cell r="AU939">
            <v>9.86</v>
          </cell>
          <cell r="AV939">
            <v>9.86</v>
          </cell>
          <cell r="AW939">
            <v>9.86</v>
          </cell>
          <cell r="AX939">
            <v>9.86</v>
          </cell>
          <cell r="AY939">
            <v>9.86</v>
          </cell>
          <cell r="AZ939">
            <v>9.86</v>
          </cell>
          <cell r="BA939">
            <v>9.86</v>
          </cell>
          <cell r="BB939">
            <v>9.86</v>
          </cell>
          <cell r="BC939">
            <v>12.93</v>
          </cell>
          <cell r="BD939">
            <v>12.93</v>
          </cell>
          <cell r="BE939">
            <v>12.93</v>
          </cell>
          <cell r="BF939">
            <v>12.93</v>
          </cell>
          <cell r="BG939">
            <v>12.93</v>
          </cell>
          <cell r="BH939">
            <v>12.93</v>
          </cell>
          <cell r="BI939">
            <v>12.93</v>
          </cell>
          <cell r="BJ939">
            <v>12.93</v>
          </cell>
          <cell r="BK939">
            <v>12.93</v>
          </cell>
          <cell r="BL939">
            <v>12.93</v>
          </cell>
          <cell r="BM939">
            <v>12.93</v>
          </cell>
          <cell r="BN939">
            <v>12.93</v>
          </cell>
          <cell r="BO939">
            <v>12.93</v>
          </cell>
          <cell r="BP939">
            <v>12.93</v>
          </cell>
          <cell r="BQ939">
            <v>12.93</v>
          </cell>
          <cell r="BR939">
            <v>12.93</v>
          </cell>
          <cell r="BS939">
            <v>12.93</v>
          </cell>
          <cell r="BT939">
            <v>12.93</v>
          </cell>
          <cell r="BU939">
            <v>12.93</v>
          </cell>
          <cell r="BV939">
            <v>12.93</v>
          </cell>
          <cell r="BW939">
            <v>12.93</v>
          </cell>
          <cell r="BX939">
            <v>12.93</v>
          </cell>
          <cell r="BY939">
            <v>12.93</v>
          </cell>
          <cell r="BZ939">
            <v>12.93</v>
          </cell>
          <cell r="CA939">
            <v>12.93</v>
          </cell>
          <cell r="CB939">
            <v>12.93</v>
          </cell>
          <cell r="CC939">
            <v>12.93</v>
          </cell>
          <cell r="CD939">
            <v>12.93</v>
          </cell>
          <cell r="CE939">
            <v>12.93</v>
          </cell>
          <cell r="CF939">
            <v>12.93</v>
          </cell>
          <cell r="CG939">
            <v>12.93</v>
          </cell>
          <cell r="CH939">
            <v>12.93</v>
          </cell>
          <cell r="CI939">
            <v>12.93</v>
          </cell>
          <cell r="CJ939">
            <v>12.93</v>
          </cell>
          <cell r="CK939">
            <v>12.93</v>
          </cell>
          <cell r="CL939">
            <v>12.93</v>
          </cell>
          <cell r="CM939">
            <v>12.93</v>
          </cell>
          <cell r="CN939">
            <v>12.93</v>
          </cell>
          <cell r="CO939">
            <v>12.93</v>
          </cell>
          <cell r="CP939">
            <v>12.93</v>
          </cell>
          <cell r="CQ939">
            <v>12.93</v>
          </cell>
          <cell r="CR939">
            <v>12.93</v>
          </cell>
          <cell r="CS939">
            <v>12.93</v>
          </cell>
          <cell r="CT939">
            <v>12.93</v>
          </cell>
          <cell r="CU939">
            <v>12.93</v>
          </cell>
          <cell r="CV939">
            <v>12.93</v>
          </cell>
          <cell r="CW939">
            <v>12.93</v>
          </cell>
          <cell r="CX939">
            <v>12.93</v>
          </cell>
          <cell r="CY939">
            <v>12.93</v>
          </cell>
          <cell r="CZ939">
            <v>12.93</v>
          </cell>
          <cell r="DA939">
            <v>12.93</v>
          </cell>
          <cell r="DB939">
            <v>12.93</v>
          </cell>
          <cell r="DC939">
            <v>12.93</v>
          </cell>
          <cell r="DD939">
            <v>12.93</v>
          </cell>
          <cell r="DE939">
            <v>12.93</v>
          </cell>
          <cell r="DF939">
            <v>12.93</v>
          </cell>
          <cell r="DG939">
            <v>12.93</v>
          </cell>
          <cell r="DH939">
            <v>12.93</v>
          </cell>
          <cell r="DI939">
            <v>12.93</v>
          </cell>
          <cell r="DJ939">
            <v>12.93</v>
          </cell>
          <cell r="DK939">
            <v>12.93</v>
          </cell>
          <cell r="DL939">
            <v>12.93</v>
          </cell>
          <cell r="DM939">
            <v>12.93</v>
          </cell>
          <cell r="DN939">
            <v>12.93</v>
          </cell>
          <cell r="DO939">
            <v>12.93</v>
          </cell>
          <cell r="DP939">
            <v>12.93</v>
          </cell>
          <cell r="DQ939">
            <v>12.93</v>
          </cell>
          <cell r="DR939">
            <v>12.93</v>
          </cell>
          <cell r="DS939">
            <v>12.93</v>
          </cell>
          <cell r="DT939">
            <v>12.93</v>
          </cell>
          <cell r="DU939">
            <v>12.93</v>
          </cell>
          <cell r="DV939">
            <v>12.93</v>
          </cell>
          <cell r="DW939">
            <v>12.93</v>
          </cell>
          <cell r="DX939">
            <v>12.93</v>
          </cell>
          <cell r="DY939">
            <v>12.93</v>
          </cell>
          <cell r="DZ939">
            <v>12.93</v>
          </cell>
          <cell r="EA939">
            <v>12.93</v>
          </cell>
          <cell r="EB939">
            <v>12.93</v>
          </cell>
          <cell r="EC939">
            <v>12.93</v>
          </cell>
          <cell r="ED939">
            <v>12.93</v>
          </cell>
          <cell r="EE939">
            <v>12.93</v>
          </cell>
          <cell r="EF939">
            <v>12.93</v>
          </cell>
          <cell r="EG939">
            <v>12.93</v>
          </cell>
          <cell r="EH939">
            <v>12.93</v>
          </cell>
          <cell r="EI939">
            <v>12.93</v>
          </cell>
          <cell r="EJ939">
            <v>12.93</v>
          </cell>
          <cell r="EK939">
            <v>12.93</v>
          </cell>
          <cell r="EL939">
            <v>12.93</v>
          </cell>
          <cell r="EM939">
            <v>12.93</v>
          </cell>
          <cell r="EN939">
            <v>12.93</v>
          </cell>
          <cell r="EO939">
            <v>12.93</v>
          </cell>
          <cell r="EP939">
            <v>12.93</v>
          </cell>
          <cell r="EQ939">
            <v>12.93</v>
          </cell>
          <cell r="ER939">
            <v>12.93</v>
          </cell>
          <cell r="ES939">
            <v>12.93</v>
          </cell>
          <cell r="ET939">
            <v>12.93</v>
          </cell>
          <cell r="EU939">
            <v>12.93</v>
          </cell>
          <cell r="EV939">
            <v>12.93</v>
          </cell>
          <cell r="EW939">
            <v>12.93</v>
          </cell>
          <cell r="EX939">
            <v>12.93</v>
          </cell>
          <cell r="EY939">
            <v>12.93</v>
          </cell>
        </row>
        <row r="940">
          <cell r="AT940" t="str">
            <v>UMBPAP 880</v>
          </cell>
          <cell r="AU940">
            <v>12.26</v>
          </cell>
          <cell r="AV940">
            <v>12.26</v>
          </cell>
          <cell r="AW940">
            <v>12.26</v>
          </cell>
          <cell r="AX940">
            <v>12.26</v>
          </cell>
          <cell r="AY940">
            <v>12.26</v>
          </cell>
          <cell r="AZ940">
            <v>12.26</v>
          </cell>
          <cell r="BA940">
            <v>12.26</v>
          </cell>
          <cell r="BB940">
            <v>12.26</v>
          </cell>
          <cell r="BC940">
            <v>16.43</v>
          </cell>
          <cell r="BD940">
            <v>16.43</v>
          </cell>
          <cell r="BE940">
            <v>16.43</v>
          </cell>
          <cell r="BF940">
            <v>16.43</v>
          </cell>
          <cell r="BG940">
            <v>16.43</v>
          </cell>
          <cell r="BH940">
            <v>16.43</v>
          </cell>
          <cell r="BI940">
            <v>16.43</v>
          </cell>
          <cell r="BJ940">
            <v>16.43</v>
          </cell>
          <cell r="BK940">
            <v>16.43</v>
          </cell>
          <cell r="BL940">
            <v>16.43</v>
          </cell>
          <cell r="BM940">
            <v>16.43</v>
          </cell>
          <cell r="BN940">
            <v>16.43</v>
          </cell>
          <cell r="BO940">
            <v>16.43</v>
          </cell>
          <cell r="BP940">
            <v>16.43</v>
          </cell>
          <cell r="BQ940">
            <v>16.43</v>
          </cell>
          <cell r="BR940">
            <v>16.43</v>
          </cell>
          <cell r="BS940">
            <v>16.43</v>
          </cell>
          <cell r="BT940">
            <v>16.43</v>
          </cell>
          <cell r="BU940">
            <v>16.43</v>
          </cell>
          <cell r="BV940">
            <v>16.43</v>
          </cell>
          <cell r="BW940">
            <v>16.43</v>
          </cell>
          <cell r="BX940">
            <v>16.43</v>
          </cell>
          <cell r="BY940">
            <v>16.43</v>
          </cell>
          <cell r="BZ940">
            <v>16.43</v>
          </cell>
          <cell r="CA940">
            <v>16.43</v>
          </cell>
          <cell r="CB940">
            <v>16.43</v>
          </cell>
          <cell r="CC940">
            <v>16.43</v>
          </cell>
          <cell r="CD940">
            <v>16.43</v>
          </cell>
          <cell r="CE940">
            <v>16.43</v>
          </cell>
          <cell r="CF940">
            <v>16.43</v>
          </cell>
          <cell r="CG940">
            <v>16.43</v>
          </cell>
          <cell r="CH940">
            <v>16.43</v>
          </cell>
          <cell r="CI940">
            <v>16.43</v>
          </cell>
          <cell r="CJ940">
            <v>16.43</v>
          </cell>
          <cell r="CK940">
            <v>16.43</v>
          </cell>
          <cell r="CL940">
            <v>16.43</v>
          </cell>
          <cell r="CM940">
            <v>16.43</v>
          </cell>
          <cell r="CN940">
            <v>16.43</v>
          </cell>
          <cell r="CO940">
            <v>16.43</v>
          </cell>
          <cell r="CP940">
            <v>16.43</v>
          </cell>
          <cell r="CQ940">
            <v>16.43</v>
          </cell>
          <cell r="CR940">
            <v>16.43</v>
          </cell>
          <cell r="CS940">
            <v>16.43</v>
          </cell>
          <cell r="CT940">
            <v>16.43</v>
          </cell>
          <cell r="CU940">
            <v>16.43</v>
          </cell>
          <cell r="CV940">
            <v>16.43</v>
          </cell>
          <cell r="CW940">
            <v>16.43</v>
          </cell>
          <cell r="CX940">
            <v>16.43</v>
          </cell>
          <cell r="CY940">
            <v>16.43</v>
          </cell>
          <cell r="CZ940">
            <v>16.43</v>
          </cell>
          <cell r="DA940">
            <v>16.43</v>
          </cell>
          <cell r="DB940">
            <v>16.43</v>
          </cell>
          <cell r="DC940">
            <v>16.43</v>
          </cell>
          <cell r="DD940">
            <v>16.43</v>
          </cell>
          <cell r="DE940">
            <v>16.43</v>
          </cell>
          <cell r="DF940">
            <v>16.43</v>
          </cell>
          <cell r="DG940">
            <v>16.43</v>
          </cell>
          <cell r="DH940">
            <v>16.43</v>
          </cell>
          <cell r="DI940">
            <v>16.43</v>
          </cell>
          <cell r="DJ940">
            <v>16.43</v>
          </cell>
          <cell r="DK940">
            <v>16.43</v>
          </cell>
          <cell r="DL940">
            <v>16.43</v>
          </cell>
          <cell r="DM940">
            <v>16.43</v>
          </cell>
          <cell r="DN940">
            <v>16.43</v>
          </cell>
          <cell r="DO940">
            <v>16.43</v>
          </cell>
          <cell r="DP940">
            <v>16.43</v>
          </cell>
          <cell r="DQ940">
            <v>16.43</v>
          </cell>
          <cell r="DR940">
            <v>16.43</v>
          </cell>
          <cell r="DS940">
            <v>16.43</v>
          </cell>
          <cell r="DT940">
            <v>16.43</v>
          </cell>
          <cell r="DU940">
            <v>16.43</v>
          </cell>
          <cell r="DV940">
            <v>16.43</v>
          </cell>
          <cell r="DW940">
            <v>16.43</v>
          </cell>
          <cell r="DX940">
            <v>16.43</v>
          </cell>
          <cell r="DY940">
            <v>16.43</v>
          </cell>
          <cell r="DZ940">
            <v>16.43</v>
          </cell>
          <cell r="EA940">
            <v>16.43</v>
          </cell>
          <cell r="EB940">
            <v>16.43</v>
          </cell>
          <cell r="EC940">
            <v>16.43</v>
          </cell>
          <cell r="ED940">
            <v>16.43</v>
          </cell>
          <cell r="EE940">
            <v>16.43</v>
          </cell>
          <cell r="EF940">
            <v>16.43</v>
          </cell>
          <cell r="EG940">
            <v>16.43</v>
          </cell>
          <cell r="EH940">
            <v>16.43</v>
          </cell>
          <cell r="EI940">
            <v>16.43</v>
          </cell>
          <cell r="EJ940">
            <v>16.43</v>
          </cell>
          <cell r="EK940">
            <v>16.43</v>
          </cell>
          <cell r="EL940">
            <v>16.43</v>
          </cell>
          <cell r="EM940">
            <v>16.43</v>
          </cell>
          <cell r="EN940">
            <v>16.43</v>
          </cell>
          <cell r="EO940">
            <v>16.43</v>
          </cell>
          <cell r="EP940">
            <v>16.43</v>
          </cell>
          <cell r="EQ940">
            <v>16.43</v>
          </cell>
          <cell r="ER940">
            <v>16.43</v>
          </cell>
          <cell r="ES940">
            <v>16.43</v>
          </cell>
          <cell r="ET940">
            <v>16.43</v>
          </cell>
          <cell r="EU940">
            <v>16.43</v>
          </cell>
          <cell r="EV940">
            <v>16.43</v>
          </cell>
          <cell r="EW940">
            <v>16.43</v>
          </cell>
          <cell r="EX940">
            <v>16.43</v>
          </cell>
          <cell r="EY940">
            <v>16.43</v>
          </cell>
        </row>
        <row r="941">
          <cell r="AT941" t="str">
            <v>UMBPAP 900</v>
          </cell>
          <cell r="AU941">
            <v>11.79</v>
          </cell>
          <cell r="AV941">
            <v>11.79</v>
          </cell>
          <cell r="AW941">
            <v>11.79</v>
          </cell>
          <cell r="AX941">
            <v>11.79</v>
          </cell>
          <cell r="AY941">
            <v>11.79</v>
          </cell>
          <cell r="AZ941">
            <v>11.79</v>
          </cell>
          <cell r="BA941">
            <v>11.79</v>
          </cell>
          <cell r="BB941">
            <v>11.79</v>
          </cell>
          <cell r="BC941">
            <v>14.73</v>
          </cell>
          <cell r="BD941">
            <v>14.73</v>
          </cell>
          <cell r="BE941">
            <v>14.73</v>
          </cell>
          <cell r="BF941">
            <v>14.73</v>
          </cell>
          <cell r="BG941">
            <v>14.73</v>
          </cell>
          <cell r="BH941">
            <v>14.73</v>
          </cell>
          <cell r="BI941">
            <v>14.73</v>
          </cell>
          <cell r="BJ941">
            <v>14.73</v>
          </cell>
          <cell r="BK941">
            <v>14.73</v>
          </cell>
          <cell r="BL941">
            <v>14.73</v>
          </cell>
          <cell r="BM941">
            <v>14.73</v>
          </cell>
          <cell r="BN941">
            <v>14.73</v>
          </cell>
          <cell r="BO941">
            <v>14.73</v>
          </cell>
          <cell r="BP941">
            <v>14.73</v>
          </cell>
          <cell r="BQ941">
            <v>14.73</v>
          </cell>
          <cell r="BR941">
            <v>14.73</v>
          </cell>
          <cell r="BS941">
            <v>14.73</v>
          </cell>
          <cell r="BT941">
            <v>14.73</v>
          </cell>
          <cell r="BU941">
            <v>14.73</v>
          </cell>
          <cell r="BV941">
            <v>14.73</v>
          </cell>
          <cell r="BW941">
            <v>14.73</v>
          </cell>
          <cell r="BX941">
            <v>14.73</v>
          </cell>
          <cell r="BY941">
            <v>14.73</v>
          </cell>
          <cell r="BZ941">
            <v>14.73</v>
          </cell>
          <cell r="CA941">
            <v>14.73</v>
          </cell>
          <cell r="CB941">
            <v>14.73</v>
          </cell>
          <cell r="CC941">
            <v>14.73</v>
          </cell>
          <cell r="CD941">
            <v>14.73</v>
          </cell>
          <cell r="CE941">
            <v>14.73</v>
          </cell>
          <cell r="CF941">
            <v>14.73</v>
          </cell>
          <cell r="CG941">
            <v>14.73</v>
          </cell>
          <cell r="CH941">
            <v>14.73</v>
          </cell>
          <cell r="CI941">
            <v>14.73</v>
          </cell>
          <cell r="CJ941">
            <v>14.73</v>
          </cell>
          <cell r="CK941">
            <v>14.73</v>
          </cell>
          <cell r="CL941">
            <v>14.73</v>
          </cell>
          <cell r="CM941">
            <v>14.73</v>
          </cell>
          <cell r="CN941">
            <v>14.73</v>
          </cell>
          <cell r="CO941">
            <v>14.73</v>
          </cell>
          <cell r="CP941">
            <v>14.73</v>
          </cell>
          <cell r="CQ941">
            <v>14.73</v>
          </cell>
          <cell r="CR941">
            <v>14.73</v>
          </cell>
          <cell r="CS941">
            <v>14.73</v>
          </cell>
          <cell r="CT941">
            <v>14.73</v>
          </cell>
          <cell r="CU941">
            <v>14.73</v>
          </cell>
          <cell r="CV941">
            <v>14.73</v>
          </cell>
          <cell r="CW941">
            <v>14.73</v>
          </cell>
          <cell r="CX941">
            <v>14.73</v>
          </cell>
          <cell r="CY941">
            <v>14.73</v>
          </cell>
          <cell r="CZ941">
            <v>14.73</v>
          </cell>
          <cell r="DA941">
            <v>14.73</v>
          </cell>
          <cell r="DB941">
            <v>14.73</v>
          </cell>
          <cell r="DC941">
            <v>14.73</v>
          </cell>
          <cell r="DD941">
            <v>14.73</v>
          </cell>
          <cell r="DE941">
            <v>14.73</v>
          </cell>
          <cell r="DF941">
            <v>14.73</v>
          </cell>
          <cell r="DG941">
            <v>14.73</v>
          </cell>
          <cell r="DH941">
            <v>14.73</v>
          </cell>
          <cell r="DI941">
            <v>14.73</v>
          </cell>
          <cell r="DJ941">
            <v>14.73</v>
          </cell>
          <cell r="DK941">
            <v>14.73</v>
          </cell>
          <cell r="DL941">
            <v>14.73</v>
          </cell>
          <cell r="DM941">
            <v>14.73</v>
          </cell>
          <cell r="DN941">
            <v>14.73</v>
          </cell>
          <cell r="DO941">
            <v>14.73</v>
          </cell>
          <cell r="DP941">
            <v>14.73</v>
          </cell>
          <cell r="DQ941">
            <v>14.73</v>
          </cell>
          <cell r="DR941">
            <v>14.73</v>
          </cell>
          <cell r="DS941">
            <v>14.73</v>
          </cell>
          <cell r="DT941">
            <v>14.73</v>
          </cell>
          <cell r="DU941">
            <v>14.73</v>
          </cell>
          <cell r="DV941">
            <v>14.73</v>
          </cell>
          <cell r="DW941">
            <v>14.73</v>
          </cell>
          <cell r="DX941">
            <v>14.73</v>
          </cell>
          <cell r="DY941">
            <v>14.73</v>
          </cell>
          <cell r="DZ941">
            <v>14.73</v>
          </cell>
          <cell r="EA941">
            <v>14.73</v>
          </cell>
          <cell r="EB941">
            <v>14.73</v>
          </cell>
          <cell r="EC941">
            <v>14.73</v>
          </cell>
          <cell r="ED941">
            <v>14.73</v>
          </cell>
          <cell r="EE941">
            <v>14.73</v>
          </cell>
          <cell r="EF941">
            <v>14.73</v>
          </cell>
          <cell r="EG941">
            <v>14.73</v>
          </cell>
          <cell r="EH941">
            <v>14.73</v>
          </cell>
          <cell r="EI941">
            <v>14.73</v>
          </cell>
          <cell r="EJ941">
            <v>14.73</v>
          </cell>
          <cell r="EK941">
            <v>14.73</v>
          </cell>
          <cell r="EL941">
            <v>14.73</v>
          </cell>
          <cell r="EM941">
            <v>14.73</v>
          </cell>
          <cell r="EN941">
            <v>14.73</v>
          </cell>
          <cell r="EO941">
            <v>14.73</v>
          </cell>
          <cell r="EP941">
            <v>14.73</v>
          </cell>
          <cell r="EQ941">
            <v>14.73</v>
          </cell>
          <cell r="ER941">
            <v>14.73</v>
          </cell>
          <cell r="ES941">
            <v>14.73</v>
          </cell>
          <cell r="ET941">
            <v>14.73</v>
          </cell>
          <cell r="EU941">
            <v>14.73</v>
          </cell>
          <cell r="EV941">
            <v>14.73</v>
          </cell>
          <cell r="EW941">
            <v>14.73</v>
          </cell>
          <cell r="EX941">
            <v>14.73</v>
          </cell>
          <cell r="EY941">
            <v>14.73</v>
          </cell>
        </row>
        <row r="942">
          <cell r="AT942" t="str">
            <v>UMBPLA 100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</row>
        <row r="943">
          <cell r="AT943" t="str">
            <v>UMBPLA 190</v>
          </cell>
          <cell r="AU943">
            <v>4.8899999999999997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5.63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</row>
        <row r="944">
          <cell r="AT944" t="str">
            <v>UMBPLA 230</v>
          </cell>
          <cell r="AU944">
            <v>5.29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6.26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</row>
        <row r="945">
          <cell r="AT945" t="str">
            <v>UMBPLA 240</v>
          </cell>
          <cell r="AU945">
            <v>5.55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6.45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</row>
        <row r="946">
          <cell r="AT946" t="str">
            <v>UMBPLA 300</v>
          </cell>
          <cell r="AU946">
            <v>5.32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6.3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</row>
        <row r="947">
          <cell r="AT947" t="str">
            <v>UMBPLA 310</v>
          </cell>
          <cell r="AU947">
            <v>6.14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7.5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</row>
        <row r="948">
          <cell r="AT948" t="str">
            <v>UMBPLA 320</v>
          </cell>
          <cell r="AU948">
            <v>7.3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9.18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</row>
        <row r="949">
          <cell r="AT949" t="str">
            <v>UMBPLA 340</v>
          </cell>
          <cell r="AU949">
            <v>9.4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12.26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</row>
        <row r="950">
          <cell r="AT950" t="str">
            <v>UMBPLA 350</v>
          </cell>
          <cell r="AU950">
            <v>9.5299999999999994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12.45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</row>
        <row r="951">
          <cell r="AT951" t="str">
            <v>UMBPLA 355</v>
          </cell>
          <cell r="AU951">
            <v>10.130000000000001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13.31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</row>
        <row r="952">
          <cell r="AT952" t="str">
            <v>UMBPLA 360</v>
          </cell>
          <cell r="AU952">
            <v>10.45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13.79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</row>
        <row r="953">
          <cell r="AT953" t="str">
            <v>UMBPLA 370</v>
          </cell>
          <cell r="AU953">
            <v>8.7799999999999994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11.34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</row>
        <row r="954">
          <cell r="AT954" t="str">
            <v>UMBPLA 380</v>
          </cell>
          <cell r="AU954">
            <v>10.29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13.55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</row>
        <row r="955">
          <cell r="AT955" t="str">
            <v>UMBPLA 400</v>
          </cell>
          <cell r="AU955">
            <v>18.739999999999998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15.93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</row>
        <row r="956">
          <cell r="AT956" t="str">
            <v>UMBPLA 415</v>
          </cell>
          <cell r="AU956">
            <v>19.21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20.6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4.67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</row>
        <row r="957">
          <cell r="AT957" t="str">
            <v>UMBPLA 425</v>
          </cell>
          <cell r="AU957">
            <v>18.48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21.03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5.0999999999999996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</row>
        <row r="958">
          <cell r="AT958" t="str">
            <v>UMBPLA 430</v>
          </cell>
          <cell r="AU958">
            <v>18.98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21.03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5.0999999999999996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</row>
        <row r="959">
          <cell r="AT959" t="str">
            <v>UMBPLA 450</v>
          </cell>
          <cell r="AU959">
            <v>18.739999999999998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23.2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12.3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</row>
        <row r="960">
          <cell r="AT960" t="str">
            <v>UMBPLA 460</v>
          </cell>
          <cell r="AU960">
            <v>16.940000000000001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23.25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11.78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</row>
        <row r="961">
          <cell r="AT961" t="str">
            <v>UMBPLA 465</v>
          </cell>
          <cell r="AU961">
            <v>16.38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24.5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10.96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</row>
        <row r="962">
          <cell r="AT962" t="str">
            <v>UMBPLA 470</v>
          </cell>
          <cell r="AU962">
            <v>17.170000000000002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22.28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6.35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</row>
        <row r="963">
          <cell r="AT963" t="str">
            <v>UMBPLA 500</v>
          </cell>
          <cell r="AU963">
            <v>8.9700000000000006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11.82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</row>
        <row r="964">
          <cell r="AT964" t="str">
            <v>UMBPLA 510</v>
          </cell>
          <cell r="AU964">
            <v>12.76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15.18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14.75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</row>
        <row r="965">
          <cell r="AT965" t="str">
            <v>UMBPLA 530</v>
          </cell>
          <cell r="AU965">
            <v>10.220000000000001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13.46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</row>
        <row r="966">
          <cell r="AT966" t="str">
            <v>UMBPLA 540</v>
          </cell>
          <cell r="AU966">
            <v>11.74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15.34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10.62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</row>
        <row r="967">
          <cell r="AT967" t="str">
            <v>UMBPLA 545</v>
          </cell>
          <cell r="AU967">
            <v>12.49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15.58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10.86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</row>
        <row r="968">
          <cell r="AT968" t="str">
            <v>UMBPLA 550</v>
          </cell>
          <cell r="AU968">
            <v>13.28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9.09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4.3600000000000003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</row>
        <row r="969">
          <cell r="AT969" t="str">
            <v>UMBPLA 560</v>
          </cell>
          <cell r="AU969">
            <v>13.42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14.33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8.51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</row>
        <row r="970">
          <cell r="AT970" t="str">
            <v>UMBPLA 565</v>
          </cell>
          <cell r="AU970">
            <v>14.47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14.81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10.09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</row>
        <row r="971">
          <cell r="AT971" t="str">
            <v>UMBPLA 580</v>
          </cell>
          <cell r="AU971">
            <v>16.41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16.77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7.7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</row>
        <row r="972">
          <cell r="AT972" t="str">
            <v>UMBPLA 600</v>
          </cell>
          <cell r="AU972">
            <v>8.9700000000000006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9.07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</row>
        <row r="973">
          <cell r="AT973" t="str">
            <v>UMBPLA 610</v>
          </cell>
          <cell r="AU973">
            <v>13.97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14.94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5.87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</row>
        <row r="974">
          <cell r="AT974" t="str">
            <v>UMBPLA 611</v>
          </cell>
          <cell r="AU974">
            <v>20.16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22.62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13.55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</row>
        <row r="975">
          <cell r="AT975" t="str">
            <v>UMBPLA 620</v>
          </cell>
          <cell r="AU975">
            <v>14.16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15.18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6.11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</row>
        <row r="976">
          <cell r="AT976" t="str">
            <v>UMBPLA 625</v>
          </cell>
          <cell r="AU976">
            <v>14.72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16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6.93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</row>
        <row r="977">
          <cell r="AT977" t="str">
            <v>UMBPLA 630</v>
          </cell>
          <cell r="AU977">
            <v>16.16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17.75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8.68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</row>
        <row r="978">
          <cell r="AT978" t="str">
            <v>UMBPLA 640</v>
          </cell>
          <cell r="AU978">
            <v>15.71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16.190000000000001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8.42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</row>
        <row r="979">
          <cell r="AT979" t="str">
            <v>UMBPLA 650</v>
          </cell>
          <cell r="AU979">
            <v>14.82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15.28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6.98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</row>
        <row r="980">
          <cell r="AT980" t="str">
            <v>UMBPLA 660</v>
          </cell>
          <cell r="AU980">
            <v>15.97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17.82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8.75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</row>
        <row r="981">
          <cell r="AT981" t="str">
            <v>UMBPLA 670</v>
          </cell>
          <cell r="AU981">
            <v>18.899999999999999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16.190000000000001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13.07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</row>
        <row r="982">
          <cell r="AT982" t="str">
            <v>UMBPLA 675</v>
          </cell>
          <cell r="AU982">
            <v>20.68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18.350000000000001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15.62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</row>
        <row r="983">
          <cell r="AT983" t="str">
            <v>UMBPLA 680</v>
          </cell>
          <cell r="AU983">
            <v>22.69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15.47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</row>
        <row r="984">
          <cell r="AT984" t="str">
            <v>UMBPLA 685</v>
          </cell>
          <cell r="AU984">
            <v>21.6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13.79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</row>
        <row r="985">
          <cell r="AT985" t="str">
            <v>UMBPLA 690</v>
          </cell>
          <cell r="AU985">
            <v>20.45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12.11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</row>
        <row r="986">
          <cell r="AT986" t="str">
            <v>UMBPLA 700</v>
          </cell>
          <cell r="AU986">
            <v>21.43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5.63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</row>
        <row r="987">
          <cell r="AT987" t="str">
            <v>UMBPLA 710</v>
          </cell>
          <cell r="AU987">
            <v>22.32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6.83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</row>
        <row r="988">
          <cell r="AT988" t="str">
            <v>UMBPLA 720</v>
          </cell>
          <cell r="AU988">
            <v>23.77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9.0399999999999991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</row>
        <row r="989">
          <cell r="AT989" t="str">
            <v>UMBPLA 730</v>
          </cell>
          <cell r="AU989">
            <v>22.55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</row>
        <row r="990">
          <cell r="AT990" t="str">
            <v>UMBPLA 735</v>
          </cell>
          <cell r="AU990">
            <v>21.9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4.72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</row>
        <row r="991">
          <cell r="AT991" t="str">
            <v>UMBPLA 740</v>
          </cell>
          <cell r="AU991">
            <v>23.77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5.82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</row>
        <row r="992">
          <cell r="AT992" t="str">
            <v>UMBPLA 750</v>
          </cell>
          <cell r="AU992">
            <v>23.08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5.01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</row>
        <row r="993">
          <cell r="AT993" t="str">
            <v>UMBPLA 755</v>
          </cell>
          <cell r="AU993">
            <v>23.84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6.11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</row>
        <row r="994">
          <cell r="AT994" t="str">
            <v>UMBPLA 760</v>
          </cell>
          <cell r="AU994">
            <v>23.98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7.02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</row>
        <row r="995">
          <cell r="AT995" t="str">
            <v>UMBPLA 765</v>
          </cell>
          <cell r="AU995">
            <v>21.94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10.1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</row>
        <row r="996">
          <cell r="AT996" t="str">
            <v>UMBPLA 780</v>
          </cell>
          <cell r="AU996">
            <v>18.809999999999999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17.440000000000001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</row>
        <row r="997">
          <cell r="AT997" t="str">
            <v>UMBPLA 785</v>
          </cell>
          <cell r="AU997">
            <v>12.72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19.84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</row>
        <row r="998">
          <cell r="AT998" t="str">
            <v>UMBPLA 800</v>
          </cell>
          <cell r="AU998">
            <v>5.62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6.74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</row>
        <row r="999">
          <cell r="AT999" t="str">
            <v>UMBPLA 801</v>
          </cell>
          <cell r="AU999">
            <v>6.87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8.56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</row>
        <row r="1000">
          <cell r="AT1000" t="str">
            <v>UMBPLA 815</v>
          </cell>
          <cell r="AU1000">
            <v>5.42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6.45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</row>
        <row r="1001">
          <cell r="AT1001" t="str">
            <v>UMBPLA 820</v>
          </cell>
          <cell r="AU1001">
            <v>5.68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6.83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</row>
        <row r="1002">
          <cell r="AT1002" t="str">
            <v>UMBPLA 840</v>
          </cell>
          <cell r="AU1002">
            <v>6.8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8.4600000000000009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</row>
        <row r="1003">
          <cell r="AT1003" t="str">
            <v>UMBPLA 845</v>
          </cell>
          <cell r="AU1003">
            <v>7.13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8.9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</row>
        <row r="1004">
          <cell r="AT1004" t="str">
            <v>UMBPLA 850</v>
          </cell>
          <cell r="AU1004">
            <v>6.8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8.4600000000000009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</row>
        <row r="1005">
          <cell r="AT1005" t="str">
            <v>UMBPLA 860</v>
          </cell>
          <cell r="AU1005">
            <v>7.23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9.09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</row>
        <row r="1006">
          <cell r="AT1006" t="str">
            <v>UMBPLA 870</v>
          </cell>
          <cell r="AU1006">
            <v>9.86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12.93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</row>
        <row r="1007">
          <cell r="AT1007" t="str">
            <v>UMBPLA 880</v>
          </cell>
          <cell r="AU1007">
            <v>12.26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16.43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</row>
        <row r="1008">
          <cell r="AT1008" t="str">
            <v>UMBPLA 900</v>
          </cell>
          <cell r="AU1008">
            <v>11.79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14.73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</row>
        <row r="1009">
          <cell r="AT1009" t="str">
            <v>UMBSPI 100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</row>
        <row r="1010">
          <cell r="AT1010" t="str">
            <v>UMBSPI 190</v>
          </cell>
          <cell r="DH1010">
            <v>7.3301999999999996</v>
          </cell>
          <cell r="DI1010">
            <v>7.3301999999999996</v>
          </cell>
          <cell r="DJ1010">
            <v>7.3301999999999996</v>
          </cell>
          <cell r="DK1010">
            <v>7.3301999999999996</v>
          </cell>
          <cell r="DL1010">
            <v>7.3301999999999996</v>
          </cell>
          <cell r="DM1010">
            <v>7.3301999999999996</v>
          </cell>
          <cell r="DN1010">
            <v>7.3301999999999996</v>
          </cell>
          <cell r="DO1010">
            <v>7.3301999999999996</v>
          </cell>
          <cell r="DP1010">
            <v>7.3301999999999996</v>
          </cell>
          <cell r="DQ1010">
            <v>7.3301999999999996</v>
          </cell>
          <cell r="DR1010">
            <v>7.3301999999999996</v>
          </cell>
          <cell r="DS1010">
            <v>7.3301999999999996</v>
          </cell>
          <cell r="DT1010">
            <v>7.3301999999999996</v>
          </cell>
          <cell r="DU1010">
            <v>7.3301999999999996</v>
          </cell>
          <cell r="DV1010">
            <v>7.3301999999999996</v>
          </cell>
          <cell r="DW1010">
            <v>7.3301999999999996</v>
          </cell>
          <cell r="DX1010">
            <v>7.3301999999999996</v>
          </cell>
          <cell r="DY1010">
            <v>7.3301999999999996</v>
          </cell>
          <cell r="DZ1010">
            <v>7.3301999999999996</v>
          </cell>
          <cell r="EA1010">
            <v>7.3301999999999996</v>
          </cell>
          <cell r="EB1010">
            <v>7.3301999999999996</v>
          </cell>
          <cell r="EC1010">
            <v>7.3301999999999996</v>
          </cell>
          <cell r="ED1010">
            <v>7.3301999999999996</v>
          </cell>
          <cell r="EE1010">
            <v>7.3301999999999996</v>
          </cell>
          <cell r="EF1010">
            <v>7.3301999999999996</v>
          </cell>
          <cell r="EG1010">
            <v>7.3301999999999996</v>
          </cell>
          <cell r="EH1010">
            <v>7.3301999999999996</v>
          </cell>
          <cell r="EI1010">
            <v>7.3301999999999996</v>
          </cell>
          <cell r="EJ1010">
            <v>7.3301999999999996</v>
          </cell>
          <cell r="EK1010">
            <v>7.3301999999999996</v>
          </cell>
          <cell r="EL1010">
            <v>7.3301999999999996</v>
          </cell>
          <cell r="EM1010">
            <v>7.3301999999999996</v>
          </cell>
          <cell r="EN1010">
            <v>7.3301999999999996</v>
          </cell>
          <cell r="EO1010">
            <v>7.3301999999999996</v>
          </cell>
          <cell r="EP1010">
            <v>7.3301999999999996</v>
          </cell>
          <cell r="EQ1010">
            <v>7.3301999999999996</v>
          </cell>
          <cell r="ER1010">
            <v>7.3301999999999996</v>
          </cell>
          <cell r="ES1010">
            <v>7.3301999999999996</v>
          </cell>
          <cell r="ET1010">
            <v>7.3301999999999996</v>
          </cell>
          <cell r="EU1010">
            <v>7.3301999999999996</v>
          </cell>
          <cell r="EV1010">
            <v>7.3301999999999996</v>
          </cell>
          <cell r="EW1010">
            <v>7.3301999999999996</v>
          </cell>
          <cell r="EX1010">
            <v>7.3301999999999996</v>
          </cell>
          <cell r="EY1010">
            <v>7.3301999999999996</v>
          </cell>
        </row>
        <row r="1011">
          <cell r="AT1011" t="str">
            <v>UMBSPI 230</v>
          </cell>
          <cell r="DH1011">
            <v>8.1387999999999998</v>
          </cell>
          <cell r="DI1011">
            <v>8.1387999999999998</v>
          </cell>
          <cell r="DJ1011">
            <v>8.1387999999999998</v>
          </cell>
          <cell r="DK1011">
            <v>8.1387999999999998</v>
          </cell>
          <cell r="DL1011">
            <v>8.1387999999999998</v>
          </cell>
          <cell r="DM1011">
            <v>8.1387999999999998</v>
          </cell>
          <cell r="DN1011">
            <v>8.1387999999999998</v>
          </cell>
          <cell r="DO1011">
            <v>8.1387999999999998</v>
          </cell>
          <cell r="DP1011">
            <v>8.1387999999999998</v>
          </cell>
          <cell r="DQ1011">
            <v>8.1387999999999998</v>
          </cell>
          <cell r="DR1011">
            <v>8.1387999999999998</v>
          </cell>
          <cell r="DS1011">
            <v>8.1387999999999998</v>
          </cell>
          <cell r="DT1011">
            <v>8.1387999999999998</v>
          </cell>
          <cell r="DU1011">
            <v>8.1387999999999998</v>
          </cell>
          <cell r="DV1011">
            <v>8.1387999999999998</v>
          </cell>
          <cell r="DW1011">
            <v>8.1387999999999998</v>
          </cell>
          <cell r="DX1011">
            <v>8.1387999999999998</v>
          </cell>
          <cell r="DY1011">
            <v>8.1387999999999998</v>
          </cell>
          <cell r="DZ1011">
            <v>8.1387999999999998</v>
          </cell>
          <cell r="EA1011">
            <v>8.1387999999999998</v>
          </cell>
          <cell r="EB1011">
            <v>8.1387999999999998</v>
          </cell>
          <cell r="EC1011">
            <v>8.1387999999999998</v>
          </cell>
          <cell r="ED1011">
            <v>8.1387999999999998</v>
          </cell>
          <cell r="EE1011">
            <v>8.1387999999999998</v>
          </cell>
          <cell r="EF1011">
            <v>8.1387999999999998</v>
          </cell>
          <cell r="EG1011">
            <v>8.1387999999999998</v>
          </cell>
          <cell r="EH1011">
            <v>8.1387999999999998</v>
          </cell>
          <cell r="EI1011">
            <v>8.1387999999999998</v>
          </cell>
          <cell r="EJ1011">
            <v>8.1387999999999998</v>
          </cell>
          <cell r="EK1011">
            <v>8.1387999999999998</v>
          </cell>
          <cell r="EL1011">
            <v>8.1387999999999998</v>
          </cell>
          <cell r="EM1011">
            <v>8.1387999999999998</v>
          </cell>
          <cell r="EN1011">
            <v>8.1387999999999998</v>
          </cell>
          <cell r="EO1011">
            <v>8.1387999999999998</v>
          </cell>
          <cell r="EP1011">
            <v>8.1387999999999998</v>
          </cell>
          <cell r="EQ1011">
            <v>8.1387999999999998</v>
          </cell>
          <cell r="ER1011">
            <v>8.1387999999999998</v>
          </cell>
          <cell r="ES1011">
            <v>8.1387999999999998</v>
          </cell>
          <cell r="ET1011">
            <v>8.1387999999999998</v>
          </cell>
          <cell r="EU1011">
            <v>8.1387999999999998</v>
          </cell>
          <cell r="EV1011">
            <v>8.1387999999999998</v>
          </cell>
          <cell r="EW1011">
            <v>8.1387999999999998</v>
          </cell>
          <cell r="EX1011">
            <v>8.1387999999999998</v>
          </cell>
          <cell r="EY1011">
            <v>8.1387999999999998</v>
          </cell>
        </row>
        <row r="1012">
          <cell r="AT1012" t="str">
            <v>UMBSPI 240</v>
          </cell>
          <cell r="DH1012">
            <v>8.3875999999999991</v>
          </cell>
          <cell r="DI1012">
            <v>8.3875999999999991</v>
          </cell>
          <cell r="DJ1012">
            <v>8.3875999999999991</v>
          </cell>
          <cell r="DK1012">
            <v>8.3875999999999991</v>
          </cell>
          <cell r="DL1012">
            <v>8.3875999999999991</v>
          </cell>
          <cell r="DM1012">
            <v>8.3875999999999991</v>
          </cell>
          <cell r="DN1012">
            <v>8.3875999999999991</v>
          </cell>
          <cell r="DO1012">
            <v>8.3875999999999991</v>
          </cell>
          <cell r="DP1012">
            <v>8.3875999999999991</v>
          </cell>
          <cell r="DQ1012">
            <v>8.3875999999999991</v>
          </cell>
          <cell r="DR1012">
            <v>8.3875999999999991</v>
          </cell>
          <cell r="DS1012">
            <v>8.3875999999999991</v>
          </cell>
          <cell r="DT1012">
            <v>8.3875999999999991</v>
          </cell>
          <cell r="DU1012">
            <v>8.3875999999999991</v>
          </cell>
          <cell r="DV1012">
            <v>8.3875999999999991</v>
          </cell>
          <cell r="DW1012">
            <v>8.3875999999999991</v>
          </cell>
          <cell r="DX1012">
            <v>8.3875999999999991</v>
          </cell>
          <cell r="DY1012">
            <v>8.3875999999999991</v>
          </cell>
          <cell r="DZ1012">
            <v>8.3875999999999991</v>
          </cell>
          <cell r="EA1012">
            <v>8.3875999999999991</v>
          </cell>
          <cell r="EB1012">
            <v>8.3875999999999991</v>
          </cell>
          <cell r="EC1012">
            <v>8.3875999999999991</v>
          </cell>
          <cell r="ED1012">
            <v>8.3875999999999991</v>
          </cell>
          <cell r="EE1012">
            <v>8.3875999999999991</v>
          </cell>
          <cell r="EF1012">
            <v>8.3875999999999991</v>
          </cell>
          <cell r="EG1012">
            <v>8.3875999999999991</v>
          </cell>
          <cell r="EH1012">
            <v>8.3875999999999991</v>
          </cell>
          <cell r="EI1012">
            <v>8.3875999999999991</v>
          </cell>
          <cell r="EJ1012">
            <v>8.3875999999999991</v>
          </cell>
          <cell r="EK1012">
            <v>8.3875999999999991</v>
          </cell>
          <cell r="EL1012">
            <v>8.3875999999999991</v>
          </cell>
          <cell r="EM1012">
            <v>8.3875999999999991</v>
          </cell>
          <cell r="EN1012">
            <v>8.3875999999999991</v>
          </cell>
          <cell r="EO1012">
            <v>8.3875999999999991</v>
          </cell>
          <cell r="EP1012">
            <v>8.3875999999999991</v>
          </cell>
          <cell r="EQ1012">
            <v>8.3875999999999991</v>
          </cell>
          <cell r="ER1012">
            <v>8.3875999999999991</v>
          </cell>
          <cell r="ES1012">
            <v>8.3875999999999991</v>
          </cell>
          <cell r="ET1012">
            <v>8.3875999999999991</v>
          </cell>
          <cell r="EU1012">
            <v>8.3875999999999991</v>
          </cell>
          <cell r="EV1012">
            <v>8.3875999999999991</v>
          </cell>
          <cell r="EW1012">
            <v>8.3875999999999991</v>
          </cell>
          <cell r="EX1012">
            <v>8.3875999999999991</v>
          </cell>
          <cell r="EY1012">
            <v>8.3875999999999991</v>
          </cell>
        </row>
        <row r="1013">
          <cell r="AT1013" t="str">
            <v>UMBSPI 300</v>
          </cell>
          <cell r="DH1013">
            <v>8.2010000000000005</v>
          </cell>
          <cell r="DI1013">
            <v>8.2010000000000005</v>
          </cell>
          <cell r="DJ1013">
            <v>8.2010000000000005</v>
          </cell>
          <cell r="DK1013">
            <v>8.2010000000000005</v>
          </cell>
          <cell r="DL1013">
            <v>8.2010000000000005</v>
          </cell>
          <cell r="DM1013">
            <v>8.2010000000000005</v>
          </cell>
          <cell r="DN1013">
            <v>8.2010000000000005</v>
          </cell>
          <cell r="DO1013">
            <v>8.2010000000000005</v>
          </cell>
          <cell r="DP1013">
            <v>8.2010000000000005</v>
          </cell>
          <cell r="DQ1013">
            <v>8.2010000000000005</v>
          </cell>
          <cell r="DR1013">
            <v>8.2010000000000005</v>
          </cell>
          <cell r="DS1013">
            <v>8.2010000000000005</v>
          </cell>
          <cell r="DT1013">
            <v>8.2010000000000005</v>
          </cell>
          <cell r="DU1013">
            <v>8.2010000000000005</v>
          </cell>
          <cell r="DV1013">
            <v>8.2010000000000005</v>
          </cell>
          <cell r="DW1013">
            <v>8.2010000000000005</v>
          </cell>
          <cell r="DX1013">
            <v>8.2010000000000005</v>
          </cell>
          <cell r="DY1013">
            <v>8.2010000000000005</v>
          </cell>
          <cell r="DZ1013">
            <v>8.2010000000000005</v>
          </cell>
          <cell r="EA1013">
            <v>8.2010000000000005</v>
          </cell>
          <cell r="EB1013">
            <v>8.2010000000000005</v>
          </cell>
          <cell r="EC1013">
            <v>8.2010000000000005</v>
          </cell>
          <cell r="ED1013">
            <v>8.2010000000000005</v>
          </cell>
          <cell r="EE1013">
            <v>8.2010000000000005</v>
          </cell>
          <cell r="EF1013">
            <v>8.2010000000000005</v>
          </cell>
          <cell r="EG1013">
            <v>8.2010000000000005</v>
          </cell>
          <cell r="EH1013">
            <v>8.2010000000000005</v>
          </cell>
          <cell r="EI1013">
            <v>8.2010000000000005</v>
          </cell>
          <cell r="EJ1013">
            <v>8.2010000000000005</v>
          </cell>
          <cell r="EK1013">
            <v>8.2010000000000005</v>
          </cell>
          <cell r="EL1013">
            <v>8.2010000000000005</v>
          </cell>
          <cell r="EM1013">
            <v>8.2010000000000005</v>
          </cell>
          <cell r="EN1013">
            <v>8.2010000000000005</v>
          </cell>
          <cell r="EO1013">
            <v>8.2010000000000005</v>
          </cell>
          <cell r="EP1013">
            <v>8.2010000000000005</v>
          </cell>
          <cell r="EQ1013">
            <v>8.2010000000000005</v>
          </cell>
          <cell r="ER1013">
            <v>8.2010000000000005</v>
          </cell>
          <cell r="ES1013">
            <v>8.2010000000000005</v>
          </cell>
          <cell r="ET1013">
            <v>8.2010000000000005</v>
          </cell>
          <cell r="EU1013">
            <v>8.2010000000000005</v>
          </cell>
          <cell r="EV1013">
            <v>8.2010000000000005</v>
          </cell>
          <cell r="EW1013">
            <v>8.2010000000000005</v>
          </cell>
          <cell r="EX1013">
            <v>8.2010000000000005</v>
          </cell>
          <cell r="EY1013">
            <v>8.2010000000000005</v>
          </cell>
        </row>
        <row r="1014">
          <cell r="AT1014" t="str">
            <v>UMBSPI 310</v>
          </cell>
          <cell r="DH1014">
            <v>9.7560000000000002</v>
          </cell>
          <cell r="DI1014">
            <v>9.7560000000000002</v>
          </cell>
          <cell r="DJ1014">
            <v>9.7560000000000002</v>
          </cell>
          <cell r="DK1014">
            <v>9.7560000000000002</v>
          </cell>
          <cell r="DL1014">
            <v>9.7560000000000002</v>
          </cell>
          <cell r="DM1014">
            <v>9.7560000000000002</v>
          </cell>
          <cell r="DN1014">
            <v>9.7560000000000002</v>
          </cell>
          <cell r="DO1014">
            <v>9.7560000000000002</v>
          </cell>
          <cell r="DP1014">
            <v>9.7560000000000002</v>
          </cell>
          <cell r="DQ1014">
            <v>9.7560000000000002</v>
          </cell>
          <cell r="DR1014">
            <v>9.7560000000000002</v>
          </cell>
          <cell r="DS1014">
            <v>9.7560000000000002</v>
          </cell>
          <cell r="DT1014">
            <v>9.7560000000000002</v>
          </cell>
          <cell r="DU1014">
            <v>9.7560000000000002</v>
          </cell>
          <cell r="DV1014">
            <v>9.7560000000000002</v>
          </cell>
          <cell r="DW1014">
            <v>9.7560000000000002</v>
          </cell>
          <cell r="DX1014">
            <v>9.7560000000000002</v>
          </cell>
          <cell r="DY1014">
            <v>9.7560000000000002</v>
          </cell>
          <cell r="DZ1014">
            <v>9.7560000000000002</v>
          </cell>
          <cell r="EA1014">
            <v>9.7560000000000002</v>
          </cell>
          <cell r="EB1014">
            <v>9.7560000000000002</v>
          </cell>
          <cell r="EC1014">
            <v>9.7560000000000002</v>
          </cell>
          <cell r="ED1014">
            <v>9.7560000000000002</v>
          </cell>
          <cell r="EE1014">
            <v>9.7560000000000002</v>
          </cell>
          <cell r="EF1014">
            <v>9.7560000000000002</v>
          </cell>
          <cell r="EG1014">
            <v>9.7560000000000002</v>
          </cell>
          <cell r="EH1014">
            <v>9.7560000000000002</v>
          </cell>
          <cell r="EI1014">
            <v>9.7560000000000002</v>
          </cell>
          <cell r="EJ1014">
            <v>9.7560000000000002</v>
          </cell>
          <cell r="EK1014">
            <v>9.7560000000000002</v>
          </cell>
          <cell r="EL1014">
            <v>9.7560000000000002</v>
          </cell>
          <cell r="EM1014">
            <v>9.7560000000000002</v>
          </cell>
          <cell r="EN1014">
            <v>9.7560000000000002</v>
          </cell>
          <cell r="EO1014">
            <v>9.7560000000000002</v>
          </cell>
          <cell r="EP1014">
            <v>9.7560000000000002</v>
          </cell>
          <cell r="EQ1014">
            <v>9.7560000000000002</v>
          </cell>
          <cell r="ER1014">
            <v>9.7560000000000002</v>
          </cell>
          <cell r="ES1014">
            <v>9.7560000000000002</v>
          </cell>
          <cell r="ET1014">
            <v>9.7560000000000002</v>
          </cell>
          <cell r="EU1014">
            <v>9.7560000000000002</v>
          </cell>
          <cell r="EV1014">
            <v>9.7560000000000002</v>
          </cell>
          <cell r="EW1014">
            <v>9.7560000000000002</v>
          </cell>
          <cell r="EX1014">
            <v>9.7560000000000002</v>
          </cell>
          <cell r="EY1014">
            <v>9.7560000000000002</v>
          </cell>
        </row>
        <row r="1015">
          <cell r="AT1015" t="str">
            <v>UMBSPI 320</v>
          </cell>
          <cell r="DH1015">
            <v>11.933</v>
          </cell>
          <cell r="DI1015">
            <v>11.933</v>
          </cell>
          <cell r="DJ1015">
            <v>11.933</v>
          </cell>
          <cell r="DK1015">
            <v>11.933</v>
          </cell>
          <cell r="DL1015">
            <v>11.933</v>
          </cell>
          <cell r="DM1015">
            <v>11.933</v>
          </cell>
          <cell r="DN1015">
            <v>11.933</v>
          </cell>
          <cell r="DO1015">
            <v>11.933</v>
          </cell>
          <cell r="DP1015">
            <v>11.933</v>
          </cell>
          <cell r="DQ1015">
            <v>11.933</v>
          </cell>
          <cell r="DR1015">
            <v>11.933</v>
          </cell>
          <cell r="DS1015">
            <v>11.933</v>
          </cell>
          <cell r="DT1015">
            <v>11.933</v>
          </cell>
          <cell r="DU1015">
            <v>11.933</v>
          </cell>
          <cell r="DV1015">
            <v>11.933</v>
          </cell>
          <cell r="DW1015">
            <v>11.933</v>
          </cell>
          <cell r="DX1015">
            <v>11.933</v>
          </cell>
          <cell r="DY1015">
            <v>11.933</v>
          </cell>
          <cell r="DZ1015">
            <v>11.933</v>
          </cell>
          <cell r="EA1015">
            <v>11.933</v>
          </cell>
          <cell r="EB1015">
            <v>11.933</v>
          </cell>
          <cell r="EC1015">
            <v>11.933</v>
          </cell>
          <cell r="ED1015">
            <v>11.933</v>
          </cell>
          <cell r="EE1015">
            <v>11.933</v>
          </cell>
          <cell r="EF1015">
            <v>11.933</v>
          </cell>
          <cell r="EG1015">
            <v>11.933</v>
          </cell>
          <cell r="EH1015">
            <v>11.933</v>
          </cell>
          <cell r="EI1015">
            <v>11.933</v>
          </cell>
          <cell r="EJ1015">
            <v>11.933</v>
          </cell>
          <cell r="EK1015">
            <v>11.933</v>
          </cell>
          <cell r="EL1015">
            <v>11.933</v>
          </cell>
          <cell r="EM1015">
            <v>11.933</v>
          </cell>
          <cell r="EN1015">
            <v>11.933</v>
          </cell>
          <cell r="EO1015">
            <v>11.933</v>
          </cell>
          <cell r="EP1015">
            <v>11.933</v>
          </cell>
          <cell r="EQ1015">
            <v>11.933</v>
          </cell>
          <cell r="ER1015">
            <v>11.933</v>
          </cell>
          <cell r="ES1015">
            <v>11.933</v>
          </cell>
          <cell r="ET1015">
            <v>11.933</v>
          </cell>
          <cell r="EU1015">
            <v>11.933</v>
          </cell>
          <cell r="EV1015">
            <v>11.933</v>
          </cell>
          <cell r="EW1015">
            <v>11.933</v>
          </cell>
          <cell r="EX1015">
            <v>11.933</v>
          </cell>
          <cell r="EY1015">
            <v>11.933</v>
          </cell>
        </row>
        <row r="1016">
          <cell r="AT1016" t="str">
            <v>UMBSPI 340</v>
          </cell>
          <cell r="DH1016">
            <v>15.913799999999998</v>
          </cell>
          <cell r="DI1016">
            <v>15.913799999999998</v>
          </cell>
          <cell r="DJ1016">
            <v>15.913799999999998</v>
          </cell>
          <cell r="DK1016">
            <v>15.913799999999998</v>
          </cell>
          <cell r="DL1016">
            <v>15.913799999999998</v>
          </cell>
          <cell r="DM1016">
            <v>15.913799999999998</v>
          </cell>
          <cell r="DN1016">
            <v>15.913799999999998</v>
          </cell>
          <cell r="DO1016">
            <v>15.913799999999998</v>
          </cell>
          <cell r="DP1016">
            <v>15.913799999999998</v>
          </cell>
          <cell r="DQ1016">
            <v>15.913799999999998</v>
          </cell>
          <cell r="DR1016">
            <v>15.913799999999998</v>
          </cell>
          <cell r="DS1016">
            <v>15.913799999999998</v>
          </cell>
          <cell r="DT1016">
            <v>15.913799999999998</v>
          </cell>
          <cell r="DU1016">
            <v>15.913799999999998</v>
          </cell>
          <cell r="DV1016">
            <v>15.913799999999998</v>
          </cell>
          <cell r="DW1016">
            <v>15.913799999999998</v>
          </cell>
          <cell r="DX1016">
            <v>15.913799999999998</v>
          </cell>
          <cell r="DY1016">
            <v>15.913799999999998</v>
          </cell>
          <cell r="DZ1016">
            <v>15.913799999999998</v>
          </cell>
          <cell r="EA1016">
            <v>15.913799999999998</v>
          </cell>
          <cell r="EB1016">
            <v>15.913799999999998</v>
          </cell>
          <cell r="EC1016">
            <v>15.913799999999998</v>
          </cell>
          <cell r="ED1016">
            <v>15.913799999999998</v>
          </cell>
          <cell r="EE1016">
            <v>15.913799999999998</v>
          </cell>
          <cell r="EF1016">
            <v>15.913799999999998</v>
          </cell>
          <cell r="EG1016">
            <v>15.913799999999998</v>
          </cell>
          <cell r="EH1016">
            <v>15.913799999999998</v>
          </cell>
          <cell r="EI1016">
            <v>15.913799999999998</v>
          </cell>
          <cell r="EJ1016">
            <v>15.913799999999998</v>
          </cell>
          <cell r="EK1016">
            <v>15.913799999999998</v>
          </cell>
          <cell r="EL1016">
            <v>15.913799999999998</v>
          </cell>
          <cell r="EM1016">
            <v>15.913799999999998</v>
          </cell>
          <cell r="EN1016">
            <v>15.913799999999998</v>
          </cell>
          <cell r="EO1016">
            <v>15.913799999999998</v>
          </cell>
          <cell r="EP1016">
            <v>15.913799999999998</v>
          </cell>
          <cell r="EQ1016">
            <v>15.913799999999998</v>
          </cell>
          <cell r="ER1016">
            <v>15.913799999999998</v>
          </cell>
          <cell r="ES1016">
            <v>15.913799999999998</v>
          </cell>
          <cell r="ET1016">
            <v>15.913799999999998</v>
          </cell>
          <cell r="EU1016">
            <v>15.913799999999998</v>
          </cell>
          <cell r="EV1016">
            <v>15.913799999999998</v>
          </cell>
          <cell r="EW1016">
            <v>15.913799999999998</v>
          </cell>
          <cell r="EX1016">
            <v>15.913799999999998</v>
          </cell>
          <cell r="EY1016">
            <v>15.913799999999998</v>
          </cell>
        </row>
        <row r="1017">
          <cell r="AT1017" t="str">
            <v>UMBSPI 350</v>
          </cell>
          <cell r="DH1017">
            <v>16.162600000000001</v>
          </cell>
          <cell r="DI1017">
            <v>16.162600000000001</v>
          </cell>
          <cell r="DJ1017">
            <v>16.162600000000001</v>
          </cell>
          <cell r="DK1017">
            <v>16.162600000000001</v>
          </cell>
          <cell r="DL1017">
            <v>16.162600000000001</v>
          </cell>
          <cell r="DM1017">
            <v>16.162600000000001</v>
          </cell>
          <cell r="DN1017">
            <v>16.162600000000001</v>
          </cell>
          <cell r="DO1017">
            <v>16.162600000000001</v>
          </cell>
          <cell r="DP1017">
            <v>16.162600000000001</v>
          </cell>
          <cell r="DQ1017">
            <v>16.162600000000001</v>
          </cell>
          <cell r="DR1017">
            <v>16.162600000000001</v>
          </cell>
          <cell r="DS1017">
            <v>16.162600000000001</v>
          </cell>
          <cell r="DT1017">
            <v>16.162600000000001</v>
          </cell>
          <cell r="DU1017">
            <v>16.162600000000001</v>
          </cell>
          <cell r="DV1017">
            <v>16.162600000000001</v>
          </cell>
          <cell r="DW1017">
            <v>16.162600000000001</v>
          </cell>
          <cell r="DX1017">
            <v>16.162600000000001</v>
          </cell>
          <cell r="DY1017">
            <v>16.162600000000001</v>
          </cell>
          <cell r="DZ1017">
            <v>16.162600000000001</v>
          </cell>
          <cell r="EA1017">
            <v>16.162600000000001</v>
          </cell>
          <cell r="EB1017">
            <v>16.162600000000001</v>
          </cell>
          <cell r="EC1017">
            <v>16.162600000000001</v>
          </cell>
          <cell r="ED1017">
            <v>16.162600000000001</v>
          </cell>
          <cell r="EE1017">
            <v>16.162600000000001</v>
          </cell>
          <cell r="EF1017">
            <v>16.162600000000001</v>
          </cell>
          <cell r="EG1017">
            <v>16.162600000000001</v>
          </cell>
          <cell r="EH1017">
            <v>16.162600000000001</v>
          </cell>
          <cell r="EI1017">
            <v>16.162600000000001</v>
          </cell>
          <cell r="EJ1017">
            <v>16.162600000000001</v>
          </cell>
          <cell r="EK1017">
            <v>16.162600000000001</v>
          </cell>
          <cell r="EL1017">
            <v>16.162600000000001</v>
          </cell>
          <cell r="EM1017">
            <v>16.162600000000001</v>
          </cell>
          <cell r="EN1017">
            <v>16.162600000000001</v>
          </cell>
          <cell r="EO1017">
            <v>16.162600000000001</v>
          </cell>
          <cell r="EP1017">
            <v>16.162600000000001</v>
          </cell>
          <cell r="EQ1017">
            <v>16.162600000000001</v>
          </cell>
          <cell r="ER1017">
            <v>16.162600000000001</v>
          </cell>
          <cell r="ES1017">
            <v>16.162600000000001</v>
          </cell>
          <cell r="ET1017">
            <v>16.162600000000001</v>
          </cell>
          <cell r="EU1017">
            <v>16.162600000000001</v>
          </cell>
          <cell r="EV1017">
            <v>16.162600000000001</v>
          </cell>
          <cell r="EW1017">
            <v>16.162600000000001</v>
          </cell>
          <cell r="EX1017">
            <v>16.162600000000001</v>
          </cell>
          <cell r="EY1017">
            <v>16.162600000000001</v>
          </cell>
        </row>
        <row r="1018">
          <cell r="AT1018" t="str">
            <v>UMBSPI 355</v>
          </cell>
          <cell r="DH1018">
            <v>17.2822</v>
          </cell>
          <cell r="DI1018">
            <v>17.2822</v>
          </cell>
          <cell r="DJ1018">
            <v>17.2822</v>
          </cell>
          <cell r="DK1018">
            <v>17.2822</v>
          </cell>
          <cell r="DL1018">
            <v>17.2822</v>
          </cell>
          <cell r="DM1018">
            <v>17.2822</v>
          </cell>
          <cell r="DN1018">
            <v>17.2822</v>
          </cell>
          <cell r="DO1018">
            <v>17.2822</v>
          </cell>
          <cell r="DP1018">
            <v>17.2822</v>
          </cell>
          <cell r="DQ1018">
            <v>17.2822</v>
          </cell>
          <cell r="DR1018">
            <v>17.2822</v>
          </cell>
          <cell r="DS1018">
            <v>17.2822</v>
          </cell>
          <cell r="DT1018">
            <v>17.2822</v>
          </cell>
          <cell r="DU1018">
            <v>17.2822</v>
          </cell>
          <cell r="DV1018">
            <v>17.2822</v>
          </cell>
          <cell r="DW1018">
            <v>17.2822</v>
          </cell>
          <cell r="DX1018">
            <v>17.2822</v>
          </cell>
          <cell r="DY1018">
            <v>17.2822</v>
          </cell>
          <cell r="DZ1018">
            <v>17.2822</v>
          </cell>
          <cell r="EA1018">
            <v>17.2822</v>
          </cell>
          <cell r="EB1018">
            <v>17.2822</v>
          </cell>
          <cell r="EC1018">
            <v>17.2822</v>
          </cell>
          <cell r="ED1018">
            <v>17.2822</v>
          </cell>
          <cell r="EE1018">
            <v>17.2822</v>
          </cell>
          <cell r="EF1018">
            <v>17.2822</v>
          </cell>
          <cell r="EG1018">
            <v>17.2822</v>
          </cell>
          <cell r="EH1018">
            <v>17.2822</v>
          </cell>
          <cell r="EI1018">
            <v>17.2822</v>
          </cell>
          <cell r="EJ1018">
            <v>17.2822</v>
          </cell>
          <cell r="EK1018">
            <v>17.2822</v>
          </cell>
          <cell r="EL1018">
            <v>17.2822</v>
          </cell>
          <cell r="EM1018">
            <v>17.2822</v>
          </cell>
          <cell r="EN1018">
            <v>17.2822</v>
          </cell>
          <cell r="EO1018">
            <v>17.2822</v>
          </cell>
          <cell r="EP1018">
            <v>17.2822</v>
          </cell>
          <cell r="EQ1018">
            <v>17.2822</v>
          </cell>
          <cell r="ER1018">
            <v>17.2822</v>
          </cell>
          <cell r="ES1018">
            <v>17.2822</v>
          </cell>
          <cell r="ET1018">
            <v>17.2822</v>
          </cell>
          <cell r="EU1018">
            <v>17.2822</v>
          </cell>
          <cell r="EV1018">
            <v>17.2822</v>
          </cell>
          <cell r="EW1018">
            <v>17.2822</v>
          </cell>
          <cell r="EX1018">
            <v>17.2822</v>
          </cell>
          <cell r="EY1018">
            <v>17.2822</v>
          </cell>
        </row>
        <row r="1019">
          <cell r="AT1019" t="str">
            <v>UMBSPI 360</v>
          </cell>
          <cell r="DH1019">
            <v>17.904199999999999</v>
          </cell>
          <cell r="DI1019">
            <v>17.904199999999999</v>
          </cell>
          <cell r="DJ1019">
            <v>17.904199999999999</v>
          </cell>
          <cell r="DK1019">
            <v>17.904199999999999</v>
          </cell>
          <cell r="DL1019">
            <v>17.904199999999999</v>
          </cell>
          <cell r="DM1019">
            <v>17.904199999999999</v>
          </cell>
          <cell r="DN1019">
            <v>17.904199999999999</v>
          </cell>
          <cell r="DO1019">
            <v>17.904199999999999</v>
          </cell>
          <cell r="DP1019">
            <v>17.904199999999999</v>
          </cell>
          <cell r="DQ1019">
            <v>17.904199999999999</v>
          </cell>
          <cell r="DR1019">
            <v>17.904199999999999</v>
          </cell>
          <cell r="DS1019">
            <v>17.904199999999999</v>
          </cell>
          <cell r="DT1019">
            <v>17.904199999999999</v>
          </cell>
          <cell r="DU1019">
            <v>17.904199999999999</v>
          </cell>
          <cell r="DV1019">
            <v>17.904199999999999</v>
          </cell>
          <cell r="DW1019">
            <v>17.904199999999999</v>
          </cell>
          <cell r="DX1019">
            <v>17.904199999999999</v>
          </cell>
          <cell r="DY1019">
            <v>17.904199999999999</v>
          </cell>
          <cell r="DZ1019">
            <v>17.904199999999999</v>
          </cell>
          <cell r="EA1019">
            <v>17.904199999999999</v>
          </cell>
          <cell r="EB1019">
            <v>17.904199999999999</v>
          </cell>
          <cell r="EC1019">
            <v>17.904199999999999</v>
          </cell>
          <cell r="ED1019">
            <v>17.904199999999999</v>
          </cell>
          <cell r="EE1019">
            <v>17.904199999999999</v>
          </cell>
          <cell r="EF1019">
            <v>17.904199999999999</v>
          </cell>
          <cell r="EG1019">
            <v>17.904199999999999</v>
          </cell>
          <cell r="EH1019">
            <v>17.904199999999999</v>
          </cell>
          <cell r="EI1019">
            <v>17.904199999999999</v>
          </cell>
          <cell r="EJ1019">
            <v>17.904199999999999</v>
          </cell>
          <cell r="EK1019">
            <v>17.904199999999999</v>
          </cell>
          <cell r="EL1019">
            <v>17.904199999999999</v>
          </cell>
          <cell r="EM1019">
            <v>17.904199999999999</v>
          </cell>
          <cell r="EN1019">
            <v>17.904199999999999</v>
          </cell>
          <cell r="EO1019">
            <v>17.904199999999999</v>
          </cell>
          <cell r="EP1019">
            <v>17.904199999999999</v>
          </cell>
          <cell r="EQ1019">
            <v>17.904199999999999</v>
          </cell>
          <cell r="ER1019">
            <v>17.904199999999999</v>
          </cell>
          <cell r="ES1019">
            <v>17.904199999999999</v>
          </cell>
          <cell r="ET1019">
            <v>17.904199999999999</v>
          </cell>
          <cell r="EU1019">
            <v>17.904199999999999</v>
          </cell>
          <cell r="EV1019">
            <v>17.904199999999999</v>
          </cell>
          <cell r="EW1019">
            <v>17.904199999999999</v>
          </cell>
          <cell r="EX1019">
            <v>17.904199999999999</v>
          </cell>
          <cell r="EY1019">
            <v>17.904199999999999</v>
          </cell>
        </row>
        <row r="1020">
          <cell r="AT1020" t="str">
            <v>UMBSPI 370</v>
          </cell>
          <cell r="DH1020">
            <v>14.731999999999999</v>
          </cell>
          <cell r="DI1020">
            <v>14.731999999999999</v>
          </cell>
          <cell r="DJ1020">
            <v>14.731999999999999</v>
          </cell>
          <cell r="DK1020">
            <v>14.731999999999999</v>
          </cell>
          <cell r="DL1020">
            <v>14.731999999999999</v>
          </cell>
          <cell r="DM1020">
            <v>14.731999999999999</v>
          </cell>
          <cell r="DN1020">
            <v>14.731999999999999</v>
          </cell>
          <cell r="DO1020">
            <v>14.731999999999999</v>
          </cell>
          <cell r="DP1020">
            <v>14.731999999999999</v>
          </cell>
          <cell r="DQ1020">
            <v>14.731999999999999</v>
          </cell>
          <cell r="DR1020">
            <v>14.731999999999999</v>
          </cell>
          <cell r="DS1020">
            <v>14.731999999999999</v>
          </cell>
          <cell r="DT1020">
            <v>14.731999999999999</v>
          </cell>
          <cell r="DU1020">
            <v>14.731999999999999</v>
          </cell>
          <cell r="DV1020">
            <v>14.731999999999999</v>
          </cell>
          <cell r="DW1020">
            <v>14.731999999999999</v>
          </cell>
          <cell r="DX1020">
            <v>14.731999999999999</v>
          </cell>
          <cell r="DY1020">
            <v>14.731999999999999</v>
          </cell>
          <cell r="DZ1020">
            <v>14.731999999999999</v>
          </cell>
          <cell r="EA1020">
            <v>14.731999999999999</v>
          </cell>
          <cell r="EB1020">
            <v>14.731999999999999</v>
          </cell>
          <cell r="EC1020">
            <v>14.731999999999999</v>
          </cell>
          <cell r="ED1020">
            <v>14.731999999999999</v>
          </cell>
          <cell r="EE1020">
            <v>14.731999999999999</v>
          </cell>
          <cell r="EF1020">
            <v>14.731999999999999</v>
          </cell>
          <cell r="EG1020">
            <v>14.731999999999999</v>
          </cell>
          <cell r="EH1020">
            <v>14.731999999999999</v>
          </cell>
          <cell r="EI1020">
            <v>14.731999999999999</v>
          </cell>
          <cell r="EJ1020">
            <v>14.731999999999999</v>
          </cell>
          <cell r="EK1020">
            <v>14.731999999999999</v>
          </cell>
          <cell r="EL1020">
            <v>14.731999999999999</v>
          </cell>
          <cell r="EM1020">
            <v>14.731999999999999</v>
          </cell>
          <cell r="EN1020">
            <v>14.731999999999999</v>
          </cell>
          <cell r="EO1020">
            <v>14.731999999999999</v>
          </cell>
          <cell r="EP1020">
            <v>14.731999999999999</v>
          </cell>
          <cell r="EQ1020">
            <v>14.731999999999999</v>
          </cell>
          <cell r="ER1020">
            <v>14.731999999999999</v>
          </cell>
          <cell r="ES1020">
            <v>14.731999999999999</v>
          </cell>
          <cell r="ET1020">
            <v>14.731999999999999</v>
          </cell>
          <cell r="EU1020">
            <v>14.731999999999999</v>
          </cell>
          <cell r="EV1020">
            <v>14.731999999999999</v>
          </cell>
          <cell r="EW1020">
            <v>14.731999999999999</v>
          </cell>
          <cell r="EX1020">
            <v>14.731999999999999</v>
          </cell>
          <cell r="EY1020">
            <v>14.731999999999999</v>
          </cell>
        </row>
        <row r="1021">
          <cell r="AT1021" t="str">
            <v>UMBSPI 380</v>
          </cell>
          <cell r="DH1021">
            <v>17.5932</v>
          </cell>
          <cell r="DI1021">
            <v>17.5932</v>
          </cell>
          <cell r="DJ1021">
            <v>17.5932</v>
          </cell>
          <cell r="DK1021">
            <v>17.5932</v>
          </cell>
          <cell r="DL1021">
            <v>17.5932</v>
          </cell>
          <cell r="DM1021">
            <v>17.5932</v>
          </cell>
          <cell r="DN1021">
            <v>17.5932</v>
          </cell>
          <cell r="DO1021">
            <v>17.5932</v>
          </cell>
          <cell r="DP1021">
            <v>17.5932</v>
          </cell>
          <cell r="DQ1021">
            <v>17.5932</v>
          </cell>
          <cell r="DR1021">
            <v>17.5932</v>
          </cell>
          <cell r="DS1021">
            <v>17.5932</v>
          </cell>
          <cell r="DT1021">
            <v>17.5932</v>
          </cell>
          <cell r="DU1021">
            <v>17.5932</v>
          </cell>
          <cell r="DV1021">
            <v>17.5932</v>
          </cell>
          <cell r="DW1021">
            <v>17.5932</v>
          </cell>
          <cell r="DX1021">
            <v>17.5932</v>
          </cell>
          <cell r="DY1021">
            <v>17.5932</v>
          </cell>
          <cell r="DZ1021">
            <v>17.5932</v>
          </cell>
          <cell r="EA1021">
            <v>17.5932</v>
          </cell>
          <cell r="EB1021">
            <v>17.5932</v>
          </cell>
          <cell r="EC1021">
            <v>17.5932</v>
          </cell>
          <cell r="ED1021">
            <v>17.5932</v>
          </cell>
          <cell r="EE1021">
            <v>17.5932</v>
          </cell>
          <cell r="EF1021">
            <v>17.5932</v>
          </cell>
          <cell r="EG1021">
            <v>17.5932</v>
          </cell>
          <cell r="EH1021">
            <v>17.5932</v>
          </cell>
          <cell r="EI1021">
            <v>17.5932</v>
          </cell>
          <cell r="EJ1021">
            <v>17.5932</v>
          </cell>
          <cell r="EK1021">
            <v>17.5932</v>
          </cell>
          <cell r="EL1021">
            <v>17.5932</v>
          </cell>
          <cell r="EM1021">
            <v>17.5932</v>
          </cell>
          <cell r="EN1021">
            <v>17.5932</v>
          </cell>
          <cell r="EO1021">
            <v>17.5932</v>
          </cell>
          <cell r="EP1021">
            <v>17.5932</v>
          </cell>
          <cell r="EQ1021">
            <v>17.5932</v>
          </cell>
          <cell r="ER1021">
            <v>17.5932</v>
          </cell>
          <cell r="ES1021">
            <v>17.5932</v>
          </cell>
          <cell r="ET1021">
            <v>17.5932</v>
          </cell>
          <cell r="EU1021">
            <v>17.5932</v>
          </cell>
          <cell r="EV1021">
            <v>17.5932</v>
          </cell>
          <cell r="EW1021">
            <v>17.5932</v>
          </cell>
          <cell r="EX1021">
            <v>17.5932</v>
          </cell>
          <cell r="EY1021">
            <v>17.5932</v>
          </cell>
        </row>
        <row r="1022">
          <cell r="AT1022" t="str">
            <v>UMBSPI 400</v>
          </cell>
          <cell r="DH1022">
            <v>22.084</v>
          </cell>
          <cell r="DI1022">
            <v>22.084</v>
          </cell>
          <cell r="DJ1022">
            <v>22.084</v>
          </cell>
          <cell r="DK1022">
            <v>22.084</v>
          </cell>
          <cell r="DL1022">
            <v>22.084</v>
          </cell>
          <cell r="DM1022">
            <v>22.084</v>
          </cell>
          <cell r="DN1022">
            <v>22.084</v>
          </cell>
          <cell r="DO1022">
            <v>22.084</v>
          </cell>
          <cell r="DP1022">
            <v>22.084</v>
          </cell>
          <cell r="DQ1022">
            <v>22.084</v>
          </cell>
          <cell r="DR1022">
            <v>22.084</v>
          </cell>
          <cell r="DS1022">
            <v>22.084</v>
          </cell>
          <cell r="DT1022">
            <v>22.084</v>
          </cell>
          <cell r="DU1022">
            <v>22.084</v>
          </cell>
          <cell r="DV1022">
            <v>22.084</v>
          </cell>
          <cell r="DW1022">
            <v>22.084</v>
          </cell>
          <cell r="DX1022">
            <v>22.084</v>
          </cell>
          <cell r="DY1022">
            <v>22.084</v>
          </cell>
          <cell r="DZ1022">
            <v>22.084</v>
          </cell>
          <cell r="EA1022">
            <v>22.084</v>
          </cell>
          <cell r="EB1022">
            <v>22.084</v>
          </cell>
          <cell r="EC1022">
            <v>22.084</v>
          </cell>
          <cell r="ED1022">
            <v>22.084</v>
          </cell>
          <cell r="EE1022">
            <v>22.084</v>
          </cell>
          <cell r="EF1022">
            <v>22.084</v>
          </cell>
          <cell r="EG1022">
            <v>22.084</v>
          </cell>
          <cell r="EH1022">
            <v>22.084</v>
          </cell>
          <cell r="EI1022">
            <v>22.084</v>
          </cell>
          <cell r="EJ1022">
            <v>22.084</v>
          </cell>
          <cell r="EK1022">
            <v>22.084</v>
          </cell>
          <cell r="EL1022">
            <v>22.084</v>
          </cell>
          <cell r="EM1022">
            <v>22.084</v>
          </cell>
          <cell r="EN1022">
            <v>22.084</v>
          </cell>
          <cell r="EO1022">
            <v>22.084</v>
          </cell>
          <cell r="EP1022">
            <v>22.084</v>
          </cell>
          <cell r="EQ1022">
            <v>22.084</v>
          </cell>
          <cell r="ER1022">
            <v>22.084</v>
          </cell>
          <cell r="ES1022">
            <v>22.084</v>
          </cell>
          <cell r="ET1022">
            <v>22.084</v>
          </cell>
          <cell r="EU1022">
            <v>22.084</v>
          </cell>
          <cell r="EV1022">
            <v>22.084</v>
          </cell>
          <cell r="EW1022">
            <v>22.084</v>
          </cell>
          <cell r="EX1022">
            <v>22.084</v>
          </cell>
          <cell r="EY1022">
            <v>22.084</v>
          </cell>
        </row>
        <row r="1023">
          <cell r="AT1023" t="str">
            <v>UMBSPI 415</v>
          </cell>
          <cell r="DH1023">
            <v>28.170200000000001</v>
          </cell>
          <cell r="DI1023">
            <v>28.170200000000001</v>
          </cell>
          <cell r="DJ1023">
            <v>28.170200000000001</v>
          </cell>
          <cell r="DK1023">
            <v>28.170200000000001</v>
          </cell>
          <cell r="DL1023">
            <v>28.170200000000001</v>
          </cell>
          <cell r="DM1023">
            <v>28.170200000000001</v>
          </cell>
          <cell r="DN1023">
            <v>28.170200000000001</v>
          </cell>
          <cell r="DO1023">
            <v>28.170200000000001</v>
          </cell>
          <cell r="DP1023">
            <v>28.170200000000001</v>
          </cell>
          <cell r="DQ1023">
            <v>28.170200000000001</v>
          </cell>
          <cell r="DR1023">
            <v>28.170200000000001</v>
          </cell>
          <cell r="DS1023">
            <v>28.170200000000001</v>
          </cell>
          <cell r="DT1023">
            <v>28.170200000000001</v>
          </cell>
          <cell r="DU1023">
            <v>28.170200000000001</v>
          </cell>
          <cell r="DV1023">
            <v>28.170200000000001</v>
          </cell>
          <cell r="DW1023">
            <v>28.170200000000001</v>
          </cell>
          <cell r="DX1023">
            <v>28.170200000000001</v>
          </cell>
          <cell r="DY1023">
            <v>28.170200000000001</v>
          </cell>
          <cell r="DZ1023">
            <v>28.170200000000001</v>
          </cell>
          <cell r="EA1023">
            <v>28.170200000000001</v>
          </cell>
          <cell r="EB1023">
            <v>28.170200000000001</v>
          </cell>
          <cell r="EC1023">
            <v>28.170200000000001</v>
          </cell>
          <cell r="ED1023">
            <v>28.170200000000001</v>
          </cell>
          <cell r="EE1023">
            <v>28.170200000000001</v>
          </cell>
          <cell r="EF1023">
            <v>28.170200000000001</v>
          </cell>
          <cell r="EG1023">
            <v>28.170200000000001</v>
          </cell>
          <cell r="EH1023">
            <v>28.170200000000001</v>
          </cell>
          <cell r="EI1023">
            <v>28.170200000000001</v>
          </cell>
          <cell r="EJ1023">
            <v>28.170200000000001</v>
          </cell>
          <cell r="EK1023">
            <v>28.170200000000001</v>
          </cell>
          <cell r="EL1023">
            <v>28.170200000000001</v>
          </cell>
          <cell r="EM1023">
            <v>28.170200000000001</v>
          </cell>
          <cell r="EN1023">
            <v>28.170200000000001</v>
          </cell>
          <cell r="EO1023">
            <v>28.170200000000001</v>
          </cell>
          <cell r="EP1023">
            <v>28.170200000000001</v>
          </cell>
          <cell r="EQ1023">
            <v>28.170200000000001</v>
          </cell>
          <cell r="ER1023">
            <v>28.170200000000001</v>
          </cell>
          <cell r="ES1023">
            <v>28.170200000000001</v>
          </cell>
          <cell r="ET1023">
            <v>28.170200000000001</v>
          </cell>
          <cell r="EU1023">
            <v>28.170200000000001</v>
          </cell>
          <cell r="EV1023">
            <v>28.170200000000001</v>
          </cell>
          <cell r="EW1023">
            <v>28.170200000000001</v>
          </cell>
          <cell r="EX1023">
            <v>28.170200000000001</v>
          </cell>
          <cell r="EY1023">
            <v>28.170200000000001</v>
          </cell>
        </row>
        <row r="1024">
          <cell r="AT1024" t="str">
            <v>UMBSPI 425</v>
          </cell>
          <cell r="DH1024">
            <v>28.73</v>
          </cell>
          <cell r="DI1024">
            <v>28.73</v>
          </cell>
          <cell r="DJ1024">
            <v>28.73</v>
          </cell>
          <cell r="DK1024">
            <v>28.73</v>
          </cell>
          <cell r="DL1024">
            <v>28.73</v>
          </cell>
          <cell r="DM1024">
            <v>28.73</v>
          </cell>
          <cell r="DN1024">
            <v>28.73</v>
          </cell>
          <cell r="DO1024">
            <v>28.73</v>
          </cell>
          <cell r="DP1024">
            <v>28.73</v>
          </cell>
          <cell r="DQ1024">
            <v>28.73</v>
          </cell>
          <cell r="DR1024">
            <v>28.73</v>
          </cell>
          <cell r="DS1024">
            <v>28.73</v>
          </cell>
          <cell r="DT1024">
            <v>28.73</v>
          </cell>
          <cell r="DU1024">
            <v>28.73</v>
          </cell>
          <cell r="DV1024">
            <v>28.73</v>
          </cell>
          <cell r="DW1024">
            <v>28.73</v>
          </cell>
          <cell r="DX1024">
            <v>28.73</v>
          </cell>
          <cell r="DY1024">
            <v>28.73</v>
          </cell>
          <cell r="DZ1024">
            <v>28.73</v>
          </cell>
          <cell r="EA1024">
            <v>28.73</v>
          </cell>
          <cell r="EB1024">
            <v>28.73</v>
          </cell>
          <cell r="EC1024">
            <v>28.73</v>
          </cell>
          <cell r="ED1024">
            <v>28.73</v>
          </cell>
          <cell r="EE1024">
            <v>28.73</v>
          </cell>
          <cell r="EF1024">
            <v>28.73</v>
          </cell>
          <cell r="EG1024">
            <v>28.73</v>
          </cell>
          <cell r="EH1024">
            <v>28.73</v>
          </cell>
          <cell r="EI1024">
            <v>28.73</v>
          </cell>
          <cell r="EJ1024">
            <v>28.73</v>
          </cell>
          <cell r="EK1024">
            <v>28.73</v>
          </cell>
          <cell r="EL1024">
            <v>28.73</v>
          </cell>
          <cell r="EM1024">
            <v>28.73</v>
          </cell>
          <cell r="EN1024">
            <v>28.73</v>
          </cell>
          <cell r="EO1024">
            <v>28.73</v>
          </cell>
          <cell r="EP1024">
            <v>28.73</v>
          </cell>
          <cell r="EQ1024">
            <v>28.73</v>
          </cell>
          <cell r="ER1024">
            <v>28.73</v>
          </cell>
          <cell r="ES1024">
            <v>28.73</v>
          </cell>
          <cell r="ET1024">
            <v>28.73</v>
          </cell>
          <cell r="EU1024">
            <v>28.73</v>
          </cell>
          <cell r="EV1024">
            <v>28.73</v>
          </cell>
          <cell r="EW1024">
            <v>28.73</v>
          </cell>
          <cell r="EX1024">
            <v>28.73</v>
          </cell>
          <cell r="EY1024">
            <v>28.73</v>
          </cell>
        </row>
        <row r="1025">
          <cell r="AT1025" t="str">
            <v>UMBSPI 430</v>
          </cell>
          <cell r="DH1025">
            <v>28.73</v>
          </cell>
          <cell r="DI1025">
            <v>28.73</v>
          </cell>
          <cell r="DJ1025">
            <v>28.73</v>
          </cell>
          <cell r="DK1025">
            <v>28.73</v>
          </cell>
          <cell r="DL1025">
            <v>28.73</v>
          </cell>
          <cell r="DM1025">
            <v>28.73</v>
          </cell>
          <cell r="DN1025">
            <v>28.73</v>
          </cell>
          <cell r="DO1025">
            <v>28.73</v>
          </cell>
          <cell r="DP1025">
            <v>28.73</v>
          </cell>
          <cell r="DQ1025">
            <v>28.73</v>
          </cell>
          <cell r="DR1025">
            <v>28.73</v>
          </cell>
          <cell r="DS1025">
            <v>28.73</v>
          </cell>
          <cell r="DT1025">
            <v>28.73</v>
          </cell>
          <cell r="DU1025">
            <v>28.73</v>
          </cell>
          <cell r="DV1025">
            <v>28.73</v>
          </cell>
          <cell r="DW1025">
            <v>28.73</v>
          </cell>
          <cell r="DX1025">
            <v>28.73</v>
          </cell>
          <cell r="DY1025">
            <v>28.73</v>
          </cell>
          <cell r="DZ1025">
            <v>28.73</v>
          </cell>
          <cell r="EA1025">
            <v>28.73</v>
          </cell>
          <cell r="EB1025">
            <v>28.73</v>
          </cell>
          <cell r="EC1025">
            <v>28.73</v>
          </cell>
          <cell r="ED1025">
            <v>28.73</v>
          </cell>
          <cell r="EE1025">
            <v>28.73</v>
          </cell>
          <cell r="EF1025">
            <v>28.73</v>
          </cell>
          <cell r="EG1025">
            <v>28.73</v>
          </cell>
          <cell r="EH1025">
            <v>28.73</v>
          </cell>
          <cell r="EI1025">
            <v>28.73</v>
          </cell>
          <cell r="EJ1025">
            <v>28.73</v>
          </cell>
          <cell r="EK1025">
            <v>28.73</v>
          </cell>
          <cell r="EL1025">
            <v>28.73</v>
          </cell>
          <cell r="EM1025">
            <v>28.73</v>
          </cell>
          <cell r="EN1025">
            <v>28.73</v>
          </cell>
          <cell r="EO1025">
            <v>28.73</v>
          </cell>
          <cell r="EP1025">
            <v>28.73</v>
          </cell>
          <cell r="EQ1025">
            <v>28.73</v>
          </cell>
          <cell r="ER1025">
            <v>28.73</v>
          </cell>
          <cell r="ES1025">
            <v>28.73</v>
          </cell>
          <cell r="ET1025">
            <v>28.73</v>
          </cell>
          <cell r="EU1025">
            <v>28.73</v>
          </cell>
          <cell r="EV1025">
            <v>28.73</v>
          </cell>
          <cell r="EW1025">
            <v>28.73</v>
          </cell>
          <cell r="EX1025">
            <v>28.73</v>
          </cell>
          <cell r="EY1025">
            <v>28.73</v>
          </cell>
        </row>
        <row r="1026">
          <cell r="AT1026" t="str">
            <v>UMBSPI 450</v>
          </cell>
          <cell r="DH1026">
            <v>30.095399999999998</v>
          </cell>
          <cell r="DI1026">
            <v>30.095399999999998</v>
          </cell>
          <cell r="DJ1026">
            <v>30.095399999999998</v>
          </cell>
          <cell r="DK1026">
            <v>30.095399999999998</v>
          </cell>
          <cell r="DL1026">
            <v>30.095399999999998</v>
          </cell>
          <cell r="DM1026">
            <v>30.095399999999998</v>
          </cell>
          <cell r="DN1026">
            <v>30.095399999999998</v>
          </cell>
          <cell r="DO1026">
            <v>30.095399999999998</v>
          </cell>
          <cell r="DP1026">
            <v>30.095399999999998</v>
          </cell>
          <cell r="DQ1026">
            <v>30.095399999999998</v>
          </cell>
          <cell r="DR1026">
            <v>30.095399999999998</v>
          </cell>
          <cell r="DS1026">
            <v>30.095399999999998</v>
          </cell>
          <cell r="DT1026">
            <v>30.095399999999998</v>
          </cell>
          <cell r="DU1026">
            <v>30.095399999999998</v>
          </cell>
          <cell r="DV1026">
            <v>30.095399999999998</v>
          </cell>
          <cell r="DW1026">
            <v>30.095399999999998</v>
          </cell>
          <cell r="DX1026">
            <v>30.095399999999998</v>
          </cell>
          <cell r="DY1026">
            <v>30.095399999999998</v>
          </cell>
          <cell r="DZ1026">
            <v>30.095399999999998</v>
          </cell>
          <cell r="EA1026">
            <v>30.095399999999998</v>
          </cell>
          <cell r="EB1026">
            <v>30.095399999999998</v>
          </cell>
          <cell r="EC1026">
            <v>30.095399999999998</v>
          </cell>
          <cell r="ED1026">
            <v>30.095399999999998</v>
          </cell>
          <cell r="EE1026">
            <v>30.095399999999998</v>
          </cell>
          <cell r="EF1026">
            <v>30.095399999999998</v>
          </cell>
          <cell r="EG1026">
            <v>30.095399999999998</v>
          </cell>
          <cell r="EH1026">
            <v>30.095399999999998</v>
          </cell>
          <cell r="EI1026">
            <v>30.095399999999998</v>
          </cell>
          <cell r="EJ1026">
            <v>30.095399999999998</v>
          </cell>
          <cell r="EK1026">
            <v>30.095399999999998</v>
          </cell>
          <cell r="EL1026">
            <v>30.095399999999998</v>
          </cell>
          <cell r="EM1026">
            <v>30.095399999999998</v>
          </cell>
          <cell r="EN1026">
            <v>30.095399999999998</v>
          </cell>
          <cell r="EO1026">
            <v>30.095399999999998</v>
          </cell>
          <cell r="EP1026">
            <v>30.095399999999998</v>
          </cell>
          <cell r="EQ1026">
            <v>30.095399999999998</v>
          </cell>
          <cell r="ER1026">
            <v>30.095399999999998</v>
          </cell>
          <cell r="ES1026">
            <v>30.095399999999998</v>
          </cell>
          <cell r="ET1026">
            <v>30.095399999999998</v>
          </cell>
          <cell r="EU1026">
            <v>30.095399999999998</v>
          </cell>
          <cell r="EV1026">
            <v>30.095399999999998</v>
          </cell>
          <cell r="EW1026">
            <v>30.095399999999998</v>
          </cell>
          <cell r="EX1026">
            <v>30.095399999999998</v>
          </cell>
          <cell r="EY1026">
            <v>30.095399999999998</v>
          </cell>
        </row>
        <row r="1027">
          <cell r="AT1027" t="str">
            <v>UMBSPI 460</v>
          </cell>
          <cell r="DH1027">
            <v>30.157599999999999</v>
          </cell>
          <cell r="DI1027">
            <v>30.157599999999999</v>
          </cell>
          <cell r="DJ1027">
            <v>30.157599999999999</v>
          </cell>
          <cell r="DK1027">
            <v>30.157599999999999</v>
          </cell>
          <cell r="DL1027">
            <v>30.157599999999999</v>
          </cell>
          <cell r="DM1027">
            <v>30.157599999999999</v>
          </cell>
          <cell r="DN1027">
            <v>30.157599999999999</v>
          </cell>
          <cell r="DO1027">
            <v>30.157599999999999</v>
          </cell>
          <cell r="DP1027">
            <v>30.157599999999999</v>
          </cell>
          <cell r="DQ1027">
            <v>30.157599999999999</v>
          </cell>
          <cell r="DR1027">
            <v>30.157599999999999</v>
          </cell>
          <cell r="DS1027">
            <v>30.157599999999999</v>
          </cell>
          <cell r="DT1027">
            <v>30.157599999999999</v>
          </cell>
          <cell r="DU1027">
            <v>30.157599999999999</v>
          </cell>
          <cell r="DV1027">
            <v>30.157599999999999</v>
          </cell>
          <cell r="DW1027">
            <v>30.157599999999999</v>
          </cell>
          <cell r="DX1027">
            <v>30.157599999999999</v>
          </cell>
          <cell r="DY1027">
            <v>30.157599999999999</v>
          </cell>
          <cell r="DZ1027">
            <v>30.157599999999999</v>
          </cell>
          <cell r="EA1027">
            <v>30.157599999999999</v>
          </cell>
          <cell r="EB1027">
            <v>30.157599999999999</v>
          </cell>
          <cell r="EC1027">
            <v>30.157599999999999</v>
          </cell>
          <cell r="ED1027">
            <v>30.157599999999999</v>
          </cell>
          <cell r="EE1027">
            <v>30.157599999999999</v>
          </cell>
          <cell r="EF1027">
            <v>30.157599999999999</v>
          </cell>
          <cell r="EG1027">
            <v>30.157599999999999</v>
          </cell>
          <cell r="EH1027">
            <v>30.157599999999999</v>
          </cell>
          <cell r="EI1027">
            <v>30.157599999999999</v>
          </cell>
          <cell r="EJ1027">
            <v>30.157599999999999</v>
          </cell>
          <cell r="EK1027">
            <v>30.157599999999999</v>
          </cell>
          <cell r="EL1027">
            <v>30.157599999999999</v>
          </cell>
          <cell r="EM1027">
            <v>30.157599999999999</v>
          </cell>
          <cell r="EN1027">
            <v>30.157599999999999</v>
          </cell>
          <cell r="EO1027">
            <v>30.157599999999999</v>
          </cell>
          <cell r="EP1027">
            <v>30.157599999999999</v>
          </cell>
          <cell r="EQ1027">
            <v>30.157599999999999</v>
          </cell>
          <cell r="ER1027">
            <v>30.157599999999999</v>
          </cell>
          <cell r="ES1027">
            <v>30.157599999999999</v>
          </cell>
          <cell r="ET1027">
            <v>30.157599999999999</v>
          </cell>
          <cell r="EU1027">
            <v>30.157599999999999</v>
          </cell>
          <cell r="EV1027">
            <v>30.157599999999999</v>
          </cell>
          <cell r="EW1027">
            <v>30.157599999999999</v>
          </cell>
          <cell r="EX1027">
            <v>30.157599999999999</v>
          </cell>
          <cell r="EY1027">
            <v>30.157599999999999</v>
          </cell>
        </row>
        <row r="1028">
          <cell r="AT1028" t="str">
            <v>UMBSPI 465</v>
          </cell>
          <cell r="DH1028">
            <v>31.774799999999999</v>
          </cell>
          <cell r="DI1028">
            <v>31.774799999999999</v>
          </cell>
          <cell r="DJ1028">
            <v>31.774799999999999</v>
          </cell>
          <cell r="DK1028">
            <v>31.774799999999999</v>
          </cell>
          <cell r="DL1028">
            <v>31.774799999999999</v>
          </cell>
          <cell r="DM1028">
            <v>31.774799999999999</v>
          </cell>
          <cell r="DN1028">
            <v>31.774799999999999</v>
          </cell>
          <cell r="DO1028">
            <v>31.774799999999999</v>
          </cell>
          <cell r="DP1028">
            <v>31.774799999999999</v>
          </cell>
          <cell r="DQ1028">
            <v>31.774799999999999</v>
          </cell>
          <cell r="DR1028">
            <v>31.774799999999999</v>
          </cell>
          <cell r="DS1028">
            <v>31.774799999999999</v>
          </cell>
          <cell r="DT1028">
            <v>31.774799999999999</v>
          </cell>
          <cell r="DU1028">
            <v>31.774799999999999</v>
          </cell>
          <cell r="DV1028">
            <v>31.774799999999999</v>
          </cell>
          <cell r="DW1028">
            <v>31.774799999999999</v>
          </cell>
          <cell r="DX1028">
            <v>31.774799999999999</v>
          </cell>
          <cell r="DY1028">
            <v>31.774799999999999</v>
          </cell>
          <cell r="DZ1028">
            <v>31.774799999999999</v>
          </cell>
          <cell r="EA1028">
            <v>31.774799999999999</v>
          </cell>
          <cell r="EB1028">
            <v>31.774799999999999</v>
          </cell>
          <cell r="EC1028">
            <v>31.774799999999999</v>
          </cell>
          <cell r="ED1028">
            <v>31.774799999999999</v>
          </cell>
          <cell r="EE1028">
            <v>31.774799999999999</v>
          </cell>
          <cell r="EF1028">
            <v>31.774799999999999</v>
          </cell>
          <cell r="EG1028">
            <v>31.774799999999999</v>
          </cell>
          <cell r="EH1028">
            <v>31.774799999999999</v>
          </cell>
          <cell r="EI1028">
            <v>31.774799999999999</v>
          </cell>
          <cell r="EJ1028">
            <v>31.774799999999999</v>
          </cell>
          <cell r="EK1028">
            <v>31.774799999999999</v>
          </cell>
          <cell r="EL1028">
            <v>31.774799999999999</v>
          </cell>
          <cell r="EM1028">
            <v>31.774799999999999</v>
          </cell>
          <cell r="EN1028">
            <v>31.774799999999999</v>
          </cell>
          <cell r="EO1028">
            <v>31.774799999999999</v>
          </cell>
          <cell r="EP1028">
            <v>31.774799999999999</v>
          </cell>
          <cell r="EQ1028">
            <v>31.774799999999999</v>
          </cell>
          <cell r="ER1028">
            <v>31.774799999999999</v>
          </cell>
          <cell r="ES1028">
            <v>31.774799999999999</v>
          </cell>
          <cell r="ET1028">
            <v>31.774799999999999</v>
          </cell>
          <cell r="EU1028">
            <v>31.774799999999999</v>
          </cell>
          <cell r="EV1028">
            <v>31.774799999999999</v>
          </cell>
          <cell r="EW1028">
            <v>31.774799999999999</v>
          </cell>
          <cell r="EX1028">
            <v>31.774799999999999</v>
          </cell>
          <cell r="EY1028">
            <v>31.774799999999999</v>
          </cell>
        </row>
        <row r="1029">
          <cell r="AT1029" t="str">
            <v>UMBSPI 470</v>
          </cell>
          <cell r="DH1029">
            <v>30.347200000000001</v>
          </cell>
          <cell r="DI1029">
            <v>30.347200000000001</v>
          </cell>
          <cell r="DJ1029">
            <v>30.347200000000001</v>
          </cell>
          <cell r="DK1029">
            <v>30.347200000000001</v>
          </cell>
          <cell r="DL1029">
            <v>30.347200000000001</v>
          </cell>
          <cell r="DM1029">
            <v>30.347200000000001</v>
          </cell>
          <cell r="DN1029">
            <v>30.347200000000001</v>
          </cell>
          <cell r="DO1029">
            <v>30.347200000000001</v>
          </cell>
          <cell r="DP1029">
            <v>30.347200000000001</v>
          </cell>
          <cell r="DQ1029">
            <v>30.347200000000001</v>
          </cell>
          <cell r="DR1029">
            <v>30.347200000000001</v>
          </cell>
          <cell r="DS1029">
            <v>30.347200000000001</v>
          </cell>
          <cell r="DT1029">
            <v>30.347200000000001</v>
          </cell>
          <cell r="DU1029">
            <v>30.347200000000001</v>
          </cell>
          <cell r="DV1029">
            <v>30.347200000000001</v>
          </cell>
          <cell r="DW1029">
            <v>30.347200000000001</v>
          </cell>
          <cell r="DX1029">
            <v>30.347200000000001</v>
          </cell>
          <cell r="DY1029">
            <v>30.347200000000001</v>
          </cell>
          <cell r="DZ1029">
            <v>30.347200000000001</v>
          </cell>
          <cell r="EA1029">
            <v>30.347200000000001</v>
          </cell>
          <cell r="EB1029">
            <v>30.347200000000001</v>
          </cell>
          <cell r="EC1029">
            <v>30.347200000000001</v>
          </cell>
          <cell r="ED1029">
            <v>30.347200000000001</v>
          </cell>
          <cell r="EE1029">
            <v>30.347200000000001</v>
          </cell>
          <cell r="EF1029">
            <v>30.347200000000001</v>
          </cell>
          <cell r="EG1029">
            <v>30.347200000000001</v>
          </cell>
          <cell r="EH1029">
            <v>30.347200000000001</v>
          </cell>
          <cell r="EI1029">
            <v>30.347200000000001</v>
          </cell>
          <cell r="EJ1029">
            <v>30.347200000000001</v>
          </cell>
          <cell r="EK1029">
            <v>30.347200000000001</v>
          </cell>
          <cell r="EL1029">
            <v>30.347200000000001</v>
          </cell>
          <cell r="EM1029">
            <v>30.347200000000001</v>
          </cell>
          <cell r="EN1029">
            <v>30.347200000000001</v>
          </cell>
          <cell r="EO1029">
            <v>30.347200000000001</v>
          </cell>
          <cell r="EP1029">
            <v>30.347200000000001</v>
          </cell>
          <cell r="EQ1029">
            <v>30.347200000000001</v>
          </cell>
          <cell r="ER1029">
            <v>30.347200000000001</v>
          </cell>
          <cell r="ES1029">
            <v>30.347200000000001</v>
          </cell>
          <cell r="ET1029">
            <v>30.347200000000001</v>
          </cell>
          <cell r="EU1029">
            <v>30.347200000000001</v>
          </cell>
          <cell r="EV1029">
            <v>30.347200000000001</v>
          </cell>
          <cell r="EW1029">
            <v>30.347200000000001</v>
          </cell>
          <cell r="EX1029">
            <v>30.347200000000001</v>
          </cell>
          <cell r="EY1029">
            <v>30.347200000000001</v>
          </cell>
        </row>
        <row r="1030">
          <cell r="AT1030" t="str">
            <v>UMBSPI 500</v>
          </cell>
          <cell r="DH1030">
            <v>15.353999999999999</v>
          </cell>
          <cell r="DI1030">
            <v>15.353999999999999</v>
          </cell>
          <cell r="DJ1030">
            <v>15.353999999999999</v>
          </cell>
          <cell r="DK1030">
            <v>15.353999999999999</v>
          </cell>
          <cell r="DL1030">
            <v>15.353999999999999</v>
          </cell>
          <cell r="DM1030">
            <v>15.353999999999999</v>
          </cell>
          <cell r="DN1030">
            <v>15.353999999999999</v>
          </cell>
          <cell r="DO1030">
            <v>15.353999999999999</v>
          </cell>
          <cell r="DP1030">
            <v>15.353999999999999</v>
          </cell>
          <cell r="DQ1030">
            <v>15.353999999999999</v>
          </cell>
          <cell r="DR1030">
            <v>15.353999999999999</v>
          </cell>
          <cell r="DS1030">
            <v>15.353999999999999</v>
          </cell>
          <cell r="DT1030">
            <v>15.353999999999999</v>
          </cell>
          <cell r="DU1030">
            <v>15.353999999999999</v>
          </cell>
          <cell r="DV1030">
            <v>15.353999999999999</v>
          </cell>
          <cell r="DW1030">
            <v>15.353999999999999</v>
          </cell>
          <cell r="DX1030">
            <v>15.353999999999999</v>
          </cell>
          <cell r="DY1030">
            <v>15.353999999999999</v>
          </cell>
          <cell r="DZ1030">
            <v>15.353999999999999</v>
          </cell>
          <cell r="EA1030">
            <v>15.353999999999999</v>
          </cell>
          <cell r="EB1030">
            <v>15.353999999999999</v>
          </cell>
          <cell r="EC1030">
            <v>15.353999999999999</v>
          </cell>
          <cell r="ED1030">
            <v>15.353999999999999</v>
          </cell>
          <cell r="EE1030">
            <v>15.353999999999999</v>
          </cell>
          <cell r="EF1030">
            <v>15.353999999999999</v>
          </cell>
          <cell r="EG1030">
            <v>15.353999999999999</v>
          </cell>
          <cell r="EH1030">
            <v>15.353999999999999</v>
          </cell>
          <cell r="EI1030">
            <v>15.353999999999999</v>
          </cell>
          <cell r="EJ1030">
            <v>15.353999999999999</v>
          </cell>
          <cell r="EK1030">
            <v>15.353999999999999</v>
          </cell>
          <cell r="EL1030">
            <v>15.353999999999999</v>
          </cell>
          <cell r="EM1030">
            <v>15.353999999999999</v>
          </cell>
          <cell r="EN1030">
            <v>15.353999999999999</v>
          </cell>
          <cell r="EO1030">
            <v>15.353999999999999</v>
          </cell>
          <cell r="EP1030">
            <v>15.353999999999999</v>
          </cell>
          <cell r="EQ1030">
            <v>15.353999999999999</v>
          </cell>
          <cell r="ER1030">
            <v>15.353999999999999</v>
          </cell>
          <cell r="ES1030">
            <v>15.353999999999999</v>
          </cell>
          <cell r="ET1030">
            <v>15.353999999999999</v>
          </cell>
          <cell r="EU1030">
            <v>15.353999999999999</v>
          </cell>
          <cell r="EV1030">
            <v>15.353999999999999</v>
          </cell>
          <cell r="EW1030">
            <v>15.353999999999999</v>
          </cell>
          <cell r="EX1030">
            <v>15.353999999999999</v>
          </cell>
          <cell r="EY1030">
            <v>15.353999999999999</v>
          </cell>
        </row>
        <row r="1031">
          <cell r="AT1031" t="str">
            <v>UMBSPI 510</v>
          </cell>
          <cell r="DH1031">
            <v>19.707999999999998</v>
          </cell>
          <cell r="DI1031">
            <v>19.707999999999998</v>
          </cell>
          <cell r="DJ1031">
            <v>19.707999999999998</v>
          </cell>
          <cell r="DK1031">
            <v>19.707999999999998</v>
          </cell>
          <cell r="DL1031">
            <v>19.707999999999998</v>
          </cell>
          <cell r="DM1031">
            <v>19.707999999999998</v>
          </cell>
          <cell r="DN1031">
            <v>19.707999999999998</v>
          </cell>
          <cell r="DO1031">
            <v>19.707999999999998</v>
          </cell>
          <cell r="DP1031">
            <v>19.707999999999998</v>
          </cell>
          <cell r="DQ1031">
            <v>19.707999999999998</v>
          </cell>
          <cell r="DR1031">
            <v>19.707999999999998</v>
          </cell>
          <cell r="DS1031">
            <v>19.707999999999998</v>
          </cell>
          <cell r="DT1031">
            <v>19.707999999999998</v>
          </cell>
          <cell r="DU1031">
            <v>19.707999999999998</v>
          </cell>
          <cell r="DV1031">
            <v>19.707999999999998</v>
          </cell>
          <cell r="DW1031">
            <v>19.707999999999998</v>
          </cell>
          <cell r="DX1031">
            <v>19.707999999999998</v>
          </cell>
          <cell r="DY1031">
            <v>19.707999999999998</v>
          </cell>
          <cell r="DZ1031">
            <v>19.707999999999998</v>
          </cell>
          <cell r="EA1031">
            <v>19.707999999999998</v>
          </cell>
          <cell r="EB1031">
            <v>19.707999999999998</v>
          </cell>
          <cell r="EC1031">
            <v>19.707999999999998</v>
          </cell>
          <cell r="ED1031">
            <v>19.707999999999998</v>
          </cell>
          <cell r="EE1031">
            <v>19.707999999999998</v>
          </cell>
          <cell r="EF1031">
            <v>19.707999999999998</v>
          </cell>
          <cell r="EG1031">
            <v>19.707999999999998</v>
          </cell>
          <cell r="EH1031">
            <v>19.707999999999998</v>
          </cell>
          <cell r="EI1031">
            <v>19.707999999999998</v>
          </cell>
          <cell r="EJ1031">
            <v>19.707999999999998</v>
          </cell>
          <cell r="EK1031">
            <v>19.707999999999998</v>
          </cell>
          <cell r="EL1031">
            <v>19.707999999999998</v>
          </cell>
          <cell r="EM1031">
            <v>19.707999999999998</v>
          </cell>
          <cell r="EN1031">
            <v>19.707999999999998</v>
          </cell>
          <cell r="EO1031">
            <v>19.707999999999998</v>
          </cell>
          <cell r="EP1031">
            <v>19.707999999999998</v>
          </cell>
          <cell r="EQ1031">
            <v>19.707999999999998</v>
          </cell>
          <cell r="ER1031">
            <v>19.707999999999998</v>
          </cell>
          <cell r="ES1031">
            <v>19.707999999999998</v>
          </cell>
          <cell r="ET1031">
            <v>19.707999999999998</v>
          </cell>
          <cell r="EU1031">
            <v>19.707999999999998</v>
          </cell>
          <cell r="EV1031">
            <v>19.707999999999998</v>
          </cell>
          <cell r="EW1031">
            <v>19.707999999999998</v>
          </cell>
          <cell r="EX1031">
            <v>19.707999999999998</v>
          </cell>
          <cell r="EY1031">
            <v>19.707999999999998</v>
          </cell>
        </row>
        <row r="1032">
          <cell r="AT1032" t="str">
            <v>UMBSPI 530</v>
          </cell>
          <cell r="DH1032">
            <v>17.468799999999998</v>
          </cell>
          <cell r="DI1032">
            <v>17.468799999999998</v>
          </cell>
          <cell r="DJ1032">
            <v>17.468799999999998</v>
          </cell>
          <cell r="DK1032">
            <v>17.468799999999998</v>
          </cell>
          <cell r="DL1032">
            <v>17.468799999999998</v>
          </cell>
          <cell r="DM1032">
            <v>17.468799999999998</v>
          </cell>
          <cell r="DN1032">
            <v>17.468799999999998</v>
          </cell>
          <cell r="DO1032">
            <v>17.468799999999998</v>
          </cell>
          <cell r="DP1032">
            <v>17.468799999999998</v>
          </cell>
          <cell r="DQ1032">
            <v>17.468799999999998</v>
          </cell>
          <cell r="DR1032">
            <v>17.468799999999998</v>
          </cell>
          <cell r="DS1032">
            <v>17.468799999999998</v>
          </cell>
          <cell r="DT1032">
            <v>17.468799999999998</v>
          </cell>
          <cell r="DU1032">
            <v>17.468799999999998</v>
          </cell>
          <cell r="DV1032">
            <v>17.468799999999998</v>
          </cell>
          <cell r="DW1032">
            <v>17.468799999999998</v>
          </cell>
          <cell r="DX1032">
            <v>17.468799999999998</v>
          </cell>
          <cell r="DY1032">
            <v>17.468799999999998</v>
          </cell>
          <cell r="DZ1032">
            <v>17.468799999999998</v>
          </cell>
          <cell r="EA1032">
            <v>17.468799999999998</v>
          </cell>
          <cell r="EB1032">
            <v>17.468799999999998</v>
          </cell>
          <cell r="EC1032">
            <v>17.468799999999998</v>
          </cell>
          <cell r="ED1032">
            <v>17.468799999999998</v>
          </cell>
          <cell r="EE1032">
            <v>17.468799999999998</v>
          </cell>
          <cell r="EF1032">
            <v>17.468799999999998</v>
          </cell>
          <cell r="EG1032">
            <v>17.468799999999998</v>
          </cell>
          <cell r="EH1032">
            <v>17.468799999999998</v>
          </cell>
          <cell r="EI1032">
            <v>17.468799999999998</v>
          </cell>
          <cell r="EJ1032">
            <v>17.468799999999998</v>
          </cell>
          <cell r="EK1032">
            <v>17.468799999999998</v>
          </cell>
          <cell r="EL1032">
            <v>17.468799999999998</v>
          </cell>
          <cell r="EM1032">
            <v>17.468799999999998</v>
          </cell>
          <cell r="EN1032">
            <v>17.468799999999998</v>
          </cell>
          <cell r="EO1032">
            <v>17.468799999999998</v>
          </cell>
          <cell r="EP1032">
            <v>17.468799999999998</v>
          </cell>
          <cell r="EQ1032">
            <v>17.468799999999998</v>
          </cell>
          <cell r="ER1032">
            <v>17.468799999999998</v>
          </cell>
          <cell r="ES1032">
            <v>17.468799999999998</v>
          </cell>
          <cell r="ET1032">
            <v>17.468799999999998</v>
          </cell>
          <cell r="EU1032">
            <v>17.468799999999998</v>
          </cell>
          <cell r="EV1032">
            <v>17.468799999999998</v>
          </cell>
          <cell r="EW1032">
            <v>17.468799999999998</v>
          </cell>
          <cell r="EX1032">
            <v>17.468799999999998</v>
          </cell>
          <cell r="EY1032">
            <v>17.468799999999998</v>
          </cell>
        </row>
        <row r="1033">
          <cell r="AT1033" t="str">
            <v>UMBSPI 540</v>
          </cell>
          <cell r="DH1033">
            <v>20.329999999999998</v>
          </cell>
          <cell r="DI1033">
            <v>20.329999999999998</v>
          </cell>
          <cell r="DJ1033">
            <v>20.329999999999998</v>
          </cell>
          <cell r="DK1033">
            <v>20.329999999999998</v>
          </cell>
          <cell r="DL1033">
            <v>20.329999999999998</v>
          </cell>
          <cell r="DM1033">
            <v>20.329999999999998</v>
          </cell>
          <cell r="DN1033">
            <v>20.329999999999998</v>
          </cell>
          <cell r="DO1033">
            <v>20.329999999999998</v>
          </cell>
          <cell r="DP1033">
            <v>20.329999999999998</v>
          </cell>
          <cell r="DQ1033">
            <v>20.329999999999998</v>
          </cell>
          <cell r="DR1033">
            <v>20.329999999999998</v>
          </cell>
          <cell r="DS1033">
            <v>20.329999999999998</v>
          </cell>
          <cell r="DT1033">
            <v>20.329999999999998</v>
          </cell>
          <cell r="DU1033">
            <v>20.329999999999998</v>
          </cell>
          <cell r="DV1033">
            <v>20.329999999999998</v>
          </cell>
          <cell r="DW1033">
            <v>20.329999999999998</v>
          </cell>
          <cell r="DX1033">
            <v>20.329999999999998</v>
          </cell>
          <cell r="DY1033">
            <v>20.329999999999998</v>
          </cell>
          <cell r="DZ1033">
            <v>20.329999999999998</v>
          </cell>
          <cell r="EA1033">
            <v>20.329999999999998</v>
          </cell>
          <cell r="EB1033">
            <v>20.329999999999998</v>
          </cell>
          <cell r="EC1033">
            <v>20.329999999999998</v>
          </cell>
          <cell r="ED1033">
            <v>20.329999999999998</v>
          </cell>
          <cell r="EE1033">
            <v>20.329999999999998</v>
          </cell>
          <cell r="EF1033">
            <v>20.329999999999998</v>
          </cell>
          <cell r="EG1033">
            <v>20.329999999999998</v>
          </cell>
          <cell r="EH1033">
            <v>20.329999999999998</v>
          </cell>
          <cell r="EI1033">
            <v>20.329999999999998</v>
          </cell>
          <cell r="EJ1033">
            <v>20.329999999999998</v>
          </cell>
          <cell r="EK1033">
            <v>20.329999999999998</v>
          </cell>
          <cell r="EL1033">
            <v>20.329999999999998</v>
          </cell>
          <cell r="EM1033">
            <v>20.329999999999998</v>
          </cell>
          <cell r="EN1033">
            <v>20.329999999999998</v>
          </cell>
          <cell r="EO1033">
            <v>20.329999999999998</v>
          </cell>
          <cell r="EP1033">
            <v>20.329999999999998</v>
          </cell>
          <cell r="EQ1033">
            <v>20.329999999999998</v>
          </cell>
          <cell r="ER1033">
            <v>20.329999999999998</v>
          </cell>
          <cell r="ES1033">
            <v>20.329999999999998</v>
          </cell>
          <cell r="ET1033">
            <v>20.329999999999998</v>
          </cell>
          <cell r="EU1033">
            <v>20.329999999999998</v>
          </cell>
          <cell r="EV1033">
            <v>20.329999999999998</v>
          </cell>
          <cell r="EW1033">
            <v>20.329999999999998</v>
          </cell>
          <cell r="EX1033">
            <v>20.329999999999998</v>
          </cell>
          <cell r="EY1033">
            <v>20.329999999999998</v>
          </cell>
        </row>
        <row r="1034">
          <cell r="AT1034" t="str">
            <v>UMBSPI 545</v>
          </cell>
          <cell r="DH1034">
            <v>21.4498</v>
          </cell>
          <cell r="DI1034">
            <v>21.4498</v>
          </cell>
          <cell r="DJ1034">
            <v>21.4498</v>
          </cell>
          <cell r="DK1034">
            <v>21.4498</v>
          </cell>
          <cell r="DL1034">
            <v>21.4498</v>
          </cell>
          <cell r="DM1034">
            <v>21.4498</v>
          </cell>
          <cell r="DN1034">
            <v>21.4498</v>
          </cell>
          <cell r="DO1034">
            <v>21.4498</v>
          </cell>
          <cell r="DP1034">
            <v>21.4498</v>
          </cell>
          <cell r="DQ1034">
            <v>21.4498</v>
          </cell>
          <cell r="DR1034">
            <v>21.4498</v>
          </cell>
          <cell r="DS1034">
            <v>21.4498</v>
          </cell>
          <cell r="DT1034">
            <v>21.4498</v>
          </cell>
          <cell r="DU1034">
            <v>21.4498</v>
          </cell>
          <cell r="DV1034">
            <v>21.4498</v>
          </cell>
          <cell r="DW1034">
            <v>21.4498</v>
          </cell>
          <cell r="DX1034">
            <v>21.4498</v>
          </cell>
          <cell r="DY1034">
            <v>21.4498</v>
          </cell>
          <cell r="DZ1034">
            <v>21.4498</v>
          </cell>
          <cell r="EA1034">
            <v>21.4498</v>
          </cell>
          <cell r="EB1034">
            <v>21.4498</v>
          </cell>
          <cell r="EC1034">
            <v>21.4498</v>
          </cell>
          <cell r="ED1034">
            <v>21.4498</v>
          </cell>
          <cell r="EE1034">
            <v>21.4498</v>
          </cell>
          <cell r="EF1034">
            <v>21.4498</v>
          </cell>
          <cell r="EG1034">
            <v>21.4498</v>
          </cell>
          <cell r="EH1034">
            <v>21.4498</v>
          </cell>
          <cell r="EI1034">
            <v>21.4498</v>
          </cell>
          <cell r="EJ1034">
            <v>21.4498</v>
          </cell>
          <cell r="EK1034">
            <v>21.4498</v>
          </cell>
          <cell r="EL1034">
            <v>21.4498</v>
          </cell>
          <cell r="EM1034">
            <v>21.4498</v>
          </cell>
          <cell r="EN1034">
            <v>21.4498</v>
          </cell>
          <cell r="EO1034">
            <v>21.4498</v>
          </cell>
          <cell r="EP1034">
            <v>21.4498</v>
          </cell>
          <cell r="EQ1034">
            <v>21.4498</v>
          </cell>
          <cell r="ER1034">
            <v>21.4498</v>
          </cell>
          <cell r="ES1034">
            <v>21.4498</v>
          </cell>
          <cell r="ET1034">
            <v>21.4498</v>
          </cell>
          <cell r="EU1034">
            <v>21.4498</v>
          </cell>
          <cell r="EV1034">
            <v>21.4498</v>
          </cell>
          <cell r="EW1034">
            <v>21.4498</v>
          </cell>
          <cell r="EX1034">
            <v>21.4498</v>
          </cell>
          <cell r="EY1034">
            <v>21.4498</v>
          </cell>
        </row>
        <row r="1035">
          <cell r="AT1035" t="str">
            <v>UMBSPI 550</v>
          </cell>
          <cell r="DH1035">
            <v>13</v>
          </cell>
          <cell r="DI1035">
            <v>13</v>
          </cell>
          <cell r="DJ1035">
            <v>13</v>
          </cell>
          <cell r="DK1035">
            <v>13</v>
          </cell>
          <cell r="DL1035">
            <v>13</v>
          </cell>
          <cell r="DM1035">
            <v>13</v>
          </cell>
          <cell r="DN1035">
            <v>13</v>
          </cell>
          <cell r="DO1035">
            <v>13</v>
          </cell>
          <cell r="DP1035">
            <v>13</v>
          </cell>
          <cell r="DQ1035">
            <v>13</v>
          </cell>
          <cell r="DR1035">
            <v>13</v>
          </cell>
          <cell r="DS1035">
            <v>13</v>
          </cell>
          <cell r="DT1035">
            <v>13</v>
          </cell>
          <cell r="DU1035">
            <v>13</v>
          </cell>
          <cell r="DV1035">
            <v>13</v>
          </cell>
          <cell r="DW1035">
            <v>13</v>
          </cell>
          <cell r="DX1035">
            <v>13</v>
          </cell>
          <cell r="DY1035">
            <v>13</v>
          </cell>
          <cell r="DZ1035">
            <v>13</v>
          </cell>
          <cell r="EA1035">
            <v>13</v>
          </cell>
          <cell r="EB1035">
            <v>13</v>
          </cell>
          <cell r="EC1035">
            <v>13</v>
          </cell>
          <cell r="ED1035">
            <v>13</v>
          </cell>
          <cell r="EE1035">
            <v>13</v>
          </cell>
          <cell r="EF1035">
            <v>13</v>
          </cell>
          <cell r="EG1035">
            <v>13</v>
          </cell>
          <cell r="EH1035">
            <v>13</v>
          </cell>
          <cell r="EI1035">
            <v>13</v>
          </cell>
          <cell r="EJ1035">
            <v>13</v>
          </cell>
          <cell r="EK1035">
            <v>13</v>
          </cell>
          <cell r="EL1035">
            <v>13</v>
          </cell>
          <cell r="EM1035">
            <v>13</v>
          </cell>
          <cell r="EN1035">
            <v>13</v>
          </cell>
          <cell r="EO1035">
            <v>13</v>
          </cell>
          <cell r="EP1035">
            <v>13</v>
          </cell>
          <cell r="EQ1035">
            <v>13</v>
          </cell>
          <cell r="ER1035">
            <v>13</v>
          </cell>
          <cell r="ES1035">
            <v>13</v>
          </cell>
          <cell r="ET1035">
            <v>13</v>
          </cell>
          <cell r="EU1035">
            <v>13</v>
          </cell>
          <cell r="EV1035">
            <v>13</v>
          </cell>
          <cell r="EW1035">
            <v>13</v>
          </cell>
          <cell r="EX1035">
            <v>13</v>
          </cell>
          <cell r="EY1035">
            <v>13</v>
          </cell>
        </row>
        <row r="1036">
          <cell r="AT1036" t="str">
            <v>UMBSPI 560</v>
          </cell>
          <cell r="DH1036">
            <v>19.832599999999999</v>
          </cell>
          <cell r="DI1036">
            <v>19.832599999999999</v>
          </cell>
          <cell r="DJ1036">
            <v>19.832599999999999</v>
          </cell>
          <cell r="DK1036">
            <v>19.832599999999999</v>
          </cell>
          <cell r="DL1036">
            <v>19.832599999999999</v>
          </cell>
          <cell r="DM1036">
            <v>19.832599999999999</v>
          </cell>
          <cell r="DN1036">
            <v>19.832599999999999</v>
          </cell>
          <cell r="DO1036">
            <v>19.832599999999999</v>
          </cell>
          <cell r="DP1036">
            <v>19.832599999999999</v>
          </cell>
          <cell r="DQ1036">
            <v>19.832599999999999</v>
          </cell>
          <cell r="DR1036">
            <v>19.832599999999999</v>
          </cell>
          <cell r="DS1036">
            <v>19.832599999999999</v>
          </cell>
          <cell r="DT1036">
            <v>19.832599999999999</v>
          </cell>
          <cell r="DU1036">
            <v>19.832599999999999</v>
          </cell>
          <cell r="DV1036">
            <v>19.832599999999999</v>
          </cell>
          <cell r="DW1036">
            <v>19.832599999999999</v>
          </cell>
          <cell r="DX1036">
            <v>19.832599999999999</v>
          </cell>
          <cell r="DY1036">
            <v>19.832599999999999</v>
          </cell>
          <cell r="DZ1036">
            <v>19.832599999999999</v>
          </cell>
          <cell r="EA1036">
            <v>19.832599999999999</v>
          </cell>
          <cell r="EB1036">
            <v>19.832599999999999</v>
          </cell>
          <cell r="EC1036">
            <v>19.832599999999999</v>
          </cell>
          <cell r="ED1036">
            <v>19.832599999999999</v>
          </cell>
          <cell r="EE1036">
            <v>19.832599999999999</v>
          </cell>
          <cell r="EF1036">
            <v>19.832599999999999</v>
          </cell>
          <cell r="EG1036">
            <v>19.832599999999999</v>
          </cell>
          <cell r="EH1036">
            <v>19.832599999999999</v>
          </cell>
          <cell r="EI1036">
            <v>19.832599999999999</v>
          </cell>
          <cell r="EJ1036">
            <v>19.832599999999999</v>
          </cell>
          <cell r="EK1036">
            <v>19.832599999999999</v>
          </cell>
          <cell r="EL1036">
            <v>19.832599999999999</v>
          </cell>
          <cell r="EM1036">
            <v>19.832599999999999</v>
          </cell>
          <cell r="EN1036">
            <v>19.832599999999999</v>
          </cell>
          <cell r="EO1036">
            <v>19.832599999999999</v>
          </cell>
          <cell r="EP1036">
            <v>19.832599999999999</v>
          </cell>
          <cell r="EQ1036">
            <v>19.832599999999999</v>
          </cell>
          <cell r="ER1036">
            <v>19.832599999999999</v>
          </cell>
          <cell r="ES1036">
            <v>19.832599999999999</v>
          </cell>
          <cell r="ET1036">
            <v>19.832599999999999</v>
          </cell>
          <cell r="EU1036">
            <v>19.832599999999999</v>
          </cell>
          <cell r="EV1036">
            <v>19.832599999999999</v>
          </cell>
          <cell r="EW1036">
            <v>19.832599999999999</v>
          </cell>
          <cell r="EX1036">
            <v>19.832599999999999</v>
          </cell>
          <cell r="EY1036">
            <v>19.832599999999999</v>
          </cell>
        </row>
        <row r="1037">
          <cell r="AT1037" t="str">
            <v>UMBSPI 565</v>
          </cell>
          <cell r="DH1037">
            <v>20.454599999999999</v>
          </cell>
          <cell r="DI1037">
            <v>20.454599999999999</v>
          </cell>
          <cell r="DJ1037">
            <v>20.454599999999999</v>
          </cell>
          <cell r="DK1037">
            <v>20.454599999999999</v>
          </cell>
          <cell r="DL1037">
            <v>20.454599999999999</v>
          </cell>
          <cell r="DM1037">
            <v>20.454599999999999</v>
          </cell>
          <cell r="DN1037">
            <v>20.454599999999999</v>
          </cell>
          <cell r="DO1037">
            <v>20.454599999999999</v>
          </cell>
          <cell r="DP1037">
            <v>20.454599999999999</v>
          </cell>
          <cell r="DQ1037">
            <v>20.454599999999999</v>
          </cell>
          <cell r="DR1037">
            <v>20.454599999999999</v>
          </cell>
          <cell r="DS1037">
            <v>20.454599999999999</v>
          </cell>
          <cell r="DT1037">
            <v>20.454599999999999</v>
          </cell>
          <cell r="DU1037">
            <v>20.454599999999999</v>
          </cell>
          <cell r="DV1037">
            <v>20.454599999999999</v>
          </cell>
          <cell r="DW1037">
            <v>20.454599999999999</v>
          </cell>
          <cell r="DX1037">
            <v>20.454599999999999</v>
          </cell>
          <cell r="DY1037">
            <v>20.454599999999999</v>
          </cell>
          <cell r="DZ1037">
            <v>20.454599999999999</v>
          </cell>
          <cell r="EA1037">
            <v>20.454599999999999</v>
          </cell>
          <cell r="EB1037">
            <v>20.454599999999999</v>
          </cell>
          <cell r="EC1037">
            <v>20.454599999999999</v>
          </cell>
          <cell r="ED1037">
            <v>20.454599999999999</v>
          </cell>
          <cell r="EE1037">
            <v>20.454599999999999</v>
          </cell>
          <cell r="EF1037">
            <v>20.454599999999999</v>
          </cell>
          <cell r="EG1037">
            <v>20.454599999999999</v>
          </cell>
          <cell r="EH1037">
            <v>20.454599999999999</v>
          </cell>
          <cell r="EI1037">
            <v>20.454599999999999</v>
          </cell>
          <cell r="EJ1037">
            <v>20.454599999999999</v>
          </cell>
          <cell r="EK1037">
            <v>20.454599999999999</v>
          </cell>
          <cell r="EL1037">
            <v>20.454599999999999</v>
          </cell>
          <cell r="EM1037">
            <v>20.454599999999999</v>
          </cell>
          <cell r="EN1037">
            <v>20.454599999999999</v>
          </cell>
          <cell r="EO1037">
            <v>20.454599999999999</v>
          </cell>
          <cell r="EP1037">
            <v>20.454599999999999</v>
          </cell>
          <cell r="EQ1037">
            <v>20.454599999999999</v>
          </cell>
          <cell r="ER1037">
            <v>20.454599999999999</v>
          </cell>
          <cell r="ES1037">
            <v>20.454599999999999</v>
          </cell>
          <cell r="ET1037">
            <v>20.454599999999999</v>
          </cell>
          <cell r="EU1037">
            <v>20.454599999999999</v>
          </cell>
          <cell r="EV1037">
            <v>20.454599999999999</v>
          </cell>
          <cell r="EW1037">
            <v>20.454599999999999</v>
          </cell>
          <cell r="EX1037">
            <v>20.454599999999999</v>
          </cell>
          <cell r="EY1037">
            <v>20.454599999999999</v>
          </cell>
        </row>
        <row r="1038">
          <cell r="AT1038" t="str">
            <v>UMBSPI 580</v>
          </cell>
          <cell r="DH1038">
            <v>22.840799999999998</v>
          </cell>
          <cell r="DI1038">
            <v>22.840799999999998</v>
          </cell>
          <cell r="DJ1038">
            <v>22.840799999999998</v>
          </cell>
          <cell r="DK1038">
            <v>22.840799999999998</v>
          </cell>
          <cell r="DL1038">
            <v>22.840799999999998</v>
          </cell>
          <cell r="DM1038">
            <v>22.840799999999998</v>
          </cell>
          <cell r="DN1038">
            <v>22.840799999999998</v>
          </cell>
          <cell r="DO1038">
            <v>22.840799999999998</v>
          </cell>
          <cell r="DP1038">
            <v>22.840799999999998</v>
          </cell>
          <cell r="DQ1038">
            <v>22.840799999999998</v>
          </cell>
          <cell r="DR1038">
            <v>22.840799999999998</v>
          </cell>
          <cell r="DS1038">
            <v>22.840799999999998</v>
          </cell>
          <cell r="DT1038">
            <v>22.840799999999998</v>
          </cell>
          <cell r="DU1038">
            <v>22.840799999999998</v>
          </cell>
          <cell r="DV1038">
            <v>22.840799999999998</v>
          </cell>
          <cell r="DW1038">
            <v>22.840799999999998</v>
          </cell>
          <cell r="DX1038">
            <v>22.840799999999998</v>
          </cell>
          <cell r="DY1038">
            <v>22.840799999999998</v>
          </cell>
          <cell r="DZ1038">
            <v>22.840799999999998</v>
          </cell>
          <cell r="EA1038">
            <v>22.840799999999998</v>
          </cell>
          <cell r="EB1038">
            <v>22.840799999999998</v>
          </cell>
          <cell r="EC1038">
            <v>22.840799999999998</v>
          </cell>
          <cell r="ED1038">
            <v>22.840799999999998</v>
          </cell>
          <cell r="EE1038">
            <v>22.840799999999998</v>
          </cell>
          <cell r="EF1038">
            <v>22.840799999999998</v>
          </cell>
          <cell r="EG1038">
            <v>22.840799999999998</v>
          </cell>
          <cell r="EH1038">
            <v>22.840799999999998</v>
          </cell>
          <cell r="EI1038">
            <v>22.840799999999998</v>
          </cell>
          <cell r="EJ1038">
            <v>22.840799999999998</v>
          </cell>
          <cell r="EK1038">
            <v>22.840799999999998</v>
          </cell>
          <cell r="EL1038">
            <v>22.840799999999998</v>
          </cell>
          <cell r="EM1038">
            <v>22.840799999999998</v>
          </cell>
          <cell r="EN1038">
            <v>22.840799999999998</v>
          </cell>
          <cell r="EO1038">
            <v>22.840799999999998</v>
          </cell>
          <cell r="EP1038">
            <v>22.840799999999998</v>
          </cell>
          <cell r="EQ1038">
            <v>22.840799999999998</v>
          </cell>
          <cell r="ER1038">
            <v>22.840799999999998</v>
          </cell>
          <cell r="ES1038">
            <v>22.840799999999998</v>
          </cell>
          <cell r="ET1038">
            <v>22.840799999999998</v>
          </cell>
          <cell r="EU1038">
            <v>22.840799999999998</v>
          </cell>
          <cell r="EV1038">
            <v>22.840799999999998</v>
          </cell>
          <cell r="EW1038">
            <v>22.840799999999998</v>
          </cell>
          <cell r="EX1038">
            <v>22.840799999999998</v>
          </cell>
          <cell r="EY1038">
            <v>22.840799999999998</v>
          </cell>
        </row>
        <row r="1039">
          <cell r="AT1039" t="str">
            <v>UMBSPI 600</v>
          </cell>
          <cell r="DH1039">
            <v>12.835999999999999</v>
          </cell>
          <cell r="DI1039">
            <v>12.835999999999999</v>
          </cell>
          <cell r="DJ1039">
            <v>12.835999999999999</v>
          </cell>
          <cell r="DK1039">
            <v>12.835999999999999</v>
          </cell>
          <cell r="DL1039">
            <v>12.835999999999999</v>
          </cell>
          <cell r="DM1039">
            <v>12.835999999999999</v>
          </cell>
          <cell r="DN1039">
            <v>12.835999999999999</v>
          </cell>
          <cell r="DO1039">
            <v>12.835999999999999</v>
          </cell>
          <cell r="DP1039">
            <v>12.835999999999999</v>
          </cell>
          <cell r="DQ1039">
            <v>12.835999999999999</v>
          </cell>
          <cell r="DR1039">
            <v>12.835999999999999</v>
          </cell>
          <cell r="DS1039">
            <v>12.835999999999999</v>
          </cell>
          <cell r="DT1039">
            <v>12.835999999999999</v>
          </cell>
          <cell r="DU1039">
            <v>12.835999999999999</v>
          </cell>
          <cell r="DV1039">
            <v>12.835999999999999</v>
          </cell>
          <cell r="DW1039">
            <v>12.835999999999999</v>
          </cell>
          <cell r="DX1039">
            <v>12.835999999999999</v>
          </cell>
          <cell r="DY1039">
            <v>12.835999999999999</v>
          </cell>
          <cell r="DZ1039">
            <v>12.835999999999999</v>
          </cell>
          <cell r="EA1039">
            <v>12.835999999999999</v>
          </cell>
          <cell r="EB1039">
            <v>12.835999999999999</v>
          </cell>
          <cell r="EC1039">
            <v>12.835999999999999</v>
          </cell>
          <cell r="ED1039">
            <v>12.835999999999999</v>
          </cell>
          <cell r="EE1039">
            <v>12.835999999999999</v>
          </cell>
          <cell r="EF1039">
            <v>12.835999999999999</v>
          </cell>
          <cell r="EG1039">
            <v>12.835999999999999</v>
          </cell>
          <cell r="EH1039">
            <v>12.835999999999999</v>
          </cell>
          <cell r="EI1039">
            <v>12.835999999999999</v>
          </cell>
          <cell r="EJ1039">
            <v>12.835999999999999</v>
          </cell>
          <cell r="EK1039">
            <v>12.835999999999999</v>
          </cell>
          <cell r="EL1039">
            <v>12.835999999999999</v>
          </cell>
          <cell r="EM1039">
            <v>12.835999999999999</v>
          </cell>
          <cell r="EN1039">
            <v>12.835999999999999</v>
          </cell>
          <cell r="EO1039">
            <v>12.835999999999999</v>
          </cell>
          <cell r="EP1039">
            <v>12.835999999999999</v>
          </cell>
          <cell r="EQ1039">
            <v>12.835999999999999</v>
          </cell>
          <cell r="ER1039">
            <v>12.835999999999999</v>
          </cell>
          <cell r="ES1039">
            <v>12.835999999999999</v>
          </cell>
          <cell r="ET1039">
            <v>12.835999999999999</v>
          </cell>
          <cell r="EU1039">
            <v>12.835999999999999</v>
          </cell>
          <cell r="EV1039">
            <v>12.835999999999999</v>
          </cell>
          <cell r="EW1039">
            <v>12.835999999999999</v>
          </cell>
          <cell r="EX1039">
            <v>12.835999999999999</v>
          </cell>
          <cell r="EY1039">
            <v>12.835999999999999</v>
          </cell>
        </row>
        <row r="1040">
          <cell r="AT1040" t="str">
            <v>UMBSPI 610</v>
          </cell>
          <cell r="DH1040">
            <v>20.477199999999996</v>
          </cell>
          <cell r="DI1040">
            <v>20.477199999999996</v>
          </cell>
          <cell r="DJ1040">
            <v>20.477199999999996</v>
          </cell>
          <cell r="DK1040">
            <v>20.477199999999996</v>
          </cell>
          <cell r="DL1040">
            <v>20.477199999999996</v>
          </cell>
          <cell r="DM1040">
            <v>20.477199999999996</v>
          </cell>
          <cell r="DN1040">
            <v>20.477199999999996</v>
          </cell>
          <cell r="DO1040">
            <v>20.477199999999996</v>
          </cell>
          <cell r="DP1040">
            <v>20.477199999999996</v>
          </cell>
          <cell r="DQ1040">
            <v>20.477199999999996</v>
          </cell>
          <cell r="DR1040">
            <v>20.477199999999996</v>
          </cell>
          <cell r="DS1040">
            <v>20.477199999999996</v>
          </cell>
          <cell r="DT1040">
            <v>20.477199999999996</v>
          </cell>
          <cell r="DU1040">
            <v>20.477199999999996</v>
          </cell>
          <cell r="DV1040">
            <v>20.477199999999996</v>
          </cell>
          <cell r="DW1040">
            <v>20.477199999999996</v>
          </cell>
          <cell r="DX1040">
            <v>20.477199999999996</v>
          </cell>
          <cell r="DY1040">
            <v>20.477199999999996</v>
          </cell>
          <cell r="DZ1040">
            <v>20.477199999999996</v>
          </cell>
          <cell r="EA1040">
            <v>20.477199999999996</v>
          </cell>
          <cell r="EB1040">
            <v>20.477199999999996</v>
          </cell>
          <cell r="EC1040">
            <v>20.477199999999996</v>
          </cell>
          <cell r="ED1040">
            <v>20.477199999999996</v>
          </cell>
          <cell r="EE1040">
            <v>20.477199999999996</v>
          </cell>
          <cell r="EF1040">
            <v>20.477199999999996</v>
          </cell>
          <cell r="EG1040">
            <v>20.477199999999996</v>
          </cell>
          <cell r="EH1040">
            <v>20.477199999999996</v>
          </cell>
          <cell r="EI1040">
            <v>20.477199999999996</v>
          </cell>
          <cell r="EJ1040">
            <v>20.477199999999996</v>
          </cell>
          <cell r="EK1040">
            <v>20.477199999999996</v>
          </cell>
          <cell r="EL1040">
            <v>20.477199999999996</v>
          </cell>
          <cell r="EM1040">
            <v>20.477199999999996</v>
          </cell>
          <cell r="EN1040">
            <v>20.477199999999996</v>
          </cell>
          <cell r="EO1040">
            <v>20.477199999999996</v>
          </cell>
          <cell r="EP1040">
            <v>20.477199999999996</v>
          </cell>
          <cell r="EQ1040">
            <v>20.477199999999996</v>
          </cell>
          <cell r="ER1040">
            <v>20.477199999999996</v>
          </cell>
          <cell r="ES1040">
            <v>20.477199999999996</v>
          </cell>
          <cell r="ET1040">
            <v>20.477199999999996</v>
          </cell>
          <cell r="EU1040">
            <v>20.477199999999996</v>
          </cell>
          <cell r="EV1040">
            <v>20.477199999999996</v>
          </cell>
          <cell r="EW1040">
            <v>20.477199999999996</v>
          </cell>
          <cell r="EX1040">
            <v>20.477199999999996</v>
          </cell>
          <cell r="EY1040">
            <v>20.477199999999996</v>
          </cell>
        </row>
        <row r="1041">
          <cell r="AT1041" t="str">
            <v>UMBSPI 611</v>
          </cell>
          <cell r="DH1041">
            <v>28.228200000000001</v>
          </cell>
          <cell r="DI1041">
            <v>28.228200000000001</v>
          </cell>
          <cell r="DJ1041">
            <v>28.228200000000001</v>
          </cell>
          <cell r="DK1041">
            <v>28.228200000000001</v>
          </cell>
          <cell r="DL1041">
            <v>28.228200000000001</v>
          </cell>
          <cell r="DM1041">
            <v>28.228200000000001</v>
          </cell>
          <cell r="DN1041">
            <v>28.228200000000001</v>
          </cell>
          <cell r="DO1041">
            <v>28.228200000000001</v>
          </cell>
          <cell r="DP1041">
            <v>28.228200000000001</v>
          </cell>
          <cell r="DQ1041">
            <v>28.228200000000001</v>
          </cell>
          <cell r="DR1041">
            <v>28.228200000000001</v>
          </cell>
          <cell r="DS1041">
            <v>28.228200000000001</v>
          </cell>
          <cell r="DT1041">
            <v>28.228200000000001</v>
          </cell>
          <cell r="DU1041">
            <v>28.228200000000001</v>
          </cell>
          <cell r="DV1041">
            <v>28.228200000000001</v>
          </cell>
          <cell r="DW1041">
            <v>28.228200000000001</v>
          </cell>
          <cell r="DX1041">
            <v>28.228200000000001</v>
          </cell>
          <cell r="DY1041">
            <v>28.228200000000001</v>
          </cell>
          <cell r="DZ1041">
            <v>28.228200000000001</v>
          </cell>
          <cell r="EA1041">
            <v>28.228200000000001</v>
          </cell>
          <cell r="EB1041">
            <v>28.228200000000001</v>
          </cell>
          <cell r="EC1041">
            <v>28.228200000000001</v>
          </cell>
          <cell r="ED1041">
            <v>28.228200000000001</v>
          </cell>
          <cell r="EE1041">
            <v>28.228200000000001</v>
          </cell>
          <cell r="EF1041">
            <v>28.228200000000001</v>
          </cell>
          <cell r="EG1041">
            <v>28.228200000000001</v>
          </cell>
          <cell r="EH1041">
            <v>28.228200000000001</v>
          </cell>
          <cell r="EI1041">
            <v>28.228200000000001</v>
          </cell>
          <cell r="EJ1041">
            <v>28.228200000000001</v>
          </cell>
          <cell r="EK1041">
            <v>28.228200000000001</v>
          </cell>
          <cell r="EL1041">
            <v>28.228200000000001</v>
          </cell>
          <cell r="EM1041">
            <v>28.228200000000001</v>
          </cell>
          <cell r="EN1041">
            <v>28.228200000000001</v>
          </cell>
          <cell r="EO1041">
            <v>28.228200000000001</v>
          </cell>
          <cell r="EP1041">
            <v>28.228200000000001</v>
          </cell>
          <cell r="EQ1041">
            <v>28.228200000000001</v>
          </cell>
          <cell r="ER1041">
            <v>28.228200000000001</v>
          </cell>
          <cell r="ES1041">
            <v>28.228200000000001</v>
          </cell>
          <cell r="ET1041">
            <v>28.228200000000001</v>
          </cell>
          <cell r="EU1041">
            <v>28.228200000000001</v>
          </cell>
          <cell r="EV1041">
            <v>28.228200000000001</v>
          </cell>
          <cell r="EW1041">
            <v>28.228200000000001</v>
          </cell>
          <cell r="EX1041">
            <v>28.228200000000001</v>
          </cell>
          <cell r="EY1041">
            <v>28.228200000000001</v>
          </cell>
        </row>
        <row r="1042">
          <cell r="AT1042" t="str">
            <v>UMBSPI 620</v>
          </cell>
          <cell r="DH1042">
            <v>20.788199999999996</v>
          </cell>
          <cell r="DI1042">
            <v>20.788199999999996</v>
          </cell>
          <cell r="DJ1042">
            <v>20.788199999999996</v>
          </cell>
          <cell r="DK1042">
            <v>20.788199999999996</v>
          </cell>
          <cell r="DL1042">
            <v>20.788199999999996</v>
          </cell>
          <cell r="DM1042">
            <v>20.788199999999996</v>
          </cell>
          <cell r="DN1042">
            <v>20.788199999999996</v>
          </cell>
          <cell r="DO1042">
            <v>20.788199999999996</v>
          </cell>
          <cell r="DP1042">
            <v>20.788199999999996</v>
          </cell>
          <cell r="DQ1042">
            <v>20.788199999999996</v>
          </cell>
          <cell r="DR1042">
            <v>20.788199999999996</v>
          </cell>
          <cell r="DS1042">
            <v>20.788199999999996</v>
          </cell>
          <cell r="DT1042">
            <v>20.788199999999996</v>
          </cell>
          <cell r="DU1042">
            <v>20.788199999999996</v>
          </cell>
          <cell r="DV1042">
            <v>20.788199999999996</v>
          </cell>
          <cell r="DW1042">
            <v>20.788199999999996</v>
          </cell>
          <cell r="DX1042">
            <v>20.788199999999996</v>
          </cell>
          <cell r="DY1042">
            <v>20.788199999999996</v>
          </cell>
          <cell r="DZ1042">
            <v>20.788199999999996</v>
          </cell>
          <cell r="EA1042">
            <v>20.788199999999996</v>
          </cell>
          <cell r="EB1042">
            <v>20.788199999999996</v>
          </cell>
          <cell r="EC1042">
            <v>20.788199999999996</v>
          </cell>
          <cell r="ED1042">
            <v>20.788199999999996</v>
          </cell>
          <cell r="EE1042">
            <v>20.788199999999996</v>
          </cell>
          <cell r="EF1042">
            <v>20.788199999999996</v>
          </cell>
          <cell r="EG1042">
            <v>20.788199999999996</v>
          </cell>
          <cell r="EH1042">
            <v>20.788199999999996</v>
          </cell>
          <cell r="EI1042">
            <v>20.788199999999996</v>
          </cell>
          <cell r="EJ1042">
            <v>20.788199999999996</v>
          </cell>
          <cell r="EK1042">
            <v>20.788199999999996</v>
          </cell>
          <cell r="EL1042">
            <v>20.788199999999996</v>
          </cell>
          <cell r="EM1042">
            <v>20.788199999999996</v>
          </cell>
          <cell r="EN1042">
            <v>20.788199999999996</v>
          </cell>
          <cell r="EO1042">
            <v>20.788199999999996</v>
          </cell>
          <cell r="EP1042">
            <v>20.788199999999996</v>
          </cell>
          <cell r="EQ1042">
            <v>20.788199999999996</v>
          </cell>
          <cell r="ER1042">
            <v>20.788199999999996</v>
          </cell>
          <cell r="ES1042">
            <v>20.788199999999996</v>
          </cell>
          <cell r="ET1042">
            <v>20.788199999999996</v>
          </cell>
          <cell r="EU1042">
            <v>20.788199999999996</v>
          </cell>
          <cell r="EV1042">
            <v>20.788199999999996</v>
          </cell>
          <cell r="EW1042">
            <v>20.788199999999996</v>
          </cell>
          <cell r="EX1042">
            <v>20.788199999999996</v>
          </cell>
          <cell r="EY1042">
            <v>20.788199999999996</v>
          </cell>
        </row>
        <row r="1043">
          <cell r="AT1043" t="str">
            <v>UMBSPI 625</v>
          </cell>
          <cell r="DH1043">
            <v>21.845599999999997</v>
          </cell>
          <cell r="DI1043">
            <v>21.845599999999997</v>
          </cell>
          <cell r="DJ1043">
            <v>21.845599999999997</v>
          </cell>
          <cell r="DK1043">
            <v>21.845599999999997</v>
          </cell>
          <cell r="DL1043">
            <v>21.845599999999997</v>
          </cell>
          <cell r="DM1043">
            <v>21.845599999999997</v>
          </cell>
          <cell r="DN1043">
            <v>21.845599999999997</v>
          </cell>
          <cell r="DO1043">
            <v>21.845599999999997</v>
          </cell>
          <cell r="DP1043">
            <v>21.845599999999997</v>
          </cell>
          <cell r="DQ1043">
            <v>21.845599999999997</v>
          </cell>
          <cell r="DR1043">
            <v>21.845599999999997</v>
          </cell>
          <cell r="DS1043">
            <v>21.845599999999997</v>
          </cell>
          <cell r="DT1043">
            <v>21.845599999999997</v>
          </cell>
          <cell r="DU1043">
            <v>21.845599999999997</v>
          </cell>
          <cell r="DV1043">
            <v>21.845599999999997</v>
          </cell>
          <cell r="DW1043">
            <v>21.845599999999997</v>
          </cell>
          <cell r="DX1043">
            <v>21.845599999999997</v>
          </cell>
          <cell r="DY1043">
            <v>21.845599999999997</v>
          </cell>
          <cell r="DZ1043">
            <v>21.845599999999997</v>
          </cell>
          <cell r="EA1043">
            <v>21.845599999999997</v>
          </cell>
          <cell r="EB1043">
            <v>21.845599999999997</v>
          </cell>
          <cell r="EC1043">
            <v>21.845599999999997</v>
          </cell>
          <cell r="ED1043">
            <v>21.845599999999997</v>
          </cell>
          <cell r="EE1043">
            <v>21.845599999999997</v>
          </cell>
          <cell r="EF1043">
            <v>21.845599999999997</v>
          </cell>
          <cell r="EG1043">
            <v>21.845599999999997</v>
          </cell>
          <cell r="EH1043">
            <v>21.845599999999997</v>
          </cell>
          <cell r="EI1043">
            <v>21.845599999999997</v>
          </cell>
          <cell r="EJ1043">
            <v>21.845599999999997</v>
          </cell>
          <cell r="EK1043">
            <v>21.845599999999997</v>
          </cell>
          <cell r="EL1043">
            <v>21.845599999999997</v>
          </cell>
          <cell r="EM1043">
            <v>21.845599999999997</v>
          </cell>
          <cell r="EN1043">
            <v>21.845599999999997</v>
          </cell>
          <cell r="EO1043">
            <v>21.845599999999997</v>
          </cell>
          <cell r="EP1043">
            <v>21.845599999999997</v>
          </cell>
          <cell r="EQ1043">
            <v>21.845599999999997</v>
          </cell>
          <cell r="ER1043">
            <v>21.845599999999997</v>
          </cell>
          <cell r="ES1043">
            <v>21.845599999999997</v>
          </cell>
          <cell r="ET1043">
            <v>21.845599999999997</v>
          </cell>
          <cell r="EU1043">
            <v>21.845599999999997</v>
          </cell>
          <cell r="EV1043">
            <v>21.845599999999997</v>
          </cell>
          <cell r="EW1043">
            <v>21.845599999999997</v>
          </cell>
          <cell r="EX1043">
            <v>21.845599999999997</v>
          </cell>
          <cell r="EY1043">
            <v>21.845599999999997</v>
          </cell>
        </row>
        <row r="1044">
          <cell r="AT1044" t="str">
            <v>UMBSPI 630</v>
          </cell>
          <cell r="DH1044">
            <v>23.228399999999997</v>
          </cell>
          <cell r="DI1044">
            <v>23.228399999999997</v>
          </cell>
          <cell r="DJ1044">
            <v>23.228399999999997</v>
          </cell>
          <cell r="DK1044">
            <v>23.228399999999997</v>
          </cell>
          <cell r="DL1044">
            <v>23.228399999999997</v>
          </cell>
          <cell r="DM1044">
            <v>23.228399999999997</v>
          </cell>
          <cell r="DN1044">
            <v>23.228399999999997</v>
          </cell>
          <cell r="DO1044">
            <v>23.228399999999997</v>
          </cell>
          <cell r="DP1044">
            <v>23.228399999999997</v>
          </cell>
          <cell r="DQ1044">
            <v>23.228399999999997</v>
          </cell>
          <cell r="DR1044">
            <v>23.228399999999997</v>
          </cell>
          <cell r="DS1044">
            <v>23.228399999999997</v>
          </cell>
          <cell r="DT1044">
            <v>23.228399999999997</v>
          </cell>
          <cell r="DU1044">
            <v>23.228399999999997</v>
          </cell>
          <cell r="DV1044">
            <v>23.228399999999997</v>
          </cell>
          <cell r="DW1044">
            <v>23.228399999999997</v>
          </cell>
          <cell r="DX1044">
            <v>23.228399999999997</v>
          </cell>
          <cell r="DY1044">
            <v>23.228399999999997</v>
          </cell>
          <cell r="DZ1044">
            <v>23.228399999999997</v>
          </cell>
          <cell r="EA1044">
            <v>23.228399999999997</v>
          </cell>
          <cell r="EB1044">
            <v>23.228399999999997</v>
          </cell>
          <cell r="EC1044">
            <v>23.228399999999997</v>
          </cell>
          <cell r="ED1044">
            <v>23.228399999999997</v>
          </cell>
          <cell r="EE1044">
            <v>23.228399999999997</v>
          </cell>
          <cell r="EF1044">
            <v>23.228399999999997</v>
          </cell>
          <cell r="EG1044">
            <v>23.228399999999997</v>
          </cell>
          <cell r="EH1044">
            <v>23.228399999999997</v>
          </cell>
          <cell r="EI1044">
            <v>23.228399999999997</v>
          </cell>
          <cell r="EJ1044">
            <v>23.228399999999997</v>
          </cell>
          <cell r="EK1044">
            <v>23.228399999999997</v>
          </cell>
          <cell r="EL1044">
            <v>23.228399999999997</v>
          </cell>
          <cell r="EM1044">
            <v>23.228399999999997</v>
          </cell>
          <cell r="EN1044">
            <v>23.228399999999997</v>
          </cell>
          <cell r="EO1044">
            <v>23.228399999999997</v>
          </cell>
          <cell r="EP1044">
            <v>23.228399999999997</v>
          </cell>
          <cell r="EQ1044">
            <v>23.228399999999997</v>
          </cell>
          <cell r="ER1044">
            <v>23.228399999999997</v>
          </cell>
          <cell r="ES1044">
            <v>23.228399999999997</v>
          </cell>
          <cell r="ET1044">
            <v>23.228399999999997</v>
          </cell>
          <cell r="EU1044">
            <v>23.228399999999997</v>
          </cell>
          <cell r="EV1044">
            <v>23.228399999999997</v>
          </cell>
          <cell r="EW1044">
            <v>23.228399999999997</v>
          </cell>
          <cell r="EX1044">
            <v>23.228399999999997</v>
          </cell>
          <cell r="EY1044">
            <v>23.228399999999997</v>
          </cell>
        </row>
        <row r="1045">
          <cell r="AT1045" t="str">
            <v>UMBSPI 640</v>
          </cell>
          <cell r="DH1045">
            <v>23.773799999999998</v>
          </cell>
          <cell r="DI1045">
            <v>23.773799999999998</v>
          </cell>
          <cell r="DJ1045">
            <v>23.773799999999998</v>
          </cell>
          <cell r="DK1045">
            <v>23.773799999999998</v>
          </cell>
          <cell r="DL1045">
            <v>23.773799999999998</v>
          </cell>
          <cell r="DM1045">
            <v>23.773799999999998</v>
          </cell>
          <cell r="DN1045">
            <v>23.773799999999998</v>
          </cell>
          <cell r="DO1045">
            <v>23.773799999999998</v>
          </cell>
          <cell r="DP1045">
            <v>23.773799999999998</v>
          </cell>
          <cell r="DQ1045">
            <v>23.773799999999998</v>
          </cell>
          <cell r="DR1045">
            <v>23.773799999999998</v>
          </cell>
          <cell r="DS1045">
            <v>23.773799999999998</v>
          </cell>
          <cell r="DT1045">
            <v>23.773799999999998</v>
          </cell>
          <cell r="DU1045">
            <v>23.773799999999998</v>
          </cell>
          <cell r="DV1045">
            <v>23.773799999999998</v>
          </cell>
          <cell r="DW1045">
            <v>23.773799999999998</v>
          </cell>
          <cell r="DX1045">
            <v>23.773799999999998</v>
          </cell>
          <cell r="DY1045">
            <v>23.773799999999998</v>
          </cell>
          <cell r="DZ1045">
            <v>23.773799999999998</v>
          </cell>
          <cell r="EA1045">
            <v>23.773799999999998</v>
          </cell>
          <cell r="EB1045">
            <v>23.773799999999998</v>
          </cell>
          <cell r="EC1045">
            <v>23.773799999999998</v>
          </cell>
          <cell r="ED1045">
            <v>23.773799999999998</v>
          </cell>
          <cell r="EE1045">
            <v>23.773799999999998</v>
          </cell>
          <cell r="EF1045">
            <v>23.773799999999998</v>
          </cell>
          <cell r="EG1045">
            <v>23.773799999999998</v>
          </cell>
          <cell r="EH1045">
            <v>23.773799999999998</v>
          </cell>
          <cell r="EI1045">
            <v>23.773799999999998</v>
          </cell>
          <cell r="EJ1045">
            <v>23.773799999999998</v>
          </cell>
          <cell r="EK1045">
            <v>23.773799999999998</v>
          </cell>
          <cell r="EL1045">
            <v>23.773799999999998</v>
          </cell>
          <cell r="EM1045">
            <v>23.773799999999998</v>
          </cell>
          <cell r="EN1045">
            <v>23.773799999999998</v>
          </cell>
          <cell r="EO1045">
            <v>23.773799999999998</v>
          </cell>
          <cell r="EP1045">
            <v>23.773799999999998</v>
          </cell>
          <cell r="EQ1045">
            <v>23.773799999999998</v>
          </cell>
          <cell r="ER1045">
            <v>23.773799999999998</v>
          </cell>
          <cell r="ES1045">
            <v>23.773799999999998</v>
          </cell>
          <cell r="ET1045">
            <v>23.773799999999998</v>
          </cell>
          <cell r="EU1045">
            <v>23.773799999999998</v>
          </cell>
          <cell r="EV1045">
            <v>23.773799999999998</v>
          </cell>
          <cell r="EW1045">
            <v>23.773799999999998</v>
          </cell>
          <cell r="EX1045">
            <v>23.773799999999998</v>
          </cell>
          <cell r="EY1045">
            <v>23.773799999999998</v>
          </cell>
        </row>
        <row r="1046">
          <cell r="AT1046" t="str">
            <v>UMBSPI 650</v>
          </cell>
          <cell r="DH1046">
            <v>21.907799999999998</v>
          </cell>
          <cell r="DI1046">
            <v>21.907799999999998</v>
          </cell>
          <cell r="DJ1046">
            <v>21.907799999999998</v>
          </cell>
          <cell r="DK1046">
            <v>21.907799999999998</v>
          </cell>
          <cell r="DL1046">
            <v>21.907799999999998</v>
          </cell>
          <cell r="DM1046">
            <v>21.907799999999998</v>
          </cell>
          <cell r="DN1046">
            <v>21.907799999999998</v>
          </cell>
          <cell r="DO1046">
            <v>21.907799999999998</v>
          </cell>
          <cell r="DP1046">
            <v>21.907799999999998</v>
          </cell>
          <cell r="DQ1046">
            <v>21.907799999999998</v>
          </cell>
          <cell r="DR1046">
            <v>21.907799999999998</v>
          </cell>
          <cell r="DS1046">
            <v>21.907799999999998</v>
          </cell>
          <cell r="DT1046">
            <v>21.907799999999998</v>
          </cell>
          <cell r="DU1046">
            <v>21.907799999999998</v>
          </cell>
          <cell r="DV1046">
            <v>21.907799999999998</v>
          </cell>
          <cell r="DW1046">
            <v>21.907799999999998</v>
          </cell>
          <cell r="DX1046">
            <v>21.907799999999998</v>
          </cell>
          <cell r="DY1046">
            <v>21.907799999999998</v>
          </cell>
          <cell r="DZ1046">
            <v>21.907799999999998</v>
          </cell>
          <cell r="EA1046">
            <v>21.907799999999998</v>
          </cell>
          <cell r="EB1046">
            <v>21.907799999999998</v>
          </cell>
          <cell r="EC1046">
            <v>21.907799999999998</v>
          </cell>
          <cell r="ED1046">
            <v>21.907799999999998</v>
          </cell>
          <cell r="EE1046">
            <v>21.907799999999998</v>
          </cell>
          <cell r="EF1046">
            <v>21.907799999999998</v>
          </cell>
          <cell r="EG1046">
            <v>21.907799999999998</v>
          </cell>
          <cell r="EH1046">
            <v>21.907799999999998</v>
          </cell>
          <cell r="EI1046">
            <v>21.907799999999998</v>
          </cell>
          <cell r="EJ1046">
            <v>21.907799999999998</v>
          </cell>
          <cell r="EK1046">
            <v>21.907799999999998</v>
          </cell>
          <cell r="EL1046">
            <v>21.907799999999998</v>
          </cell>
          <cell r="EM1046">
            <v>21.907799999999998</v>
          </cell>
          <cell r="EN1046">
            <v>21.907799999999998</v>
          </cell>
          <cell r="EO1046">
            <v>21.907799999999998</v>
          </cell>
          <cell r="EP1046">
            <v>21.907799999999998</v>
          </cell>
          <cell r="EQ1046">
            <v>21.907799999999998</v>
          </cell>
          <cell r="ER1046">
            <v>21.907799999999998</v>
          </cell>
          <cell r="ES1046">
            <v>21.907799999999998</v>
          </cell>
          <cell r="ET1046">
            <v>21.907799999999998</v>
          </cell>
          <cell r="EU1046">
            <v>21.907799999999998</v>
          </cell>
          <cell r="EV1046">
            <v>21.907799999999998</v>
          </cell>
          <cell r="EW1046">
            <v>21.907799999999998</v>
          </cell>
          <cell r="EX1046">
            <v>21.907799999999998</v>
          </cell>
          <cell r="EY1046">
            <v>21.907799999999998</v>
          </cell>
        </row>
        <row r="1047">
          <cell r="AT1047" t="str">
            <v>UMBSPI 660</v>
          </cell>
          <cell r="DH1047">
            <v>24.209199999999999</v>
          </cell>
          <cell r="DI1047">
            <v>24.209199999999999</v>
          </cell>
          <cell r="DJ1047">
            <v>24.209199999999999</v>
          </cell>
          <cell r="DK1047">
            <v>24.209199999999999</v>
          </cell>
          <cell r="DL1047">
            <v>24.209199999999999</v>
          </cell>
          <cell r="DM1047">
            <v>24.209199999999999</v>
          </cell>
          <cell r="DN1047">
            <v>24.209199999999999</v>
          </cell>
          <cell r="DO1047">
            <v>24.209199999999999</v>
          </cell>
          <cell r="DP1047">
            <v>24.209199999999999</v>
          </cell>
          <cell r="DQ1047">
            <v>24.209199999999999</v>
          </cell>
          <cell r="DR1047">
            <v>24.209199999999999</v>
          </cell>
          <cell r="DS1047">
            <v>24.209199999999999</v>
          </cell>
          <cell r="DT1047">
            <v>24.209199999999999</v>
          </cell>
          <cell r="DU1047">
            <v>24.209199999999999</v>
          </cell>
          <cell r="DV1047">
            <v>24.209199999999999</v>
          </cell>
          <cell r="DW1047">
            <v>24.209199999999999</v>
          </cell>
          <cell r="DX1047">
            <v>24.209199999999999</v>
          </cell>
          <cell r="DY1047">
            <v>24.209199999999999</v>
          </cell>
          <cell r="DZ1047">
            <v>24.209199999999999</v>
          </cell>
          <cell r="EA1047">
            <v>24.209199999999999</v>
          </cell>
          <cell r="EB1047">
            <v>24.209199999999999</v>
          </cell>
          <cell r="EC1047">
            <v>24.209199999999999</v>
          </cell>
          <cell r="ED1047">
            <v>24.209199999999999</v>
          </cell>
          <cell r="EE1047">
            <v>24.209199999999999</v>
          </cell>
          <cell r="EF1047">
            <v>24.209199999999999</v>
          </cell>
          <cell r="EG1047">
            <v>24.209199999999999</v>
          </cell>
          <cell r="EH1047">
            <v>24.209199999999999</v>
          </cell>
          <cell r="EI1047">
            <v>24.209199999999999</v>
          </cell>
          <cell r="EJ1047">
            <v>24.209199999999999</v>
          </cell>
          <cell r="EK1047">
            <v>24.209199999999999</v>
          </cell>
          <cell r="EL1047">
            <v>24.209199999999999</v>
          </cell>
          <cell r="EM1047">
            <v>24.209199999999999</v>
          </cell>
          <cell r="EN1047">
            <v>24.209199999999999</v>
          </cell>
          <cell r="EO1047">
            <v>24.209199999999999</v>
          </cell>
          <cell r="EP1047">
            <v>24.209199999999999</v>
          </cell>
          <cell r="EQ1047">
            <v>24.209199999999999</v>
          </cell>
          <cell r="ER1047">
            <v>24.209199999999999</v>
          </cell>
          <cell r="ES1047">
            <v>24.209199999999999</v>
          </cell>
          <cell r="ET1047">
            <v>24.209199999999999</v>
          </cell>
          <cell r="EU1047">
            <v>24.209199999999999</v>
          </cell>
          <cell r="EV1047">
            <v>24.209199999999999</v>
          </cell>
          <cell r="EW1047">
            <v>24.209199999999999</v>
          </cell>
          <cell r="EX1047">
            <v>24.209199999999999</v>
          </cell>
          <cell r="EY1047">
            <v>24.209199999999999</v>
          </cell>
        </row>
        <row r="1048">
          <cell r="AT1048" t="str">
            <v>UMBSPI 670</v>
          </cell>
          <cell r="DH1048">
            <v>29.807199999999998</v>
          </cell>
          <cell r="DI1048">
            <v>29.807199999999998</v>
          </cell>
          <cell r="DJ1048">
            <v>29.807199999999998</v>
          </cell>
          <cell r="DK1048">
            <v>29.807199999999998</v>
          </cell>
          <cell r="DL1048">
            <v>29.807199999999998</v>
          </cell>
          <cell r="DM1048">
            <v>29.807199999999998</v>
          </cell>
          <cell r="DN1048">
            <v>29.807199999999998</v>
          </cell>
          <cell r="DO1048">
            <v>29.807199999999998</v>
          </cell>
          <cell r="DP1048">
            <v>29.807199999999998</v>
          </cell>
          <cell r="DQ1048">
            <v>29.807199999999998</v>
          </cell>
          <cell r="DR1048">
            <v>29.807199999999998</v>
          </cell>
          <cell r="DS1048">
            <v>29.807199999999998</v>
          </cell>
          <cell r="DT1048">
            <v>29.807199999999998</v>
          </cell>
          <cell r="DU1048">
            <v>29.807199999999998</v>
          </cell>
          <cell r="DV1048">
            <v>29.807199999999998</v>
          </cell>
          <cell r="DW1048">
            <v>29.807199999999998</v>
          </cell>
          <cell r="DX1048">
            <v>29.807199999999998</v>
          </cell>
          <cell r="DY1048">
            <v>29.807199999999998</v>
          </cell>
          <cell r="DZ1048">
            <v>29.807199999999998</v>
          </cell>
          <cell r="EA1048">
            <v>29.807199999999998</v>
          </cell>
          <cell r="EB1048">
            <v>29.807199999999998</v>
          </cell>
          <cell r="EC1048">
            <v>29.807199999999998</v>
          </cell>
          <cell r="ED1048">
            <v>29.807199999999998</v>
          </cell>
          <cell r="EE1048">
            <v>29.807199999999998</v>
          </cell>
          <cell r="EF1048">
            <v>29.807199999999998</v>
          </cell>
          <cell r="EG1048">
            <v>29.807199999999998</v>
          </cell>
          <cell r="EH1048">
            <v>29.807199999999998</v>
          </cell>
          <cell r="EI1048">
            <v>29.807199999999998</v>
          </cell>
          <cell r="EJ1048">
            <v>29.807199999999998</v>
          </cell>
          <cell r="EK1048">
            <v>29.807199999999998</v>
          </cell>
          <cell r="EL1048">
            <v>29.807199999999998</v>
          </cell>
          <cell r="EM1048">
            <v>29.807199999999998</v>
          </cell>
          <cell r="EN1048">
            <v>29.807199999999998</v>
          </cell>
          <cell r="EO1048">
            <v>29.807199999999998</v>
          </cell>
          <cell r="EP1048">
            <v>29.807199999999998</v>
          </cell>
          <cell r="EQ1048">
            <v>29.807199999999998</v>
          </cell>
          <cell r="ER1048">
            <v>29.807199999999998</v>
          </cell>
          <cell r="ES1048">
            <v>29.807199999999998</v>
          </cell>
          <cell r="ET1048">
            <v>29.807199999999998</v>
          </cell>
          <cell r="EU1048">
            <v>29.807199999999998</v>
          </cell>
          <cell r="EV1048">
            <v>29.807199999999998</v>
          </cell>
          <cell r="EW1048">
            <v>29.807199999999998</v>
          </cell>
          <cell r="EX1048">
            <v>29.807199999999998</v>
          </cell>
          <cell r="EY1048">
            <v>29.807199999999998</v>
          </cell>
        </row>
        <row r="1049">
          <cell r="AT1049" t="str">
            <v>UMBSPI 675</v>
          </cell>
          <cell r="DH1049">
            <v>33.1038</v>
          </cell>
          <cell r="DI1049">
            <v>33.1038</v>
          </cell>
          <cell r="DJ1049">
            <v>33.1038</v>
          </cell>
          <cell r="DK1049">
            <v>33.1038</v>
          </cell>
          <cell r="DL1049">
            <v>33.1038</v>
          </cell>
          <cell r="DM1049">
            <v>33.1038</v>
          </cell>
          <cell r="DN1049">
            <v>33.1038</v>
          </cell>
          <cell r="DO1049">
            <v>33.1038</v>
          </cell>
          <cell r="DP1049">
            <v>33.1038</v>
          </cell>
          <cell r="DQ1049">
            <v>33.1038</v>
          </cell>
          <cell r="DR1049">
            <v>33.1038</v>
          </cell>
          <cell r="DS1049">
            <v>33.1038</v>
          </cell>
          <cell r="DT1049">
            <v>33.1038</v>
          </cell>
          <cell r="DU1049">
            <v>33.1038</v>
          </cell>
          <cell r="DV1049">
            <v>33.1038</v>
          </cell>
          <cell r="DW1049">
            <v>33.1038</v>
          </cell>
          <cell r="DX1049">
            <v>33.1038</v>
          </cell>
          <cell r="DY1049">
            <v>33.1038</v>
          </cell>
          <cell r="DZ1049">
            <v>33.1038</v>
          </cell>
          <cell r="EA1049">
            <v>33.1038</v>
          </cell>
          <cell r="EB1049">
            <v>33.1038</v>
          </cell>
          <cell r="EC1049">
            <v>33.1038</v>
          </cell>
          <cell r="ED1049">
            <v>33.1038</v>
          </cell>
          <cell r="EE1049">
            <v>33.1038</v>
          </cell>
          <cell r="EF1049">
            <v>33.1038</v>
          </cell>
          <cell r="EG1049">
            <v>33.1038</v>
          </cell>
          <cell r="EH1049">
            <v>33.1038</v>
          </cell>
          <cell r="EI1049">
            <v>33.1038</v>
          </cell>
          <cell r="EJ1049">
            <v>33.1038</v>
          </cell>
          <cell r="EK1049">
            <v>33.1038</v>
          </cell>
          <cell r="EL1049">
            <v>33.1038</v>
          </cell>
          <cell r="EM1049">
            <v>33.1038</v>
          </cell>
          <cell r="EN1049">
            <v>33.1038</v>
          </cell>
          <cell r="EO1049">
            <v>33.1038</v>
          </cell>
          <cell r="EP1049">
            <v>33.1038</v>
          </cell>
          <cell r="EQ1049">
            <v>33.1038</v>
          </cell>
          <cell r="ER1049">
            <v>33.1038</v>
          </cell>
          <cell r="ES1049">
            <v>33.1038</v>
          </cell>
          <cell r="ET1049">
            <v>33.1038</v>
          </cell>
          <cell r="EU1049">
            <v>33.1038</v>
          </cell>
          <cell r="EV1049">
            <v>33.1038</v>
          </cell>
          <cell r="EW1049">
            <v>33.1038</v>
          </cell>
          <cell r="EX1049">
            <v>33.1038</v>
          </cell>
          <cell r="EY1049">
            <v>33.1038</v>
          </cell>
        </row>
        <row r="1050">
          <cell r="AT1050" t="str">
            <v>UMBSPI 680</v>
          </cell>
          <cell r="DH1050">
            <v>35.551699999999997</v>
          </cell>
          <cell r="DI1050">
            <v>35.551699999999997</v>
          </cell>
          <cell r="DJ1050">
            <v>35.551699999999997</v>
          </cell>
          <cell r="DK1050">
            <v>35.551699999999997</v>
          </cell>
          <cell r="DL1050">
            <v>35.551699999999997</v>
          </cell>
          <cell r="DM1050">
            <v>35.551699999999997</v>
          </cell>
          <cell r="DN1050">
            <v>35.551699999999997</v>
          </cell>
          <cell r="DO1050">
            <v>35.551699999999997</v>
          </cell>
          <cell r="DP1050">
            <v>35.551699999999997</v>
          </cell>
          <cell r="DQ1050">
            <v>35.551699999999997</v>
          </cell>
          <cell r="DR1050">
            <v>35.551699999999997</v>
          </cell>
          <cell r="DS1050">
            <v>35.551699999999997</v>
          </cell>
          <cell r="DT1050">
            <v>35.551699999999997</v>
          </cell>
          <cell r="DU1050">
            <v>35.551699999999997</v>
          </cell>
          <cell r="DV1050">
            <v>35.551699999999997</v>
          </cell>
          <cell r="DW1050">
            <v>35.551699999999997</v>
          </cell>
          <cell r="DX1050">
            <v>35.551699999999997</v>
          </cell>
          <cell r="DY1050">
            <v>35.551699999999997</v>
          </cell>
          <cell r="DZ1050">
            <v>35.551699999999997</v>
          </cell>
          <cell r="EA1050">
            <v>35.551699999999997</v>
          </cell>
          <cell r="EB1050">
            <v>35.551699999999997</v>
          </cell>
          <cell r="EC1050">
            <v>35.551699999999997</v>
          </cell>
          <cell r="ED1050">
            <v>35.551699999999997</v>
          </cell>
          <cell r="EE1050">
            <v>35.551699999999997</v>
          </cell>
          <cell r="EF1050">
            <v>35.551699999999997</v>
          </cell>
          <cell r="EG1050">
            <v>35.551699999999997</v>
          </cell>
          <cell r="EH1050">
            <v>35.551699999999997</v>
          </cell>
          <cell r="EI1050">
            <v>35.551699999999997</v>
          </cell>
          <cell r="EJ1050">
            <v>35.551699999999997</v>
          </cell>
          <cell r="EK1050">
            <v>35.551699999999997</v>
          </cell>
          <cell r="EL1050">
            <v>35.551699999999997</v>
          </cell>
          <cell r="EM1050">
            <v>35.551699999999997</v>
          </cell>
          <cell r="EN1050">
            <v>35.551699999999997</v>
          </cell>
          <cell r="EO1050">
            <v>35.551699999999997</v>
          </cell>
          <cell r="EP1050">
            <v>35.551699999999997</v>
          </cell>
          <cell r="EQ1050">
            <v>35.551699999999997</v>
          </cell>
          <cell r="ER1050">
            <v>35.551699999999997</v>
          </cell>
          <cell r="ES1050">
            <v>35.551699999999997</v>
          </cell>
          <cell r="ET1050">
            <v>35.551699999999997</v>
          </cell>
          <cell r="EU1050">
            <v>35.551699999999997</v>
          </cell>
          <cell r="EV1050">
            <v>35.551699999999997</v>
          </cell>
          <cell r="EW1050">
            <v>35.551699999999997</v>
          </cell>
          <cell r="EX1050">
            <v>35.551699999999997</v>
          </cell>
          <cell r="EY1050">
            <v>35.551699999999997</v>
          </cell>
        </row>
        <row r="1051">
          <cell r="AT1051" t="str">
            <v>UMBSPI 685</v>
          </cell>
          <cell r="DH1051">
            <v>33.374700000000004</v>
          </cell>
          <cell r="DI1051">
            <v>33.374700000000004</v>
          </cell>
          <cell r="DJ1051">
            <v>33.374700000000004</v>
          </cell>
          <cell r="DK1051">
            <v>33.374700000000004</v>
          </cell>
          <cell r="DL1051">
            <v>33.374700000000004</v>
          </cell>
          <cell r="DM1051">
            <v>33.374700000000004</v>
          </cell>
          <cell r="DN1051">
            <v>33.374700000000004</v>
          </cell>
          <cell r="DO1051">
            <v>33.374700000000004</v>
          </cell>
          <cell r="DP1051">
            <v>33.374700000000004</v>
          </cell>
          <cell r="DQ1051">
            <v>33.374700000000004</v>
          </cell>
          <cell r="DR1051">
            <v>33.374700000000004</v>
          </cell>
          <cell r="DS1051">
            <v>33.374700000000004</v>
          </cell>
          <cell r="DT1051">
            <v>33.374700000000004</v>
          </cell>
          <cell r="DU1051">
            <v>33.374700000000004</v>
          </cell>
          <cell r="DV1051">
            <v>33.374700000000004</v>
          </cell>
          <cell r="DW1051">
            <v>33.374700000000004</v>
          </cell>
          <cell r="DX1051">
            <v>33.374700000000004</v>
          </cell>
          <cell r="DY1051">
            <v>33.374700000000004</v>
          </cell>
          <cell r="DZ1051">
            <v>33.374700000000004</v>
          </cell>
          <cell r="EA1051">
            <v>33.374700000000004</v>
          </cell>
          <cell r="EB1051">
            <v>33.374700000000004</v>
          </cell>
          <cell r="EC1051">
            <v>33.374700000000004</v>
          </cell>
          <cell r="ED1051">
            <v>33.374700000000004</v>
          </cell>
          <cell r="EE1051">
            <v>33.374700000000004</v>
          </cell>
          <cell r="EF1051">
            <v>33.374700000000004</v>
          </cell>
          <cell r="EG1051">
            <v>33.374700000000004</v>
          </cell>
          <cell r="EH1051">
            <v>33.374700000000004</v>
          </cell>
          <cell r="EI1051">
            <v>33.374700000000004</v>
          </cell>
          <cell r="EJ1051">
            <v>33.374700000000004</v>
          </cell>
          <cell r="EK1051">
            <v>33.374700000000004</v>
          </cell>
          <cell r="EL1051">
            <v>33.374700000000004</v>
          </cell>
          <cell r="EM1051">
            <v>33.374700000000004</v>
          </cell>
          <cell r="EN1051">
            <v>33.374700000000004</v>
          </cell>
          <cell r="EO1051">
            <v>33.374700000000004</v>
          </cell>
          <cell r="EP1051">
            <v>33.374700000000004</v>
          </cell>
          <cell r="EQ1051">
            <v>33.374700000000004</v>
          </cell>
          <cell r="ER1051">
            <v>33.374700000000004</v>
          </cell>
          <cell r="ES1051">
            <v>33.374700000000004</v>
          </cell>
          <cell r="ET1051">
            <v>33.374700000000004</v>
          </cell>
          <cell r="EU1051">
            <v>33.374700000000004</v>
          </cell>
          <cell r="EV1051">
            <v>33.374700000000004</v>
          </cell>
          <cell r="EW1051">
            <v>33.374700000000004</v>
          </cell>
          <cell r="EX1051">
            <v>33.374700000000004</v>
          </cell>
          <cell r="EY1051">
            <v>33.374700000000004</v>
          </cell>
        </row>
        <row r="1052">
          <cell r="AT1052" t="str">
            <v>UMBSPI 690</v>
          </cell>
          <cell r="DH1052">
            <v>31.197700000000001</v>
          </cell>
          <cell r="DI1052">
            <v>31.197700000000001</v>
          </cell>
          <cell r="DJ1052">
            <v>31.197700000000001</v>
          </cell>
          <cell r="DK1052">
            <v>31.197700000000001</v>
          </cell>
          <cell r="DL1052">
            <v>31.197700000000001</v>
          </cell>
          <cell r="DM1052">
            <v>31.197700000000001</v>
          </cell>
          <cell r="DN1052">
            <v>31.197700000000001</v>
          </cell>
          <cell r="DO1052">
            <v>31.197700000000001</v>
          </cell>
          <cell r="DP1052">
            <v>31.197700000000001</v>
          </cell>
          <cell r="DQ1052">
            <v>31.197700000000001</v>
          </cell>
          <cell r="DR1052">
            <v>31.197700000000001</v>
          </cell>
          <cell r="DS1052">
            <v>31.197700000000001</v>
          </cell>
          <cell r="DT1052">
            <v>31.197700000000001</v>
          </cell>
          <cell r="DU1052">
            <v>31.197700000000001</v>
          </cell>
          <cell r="DV1052">
            <v>31.197700000000001</v>
          </cell>
          <cell r="DW1052">
            <v>31.197700000000001</v>
          </cell>
          <cell r="DX1052">
            <v>31.197700000000001</v>
          </cell>
          <cell r="DY1052">
            <v>31.197700000000001</v>
          </cell>
          <cell r="DZ1052">
            <v>31.197700000000001</v>
          </cell>
          <cell r="EA1052">
            <v>31.197700000000001</v>
          </cell>
          <cell r="EB1052">
            <v>31.197700000000001</v>
          </cell>
          <cell r="EC1052">
            <v>31.197700000000001</v>
          </cell>
          <cell r="ED1052">
            <v>31.197700000000001</v>
          </cell>
          <cell r="EE1052">
            <v>31.197700000000001</v>
          </cell>
          <cell r="EF1052">
            <v>31.197700000000001</v>
          </cell>
          <cell r="EG1052">
            <v>31.197700000000001</v>
          </cell>
          <cell r="EH1052">
            <v>31.197700000000001</v>
          </cell>
          <cell r="EI1052">
            <v>31.197700000000001</v>
          </cell>
          <cell r="EJ1052">
            <v>31.197700000000001</v>
          </cell>
          <cell r="EK1052">
            <v>31.197700000000001</v>
          </cell>
          <cell r="EL1052">
            <v>31.197700000000001</v>
          </cell>
          <cell r="EM1052">
            <v>31.197700000000001</v>
          </cell>
          <cell r="EN1052">
            <v>31.197700000000001</v>
          </cell>
          <cell r="EO1052">
            <v>31.197700000000001</v>
          </cell>
          <cell r="EP1052">
            <v>31.197700000000001</v>
          </cell>
          <cell r="EQ1052">
            <v>31.197700000000001</v>
          </cell>
          <cell r="ER1052">
            <v>31.197700000000001</v>
          </cell>
          <cell r="ES1052">
            <v>31.197700000000001</v>
          </cell>
          <cell r="ET1052">
            <v>31.197700000000001</v>
          </cell>
          <cell r="EU1052">
            <v>31.197700000000001</v>
          </cell>
          <cell r="EV1052">
            <v>31.197700000000001</v>
          </cell>
          <cell r="EW1052">
            <v>31.197700000000001</v>
          </cell>
          <cell r="EX1052">
            <v>31.197700000000001</v>
          </cell>
          <cell r="EY1052">
            <v>31.197700000000001</v>
          </cell>
        </row>
        <row r="1053">
          <cell r="AT1053" t="str">
            <v>UMBSPI 700</v>
          </cell>
          <cell r="DH1053">
            <v>22.800699999999999</v>
          </cell>
          <cell r="DI1053">
            <v>22.800699999999999</v>
          </cell>
          <cell r="DJ1053">
            <v>22.800699999999999</v>
          </cell>
          <cell r="DK1053">
            <v>22.800699999999999</v>
          </cell>
          <cell r="DL1053">
            <v>22.800699999999999</v>
          </cell>
          <cell r="DM1053">
            <v>22.800699999999999</v>
          </cell>
          <cell r="DN1053">
            <v>22.800699999999999</v>
          </cell>
          <cell r="DO1053">
            <v>22.800699999999999</v>
          </cell>
          <cell r="DP1053">
            <v>22.800699999999999</v>
          </cell>
          <cell r="DQ1053">
            <v>22.800699999999999</v>
          </cell>
          <cell r="DR1053">
            <v>22.800699999999999</v>
          </cell>
          <cell r="DS1053">
            <v>22.800699999999999</v>
          </cell>
          <cell r="DT1053">
            <v>22.800699999999999</v>
          </cell>
          <cell r="DU1053">
            <v>22.800699999999999</v>
          </cell>
          <cell r="DV1053">
            <v>22.800699999999999</v>
          </cell>
          <cell r="DW1053">
            <v>22.800699999999999</v>
          </cell>
          <cell r="DX1053">
            <v>22.800699999999999</v>
          </cell>
          <cell r="DY1053">
            <v>22.800699999999999</v>
          </cell>
          <cell r="DZ1053">
            <v>22.800699999999999</v>
          </cell>
          <cell r="EA1053">
            <v>22.800699999999999</v>
          </cell>
          <cell r="EB1053">
            <v>22.800699999999999</v>
          </cell>
          <cell r="EC1053">
            <v>22.800699999999999</v>
          </cell>
          <cell r="ED1053">
            <v>22.800699999999999</v>
          </cell>
          <cell r="EE1053">
            <v>22.800699999999999</v>
          </cell>
          <cell r="EF1053">
            <v>22.800699999999999</v>
          </cell>
          <cell r="EG1053">
            <v>22.800699999999999</v>
          </cell>
          <cell r="EH1053">
            <v>22.800699999999999</v>
          </cell>
          <cell r="EI1053">
            <v>22.800699999999999</v>
          </cell>
          <cell r="EJ1053">
            <v>22.800699999999999</v>
          </cell>
          <cell r="EK1053">
            <v>22.800699999999999</v>
          </cell>
          <cell r="EL1053">
            <v>22.800699999999999</v>
          </cell>
          <cell r="EM1053">
            <v>22.800699999999999</v>
          </cell>
          <cell r="EN1053">
            <v>22.800699999999999</v>
          </cell>
          <cell r="EO1053">
            <v>22.800699999999999</v>
          </cell>
          <cell r="EP1053">
            <v>22.800699999999999</v>
          </cell>
          <cell r="EQ1053">
            <v>22.800699999999999</v>
          </cell>
          <cell r="ER1053">
            <v>22.800699999999999</v>
          </cell>
          <cell r="ES1053">
            <v>22.800699999999999</v>
          </cell>
          <cell r="ET1053">
            <v>22.800699999999999</v>
          </cell>
          <cell r="EU1053">
            <v>22.800699999999999</v>
          </cell>
          <cell r="EV1053">
            <v>22.800699999999999</v>
          </cell>
          <cell r="EW1053">
            <v>22.800699999999999</v>
          </cell>
          <cell r="EX1053">
            <v>22.800699999999999</v>
          </cell>
          <cell r="EY1053">
            <v>22.800699999999999</v>
          </cell>
        </row>
        <row r="1054">
          <cell r="AT1054" t="str">
            <v>UMBSPI 710</v>
          </cell>
          <cell r="DH1054">
            <v>24.355699999999999</v>
          </cell>
          <cell r="DI1054">
            <v>24.355699999999999</v>
          </cell>
          <cell r="DJ1054">
            <v>24.355699999999999</v>
          </cell>
          <cell r="DK1054">
            <v>24.355699999999999</v>
          </cell>
          <cell r="DL1054">
            <v>24.355699999999999</v>
          </cell>
          <cell r="DM1054">
            <v>24.355699999999999</v>
          </cell>
          <cell r="DN1054">
            <v>24.355699999999999</v>
          </cell>
          <cell r="DO1054">
            <v>24.355699999999999</v>
          </cell>
          <cell r="DP1054">
            <v>24.355699999999999</v>
          </cell>
          <cell r="DQ1054">
            <v>24.355699999999999</v>
          </cell>
          <cell r="DR1054">
            <v>24.355699999999999</v>
          </cell>
          <cell r="DS1054">
            <v>24.355699999999999</v>
          </cell>
          <cell r="DT1054">
            <v>24.355699999999999</v>
          </cell>
          <cell r="DU1054">
            <v>24.355699999999999</v>
          </cell>
          <cell r="DV1054">
            <v>24.355699999999999</v>
          </cell>
          <cell r="DW1054">
            <v>24.355699999999999</v>
          </cell>
          <cell r="DX1054">
            <v>24.355699999999999</v>
          </cell>
          <cell r="DY1054">
            <v>24.355699999999999</v>
          </cell>
          <cell r="DZ1054">
            <v>24.355699999999999</v>
          </cell>
          <cell r="EA1054">
            <v>24.355699999999999</v>
          </cell>
          <cell r="EB1054">
            <v>24.355699999999999</v>
          </cell>
          <cell r="EC1054">
            <v>24.355699999999999</v>
          </cell>
          <cell r="ED1054">
            <v>24.355699999999999</v>
          </cell>
          <cell r="EE1054">
            <v>24.355699999999999</v>
          </cell>
          <cell r="EF1054">
            <v>24.355699999999999</v>
          </cell>
          <cell r="EG1054">
            <v>24.355699999999999</v>
          </cell>
          <cell r="EH1054">
            <v>24.355699999999999</v>
          </cell>
          <cell r="EI1054">
            <v>24.355699999999999</v>
          </cell>
          <cell r="EJ1054">
            <v>24.355699999999999</v>
          </cell>
          <cell r="EK1054">
            <v>24.355699999999999</v>
          </cell>
          <cell r="EL1054">
            <v>24.355699999999999</v>
          </cell>
          <cell r="EM1054">
            <v>24.355699999999999</v>
          </cell>
          <cell r="EN1054">
            <v>24.355699999999999</v>
          </cell>
          <cell r="EO1054">
            <v>24.355699999999999</v>
          </cell>
          <cell r="EP1054">
            <v>24.355699999999999</v>
          </cell>
          <cell r="EQ1054">
            <v>24.355699999999999</v>
          </cell>
          <cell r="ER1054">
            <v>24.355699999999999</v>
          </cell>
          <cell r="ES1054">
            <v>24.355699999999999</v>
          </cell>
          <cell r="ET1054">
            <v>24.355699999999999</v>
          </cell>
          <cell r="EU1054">
            <v>24.355699999999999</v>
          </cell>
          <cell r="EV1054">
            <v>24.355699999999999</v>
          </cell>
          <cell r="EW1054">
            <v>24.355699999999999</v>
          </cell>
          <cell r="EX1054">
            <v>24.355699999999999</v>
          </cell>
          <cell r="EY1054">
            <v>24.355699999999999</v>
          </cell>
        </row>
        <row r="1055">
          <cell r="AT1055" t="str">
            <v>UMBSPI 720</v>
          </cell>
          <cell r="DH1055">
            <v>27.216900000000003</v>
          </cell>
          <cell r="DI1055">
            <v>27.216900000000003</v>
          </cell>
          <cell r="DJ1055">
            <v>27.216900000000003</v>
          </cell>
          <cell r="DK1055">
            <v>27.216900000000003</v>
          </cell>
          <cell r="DL1055">
            <v>27.216900000000003</v>
          </cell>
          <cell r="DM1055">
            <v>27.216900000000003</v>
          </cell>
          <cell r="DN1055">
            <v>27.216900000000003</v>
          </cell>
          <cell r="DO1055">
            <v>27.216900000000003</v>
          </cell>
          <cell r="DP1055">
            <v>27.216900000000003</v>
          </cell>
          <cell r="DQ1055">
            <v>27.216900000000003</v>
          </cell>
          <cell r="DR1055">
            <v>27.216900000000003</v>
          </cell>
          <cell r="DS1055">
            <v>27.216900000000003</v>
          </cell>
          <cell r="DT1055">
            <v>27.216900000000003</v>
          </cell>
          <cell r="DU1055">
            <v>27.216900000000003</v>
          </cell>
          <cell r="DV1055">
            <v>27.216900000000003</v>
          </cell>
          <cell r="DW1055">
            <v>27.216900000000003</v>
          </cell>
          <cell r="DX1055">
            <v>27.216900000000003</v>
          </cell>
          <cell r="DY1055">
            <v>27.216900000000003</v>
          </cell>
          <cell r="DZ1055">
            <v>27.216900000000003</v>
          </cell>
          <cell r="EA1055">
            <v>27.216900000000003</v>
          </cell>
          <cell r="EB1055">
            <v>27.216900000000003</v>
          </cell>
          <cell r="EC1055">
            <v>27.216900000000003</v>
          </cell>
          <cell r="ED1055">
            <v>27.216900000000003</v>
          </cell>
          <cell r="EE1055">
            <v>27.216900000000003</v>
          </cell>
          <cell r="EF1055">
            <v>27.216900000000003</v>
          </cell>
          <cell r="EG1055">
            <v>27.216900000000003</v>
          </cell>
          <cell r="EH1055">
            <v>27.216900000000003</v>
          </cell>
          <cell r="EI1055">
            <v>27.216900000000003</v>
          </cell>
          <cell r="EJ1055">
            <v>27.216900000000003</v>
          </cell>
          <cell r="EK1055">
            <v>27.216900000000003</v>
          </cell>
          <cell r="EL1055">
            <v>27.216900000000003</v>
          </cell>
          <cell r="EM1055">
            <v>27.216900000000003</v>
          </cell>
          <cell r="EN1055">
            <v>27.216900000000003</v>
          </cell>
          <cell r="EO1055">
            <v>27.216900000000003</v>
          </cell>
          <cell r="EP1055">
            <v>27.216900000000003</v>
          </cell>
          <cell r="EQ1055">
            <v>27.216900000000003</v>
          </cell>
          <cell r="ER1055">
            <v>27.216900000000003</v>
          </cell>
          <cell r="ES1055">
            <v>27.216900000000003</v>
          </cell>
          <cell r="ET1055">
            <v>27.216900000000003</v>
          </cell>
          <cell r="EU1055">
            <v>27.216900000000003</v>
          </cell>
          <cell r="EV1055">
            <v>27.216900000000003</v>
          </cell>
          <cell r="EW1055">
            <v>27.216900000000003</v>
          </cell>
          <cell r="EX1055">
            <v>27.216900000000003</v>
          </cell>
          <cell r="EY1055">
            <v>27.216900000000003</v>
          </cell>
        </row>
        <row r="1056">
          <cell r="AT1056" t="str">
            <v>UMBSPI 730</v>
          </cell>
          <cell r="DH1056">
            <v>15.470500000000001</v>
          </cell>
          <cell r="DI1056">
            <v>15.470500000000001</v>
          </cell>
          <cell r="DJ1056">
            <v>15.470500000000001</v>
          </cell>
          <cell r="DK1056">
            <v>15.470500000000001</v>
          </cell>
          <cell r="DL1056">
            <v>15.470500000000001</v>
          </cell>
          <cell r="DM1056">
            <v>15.470500000000001</v>
          </cell>
          <cell r="DN1056">
            <v>15.470500000000001</v>
          </cell>
          <cell r="DO1056">
            <v>15.470500000000001</v>
          </cell>
          <cell r="DP1056">
            <v>15.470500000000001</v>
          </cell>
          <cell r="DQ1056">
            <v>15.470500000000001</v>
          </cell>
          <cell r="DR1056">
            <v>15.470500000000001</v>
          </cell>
          <cell r="DS1056">
            <v>15.470500000000001</v>
          </cell>
          <cell r="DT1056">
            <v>15.470500000000001</v>
          </cell>
          <cell r="DU1056">
            <v>15.470500000000001</v>
          </cell>
          <cell r="DV1056">
            <v>15.470500000000001</v>
          </cell>
          <cell r="DW1056">
            <v>15.470500000000001</v>
          </cell>
          <cell r="DX1056">
            <v>15.470500000000001</v>
          </cell>
          <cell r="DY1056">
            <v>15.470500000000001</v>
          </cell>
          <cell r="DZ1056">
            <v>15.470500000000001</v>
          </cell>
          <cell r="EA1056">
            <v>15.470500000000001</v>
          </cell>
          <cell r="EB1056">
            <v>15.470500000000001</v>
          </cell>
          <cell r="EC1056">
            <v>15.470500000000001</v>
          </cell>
          <cell r="ED1056">
            <v>15.470500000000001</v>
          </cell>
          <cell r="EE1056">
            <v>15.470500000000001</v>
          </cell>
          <cell r="EF1056">
            <v>15.470500000000001</v>
          </cell>
          <cell r="EG1056">
            <v>15.470500000000001</v>
          </cell>
          <cell r="EH1056">
            <v>15.470500000000001</v>
          </cell>
          <cell r="EI1056">
            <v>15.470500000000001</v>
          </cell>
          <cell r="EJ1056">
            <v>15.470500000000001</v>
          </cell>
          <cell r="EK1056">
            <v>15.470500000000001</v>
          </cell>
          <cell r="EL1056">
            <v>15.470500000000001</v>
          </cell>
          <cell r="EM1056">
            <v>15.470500000000001</v>
          </cell>
          <cell r="EN1056">
            <v>15.470500000000001</v>
          </cell>
          <cell r="EO1056">
            <v>15.470500000000001</v>
          </cell>
          <cell r="EP1056">
            <v>15.470500000000001</v>
          </cell>
          <cell r="EQ1056">
            <v>15.470500000000001</v>
          </cell>
          <cell r="ER1056">
            <v>15.470500000000001</v>
          </cell>
          <cell r="ES1056">
            <v>15.470500000000001</v>
          </cell>
          <cell r="ET1056">
            <v>15.470500000000001</v>
          </cell>
          <cell r="EU1056">
            <v>15.470500000000001</v>
          </cell>
          <cell r="EV1056">
            <v>15.470500000000001</v>
          </cell>
          <cell r="EW1056">
            <v>15.470500000000001</v>
          </cell>
          <cell r="EX1056">
            <v>15.470500000000001</v>
          </cell>
          <cell r="EY1056">
            <v>15.470500000000001</v>
          </cell>
        </row>
        <row r="1057">
          <cell r="AT1057" t="str">
            <v>UMBSPI 735</v>
          </cell>
          <cell r="DH1057">
            <v>21.6189</v>
          </cell>
          <cell r="DI1057">
            <v>21.6189</v>
          </cell>
          <cell r="DJ1057">
            <v>21.6189</v>
          </cell>
          <cell r="DK1057">
            <v>21.6189</v>
          </cell>
          <cell r="DL1057">
            <v>21.6189</v>
          </cell>
          <cell r="DM1057">
            <v>21.6189</v>
          </cell>
          <cell r="DN1057">
            <v>21.6189</v>
          </cell>
          <cell r="DO1057">
            <v>21.6189</v>
          </cell>
          <cell r="DP1057">
            <v>21.6189</v>
          </cell>
          <cell r="DQ1057">
            <v>21.6189</v>
          </cell>
          <cell r="DR1057">
            <v>21.6189</v>
          </cell>
          <cell r="DS1057">
            <v>21.6189</v>
          </cell>
          <cell r="DT1057">
            <v>21.6189</v>
          </cell>
          <cell r="DU1057">
            <v>21.6189</v>
          </cell>
          <cell r="DV1057">
            <v>21.6189</v>
          </cell>
          <cell r="DW1057">
            <v>21.6189</v>
          </cell>
          <cell r="DX1057">
            <v>21.6189</v>
          </cell>
          <cell r="DY1057">
            <v>21.6189</v>
          </cell>
          <cell r="DZ1057">
            <v>21.6189</v>
          </cell>
          <cell r="EA1057">
            <v>21.6189</v>
          </cell>
          <cell r="EB1057">
            <v>21.6189</v>
          </cell>
          <cell r="EC1057">
            <v>21.6189</v>
          </cell>
          <cell r="ED1057">
            <v>21.6189</v>
          </cell>
          <cell r="EE1057">
            <v>21.6189</v>
          </cell>
          <cell r="EF1057">
            <v>21.6189</v>
          </cell>
          <cell r="EG1057">
            <v>21.6189</v>
          </cell>
          <cell r="EH1057">
            <v>21.6189</v>
          </cell>
          <cell r="EI1057">
            <v>21.6189</v>
          </cell>
          <cell r="EJ1057">
            <v>21.6189</v>
          </cell>
          <cell r="EK1057">
            <v>21.6189</v>
          </cell>
          <cell r="EL1057">
            <v>21.6189</v>
          </cell>
          <cell r="EM1057">
            <v>21.6189</v>
          </cell>
          <cell r="EN1057">
            <v>21.6189</v>
          </cell>
          <cell r="EO1057">
            <v>21.6189</v>
          </cell>
          <cell r="EP1057">
            <v>21.6189</v>
          </cell>
          <cell r="EQ1057">
            <v>21.6189</v>
          </cell>
          <cell r="ER1057">
            <v>21.6189</v>
          </cell>
          <cell r="ES1057">
            <v>21.6189</v>
          </cell>
          <cell r="ET1057">
            <v>21.6189</v>
          </cell>
          <cell r="EU1057">
            <v>21.6189</v>
          </cell>
          <cell r="EV1057">
            <v>21.6189</v>
          </cell>
          <cell r="EW1057">
            <v>21.6189</v>
          </cell>
          <cell r="EX1057">
            <v>21.6189</v>
          </cell>
          <cell r="EY1057">
            <v>21.6189</v>
          </cell>
        </row>
        <row r="1058">
          <cell r="AT1058" t="str">
            <v>UMBSPI 740</v>
          </cell>
          <cell r="DH1058">
            <v>23.049500000000002</v>
          </cell>
          <cell r="DI1058">
            <v>23.049500000000002</v>
          </cell>
          <cell r="DJ1058">
            <v>23.049500000000002</v>
          </cell>
          <cell r="DK1058">
            <v>23.049500000000002</v>
          </cell>
          <cell r="DL1058">
            <v>23.049500000000002</v>
          </cell>
          <cell r="DM1058">
            <v>23.049500000000002</v>
          </cell>
          <cell r="DN1058">
            <v>23.049500000000002</v>
          </cell>
          <cell r="DO1058">
            <v>23.049500000000002</v>
          </cell>
          <cell r="DP1058">
            <v>23.049500000000002</v>
          </cell>
          <cell r="DQ1058">
            <v>23.049500000000002</v>
          </cell>
          <cell r="DR1058">
            <v>23.049500000000002</v>
          </cell>
          <cell r="DS1058">
            <v>23.049500000000002</v>
          </cell>
          <cell r="DT1058">
            <v>23.049500000000002</v>
          </cell>
          <cell r="DU1058">
            <v>23.049500000000002</v>
          </cell>
          <cell r="DV1058">
            <v>23.049500000000002</v>
          </cell>
          <cell r="DW1058">
            <v>23.049500000000002</v>
          </cell>
          <cell r="DX1058">
            <v>23.049500000000002</v>
          </cell>
          <cell r="DY1058">
            <v>23.049500000000002</v>
          </cell>
          <cell r="DZ1058">
            <v>23.049500000000002</v>
          </cell>
          <cell r="EA1058">
            <v>23.049500000000002</v>
          </cell>
          <cell r="EB1058">
            <v>23.049500000000002</v>
          </cell>
          <cell r="EC1058">
            <v>23.049500000000002</v>
          </cell>
          <cell r="ED1058">
            <v>23.049500000000002</v>
          </cell>
          <cell r="EE1058">
            <v>23.049500000000002</v>
          </cell>
          <cell r="EF1058">
            <v>23.049500000000002</v>
          </cell>
          <cell r="EG1058">
            <v>23.049500000000002</v>
          </cell>
          <cell r="EH1058">
            <v>23.049500000000002</v>
          </cell>
          <cell r="EI1058">
            <v>23.049500000000002</v>
          </cell>
          <cell r="EJ1058">
            <v>23.049500000000002</v>
          </cell>
          <cell r="EK1058">
            <v>23.049500000000002</v>
          </cell>
          <cell r="EL1058">
            <v>23.049500000000002</v>
          </cell>
          <cell r="EM1058">
            <v>23.049500000000002</v>
          </cell>
          <cell r="EN1058">
            <v>23.049500000000002</v>
          </cell>
          <cell r="EO1058">
            <v>23.049500000000002</v>
          </cell>
          <cell r="EP1058">
            <v>23.049500000000002</v>
          </cell>
          <cell r="EQ1058">
            <v>23.049500000000002</v>
          </cell>
          <cell r="ER1058">
            <v>23.049500000000002</v>
          </cell>
          <cell r="ES1058">
            <v>23.049500000000002</v>
          </cell>
          <cell r="ET1058">
            <v>23.049500000000002</v>
          </cell>
          <cell r="EU1058">
            <v>23.049500000000002</v>
          </cell>
          <cell r="EV1058">
            <v>23.049500000000002</v>
          </cell>
          <cell r="EW1058">
            <v>23.049500000000002</v>
          </cell>
          <cell r="EX1058">
            <v>23.049500000000002</v>
          </cell>
          <cell r="EY1058">
            <v>23.049500000000002</v>
          </cell>
        </row>
        <row r="1059">
          <cell r="AT1059" t="str">
            <v>UMBSPI 750</v>
          </cell>
          <cell r="DH1059">
            <v>21.992100000000001</v>
          </cell>
          <cell r="DI1059">
            <v>21.992100000000001</v>
          </cell>
          <cell r="DJ1059">
            <v>21.992100000000001</v>
          </cell>
          <cell r="DK1059">
            <v>21.992100000000001</v>
          </cell>
          <cell r="DL1059">
            <v>21.992100000000001</v>
          </cell>
          <cell r="DM1059">
            <v>21.992100000000001</v>
          </cell>
          <cell r="DN1059">
            <v>21.992100000000001</v>
          </cell>
          <cell r="DO1059">
            <v>21.992100000000001</v>
          </cell>
          <cell r="DP1059">
            <v>21.992100000000001</v>
          </cell>
          <cell r="DQ1059">
            <v>21.992100000000001</v>
          </cell>
          <cell r="DR1059">
            <v>21.992100000000001</v>
          </cell>
          <cell r="DS1059">
            <v>21.992100000000001</v>
          </cell>
          <cell r="DT1059">
            <v>21.992100000000001</v>
          </cell>
          <cell r="DU1059">
            <v>21.992100000000001</v>
          </cell>
          <cell r="DV1059">
            <v>21.992100000000001</v>
          </cell>
          <cell r="DW1059">
            <v>21.992100000000001</v>
          </cell>
          <cell r="DX1059">
            <v>21.992100000000001</v>
          </cell>
          <cell r="DY1059">
            <v>21.992100000000001</v>
          </cell>
          <cell r="DZ1059">
            <v>21.992100000000001</v>
          </cell>
          <cell r="EA1059">
            <v>21.992100000000001</v>
          </cell>
          <cell r="EB1059">
            <v>21.992100000000001</v>
          </cell>
          <cell r="EC1059">
            <v>21.992100000000001</v>
          </cell>
          <cell r="ED1059">
            <v>21.992100000000001</v>
          </cell>
          <cell r="EE1059">
            <v>21.992100000000001</v>
          </cell>
          <cell r="EF1059">
            <v>21.992100000000001</v>
          </cell>
          <cell r="EG1059">
            <v>21.992100000000001</v>
          </cell>
          <cell r="EH1059">
            <v>21.992100000000001</v>
          </cell>
          <cell r="EI1059">
            <v>21.992100000000001</v>
          </cell>
          <cell r="EJ1059">
            <v>21.992100000000001</v>
          </cell>
          <cell r="EK1059">
            <v>21.992100000000001</v>
          </cell>
          <cell r="EL1059">
            <v>21.992100000000001</v>
          </cell>
          <cell r="EM1059">
            <v>21.992100000000001</v>
          </cell>
          <cell r="EN1059">
            <v>21.992100000000001</v>
          </cell>
          <cell r="EO1059">
            <v>21.992100000000001</v>
          </cell>
          <cell r="EP1059">
            <v>21.992100000000001</v>
          </cell>
          <cell r="EQ1059">
            <v>21.992100000000001</v>
          </cell>
          <cell r="ER1059">
            <v>21.992100000000001</v>
          </cell>
          <cell r="ES1059">
            <v>21.992100000000001</v>
          </cell>
          <cell r="ET1059">
            <v>21.992100000000001</v>
          </cell>
          <cell r="EU1059">
            <v>21.992100000000001</v>
          </cell>
          <cell r="EV1059">
            <v>21.992100000000001</v>
          </cell>
          <cell r="EW1059">
            <v>21.992100000000001</v>
          </cell>
          <cell r="EX1059">
            <v>21.992100000000001</v>
          </cell>
          <cell r="EY1059">
            <v>21.992100000000001</v>
          </cell>
        </row>
        <row r="1060">
          <cell r="AT1060" t="str">
            <v>UMBSPI 755</v>
          </cell>
          <cell r="DH1060">
            <v>23.422699999999999</v>
          </cell>
          <cell r="DI1060">
            <v>23.422699999999999</v>
          </cell>
          <cell r="DJ1060">
            <v>23.422699999999999</v>
          </cell>
          <cell r="DK1060">
            <v>23.422699999999999</v>
          </cell>
          <cell r="DL1060">
            <v>23.422699999999999</v>
          </cell>
          <cell r="DM1060">
            <v>23.422699999999999</v>
          </cell>
          <cell r="DN1060">
            <v>23.422699999999999</v>
          </cell>
          <cell r="DO1060">
            <v>23.422699999999999</v>
          </cell>
          <cell r="DP1060">
            <v>23.422699999999999</v>
          </cell>
          <cell r="DQ1060">
            <v>23.422699999999999</v>
          </cell>
          <cell r="DR1060">
            <v>23.422699999999999</v>
          </cell>
          <cell r="DS1060">
            <v>23.422699999999999</v>
          </cell>
          <cell r="DT1060">
            <v>23.422699999999999</v>
          </cell>
          <cell r="DU1060">
            <v>23.422699999999999</v>
          </cell>
          <cell r="DV1060">
            <v>23.422699999999999</v>
          </cell>
          <cell r="DW1060">
            <v>23.422699999999999</v>
          </cell>
          <cell r="DX1060">
            <v>23.422699999999999</v>
          </cell>
          <cell r="DY1060">
            <v>23.422699999999999</v>
          </cell>
          <cell r="DZ1060">
            <v>23.422699999999999</v>
          </cell>
          <cell r="EA1060">
            <v>23.422699999999999</v>
          </cell>
          <cell r="EB1060">
            <v>23.422699999999999</v>
          </cell>
          <cell r="EC1060">
            <v>23.422699999999999</v>
          </cell>
          <cell r="ED1060">
            <v>23.422699999999999</v>
          </cell>
          <cell r="EE1060">
            <v>23.422699999999999</v>
          </cell>
          <cell r="EF1060">
            <v>23.422699999999999</v>
          </cell>
          <cell r="EG1060">
            <v>23.422699999999999</v>
          </cell>
          <cell r="EH1060">
            <v>23.422699999999999</v>
          </cell>
          <cell r="EI1060">
            <v>23.422699999999999</v>
          </cell>
          <cell r="EJ1060">
            <v>23.422699999999999</v>
          </cell>
          <cell r="EK1060">
            <v>23.422699999999999</v>
          </cell>
          <cell r="EL1060">
            <v>23.422699999999999</v>
          </cell>
          <cell r="EM1060">
            <v>23.422699999999999</v>
          </cell>
          <cell r="EN1060">
            <v>23.422699999999999</v>
          </cell>
          <cell r="EO1060">
            <v>23.422699999999999</v>
          </cell>
          <cell r="EP1060">
            <v>23.422699999999999</v>
          </cell>
          <cell r="EQ1060">
            <v>23.422699999999999</v>
          </cell>
          <cell r="ER1060">
            <v>23.422699999999999</v>
          </cell>
          <cell r="ES1060">
            <v>23.422699999999999</v>
          </cell>
          <cell r="ET1060">
            <v>23.422699999999999</v>
          </cell>
          <cell r="EU1060">
            <v>23.422699999999999</v>
          </cell>
          <cell r="EV1060">
            <v>23.422699999999999</v>
          </cell>
          <cell r="EW1060">
            <v>23.422699999999999</v>
          </cell>
          <cell r="EX1060">
            <v>23.422699999999999</v>
          </cell>
          <cell r="EY1060">
            <v>23.422699999999999</v>
          </cell>
        </row>
        <row r="1061">
          <cell r="AT1061" t="str">
            <v>UMBSPI 760</v>
          </cell>
          <cell r="DH1061">
            <v>24.604500000000002</v>
          </cell>
          <cell r="DI1061">
            <v>24.604500000000002</v>
          </cell>
          <cell r="DJ1061">
            <v>24.604500000000002</v>
          </cell>
          <cell r="DK1061">
            <v>24.604500000000002</v>
          </cell>
          <cell r="DL1061">
            <v>24.604500000000002</v>
          </cell>
          <cell r="DM1061">
            <v>24.604500000000002</v>
          </cell>
          <cell r="DN1061">
            <v>24.604500000000002</v>
          </cell>
          <cell r="DO1061">
            <v>24.604500000000002</v>
          </cell>
          <cell r="DP1061">
            <v>24.604500000000002</v>
          </cell>
          <cell r="DQ1061">
            <v>24.604500000000002</v>
          </cell>
          <cell r="DR1061">
            <v>24.604500000000002</v>
          </cell>
          <cell r="DS1061">
            <v>24.604500000000002</v>
          </cell>
          <cell r="DT1061">
            <v>24.604500000000002</v>
          </cell>
          <cell r="DU1061">
            <v>24.604500000000002</v>
          </cell>
          <cell r="DV1061">
            <v>24.604500000000002</v>
          </cell>
          <cell r="DW1061">
            <v>24.604500000000002</v>
          </cell>
          <cell r="DX1061">
            <v>24.604500000000002</v>
          </cell>
          <cell r="DY1061">
            <v>24.604500000000002</v>
          </cell>
          <cell r="DZ1061">
            <v>24.604500000000002</v>
          </cell>
          <cell r="EA1061">
            <v>24.604500000000002</v>
          </cell>
          <cell r="EB1061">
            <v>24.604500000000002</v>
          </cell>
          <cell r="EC1061">
            <v>24.604500000000002</v>
          </cell>
          <cell r="ED1061">
            <v>24.604500000000002</v>
          </cell>
          <cell r="EE1061">
            <v>24.604500000000002</v>
          </cell>
          <cell r="EF1061">
            <v>24.604500000000002</v>
          </cell>
          <cell r="EG1061">
            <v>24.604500000000002</v>
          </cell>
          <cell r="EH1061">
            <v>24.604500000000002</v>
          </cell>
          <cell r="EI1061">
            <v>24.604500000000002</v>
          </cell>
          <cell r="EJ1061">
            <v>24.604500000000002</v>
          </cell>
          <cell r="EK1061">
            <v>24.604500000000002</v>
          </cell>
          <cell r="EL1061">
            <v>24.604500000000002</v>
          </cell>
          <cell r="EM1061">
            <v>24.604500000000002</v>
          </cell>
          <cell r="EN1061">
            <v>24.604500000000002</v>
          </cell>
          <cell r="EO1061">
            <v>24.604500000000002</v>
          </cell>
          <cell r="EP1061">
            <v>24.604500000000002</v>
          </cell>
          <cell r="EQ1061">
            <v>24.604500000000002</v>
          </cell>
          <cell r="ER1061">
            <v>24.604500000000002</v>
          </cell>
          <cell r="ES1061">
            <v>24.604500000000002</v>
          </cell>
          <cell r="ET1061">
            <v>24.604500000000002</v>
          </cell>
          <cell r="EU1061">
            <v>24.604500000000002</v>
          </cell>
          <cell r="EV1061">
            <v>24.604500000000002</v>
          </cell>
          <cell r="EW1061">
            <v>24.604500000000002</v>
          </cell>
          <cell r="EX1061">
            <v>24.604500000000002</v>
          </cell>
          <cell r="EY1061">
            <v>24.604500000000002</v>
          </cell>
        </row>
        <row r="1062">
          <cell r="AT1062" t="str">
            <v>UMBSPI 765</v>
          </cell>
          <cell r="DH1062">
            <v>28.5853</v>
          </cell>
          <cell r="DI1062">
            <v>28.5853</v>
          </cell>
          <cell r="DJ1062">
            <v>28.5853</v>
          </cell>
          <cell r="DK1062">
            <v>28.5853</v>
          </cell>
          <cell r="DL1062">
            <v>28.5853</v>
          </cell>
          <cell r="DM1062">
            <v>28.5853</v>
          </cell>
          <cell r="DN1062">
            <v>28.5853</v>
          </cell>
          <cell r="DO1062">
            <v>28.5853</v>
          </cell>
          <cell r="DP1062">
            <v>28.5853</v>
          </cell>
          <cell r="DQ1062">
            <v>28.5853</v>
          </cell>
          <cell r="DR1062">
            <v>28.5853</v>
          </cell>
          <cell r="DS1062">
            <v>28.5853</v>
          </cell>
          <cell r="DT1062">
            <v>28.5853</v>
          </cell>
          <cell r="DU1062">
            <v>28.5853</v>
          </cell>
          <cell r="DV1062">
            <v>28.5853</v>
          </cell>
          <cell r="DW1062">
            <v>28.5853</v>
          </cell>
          <cell r="DX1062">
            <v>28.5853</v>
          </cell>
          <cell r="DY1062">
            <v>28.5853</v>
          </cell>
          <cell r="DZ1062">
            <v>28.5853</v>
          </cell>
          <cell r="EA1062">
            <v>28.5853</v>
          </cell>
          <cell r="EB1062">
            <v>28.5853</v>
          </cell>
          <cell r="EC1062">
            <v>28.5853</v>
          </cell>
          <cell r="ED1062">
            <v>28.5853</v>
          </cell>
          <cell r="EE1062">
            <v>28.5853</v>
          </cell>
          <cell r="EF1062">
            <v>28.5853</v>
          </cell>
          <cell r="EG1062">
            <v>28.5853</v>
          </cell>
          <cell r="EH1062">
            <v>28.5853</v>
          </cell>
          <cell r="EI1062">
            <v>28.5853</v>
          </cell>
          <cell r="EJ1062">
            <v>28.5853</v>
          </cell>
          <cell r="EK1062">
            <v>28.5853</v>
          </cell>
          <cell r="EL1062">
            <v>28.5853</v>
          </cell>
          <cell r="EM1062">
            <v>28.5853</v>
          </cell>
          <cell r="EN1062">
            <v>28.5853</v>
          </cell>
          <cell r="EO1062">
            <v>28.5853</v>
          </cell>
          <cell r="EP1062">
            <v>28.5853</v>
          </cell>
          <cell r="EQ1062">
            <v>28.5853</v>
          </cell>
          <cell r="ER1062">
            <v>28.5853</v>
          </cell>
          <cell r="ES1062">
            <v>28.5853</v>
          </cell>
          <cell r="ET1062">
            <v>28.5853</v>
          </cell>
          <cell r="EU1062">
            <v>28.5853</v>
          </cell>
          <cell r="EV1062">
            <v>28.5853</v>
          </cell>
          <cell r="EW1062">
            <v>28.5853</v>
          </cell>
          <cell r="EX1062">
            <v>28.5853</v>
          </cell>
          <cell r="EY1062">
            <v>28.5853</v>
          </cell>
        </row>
        <row r="1063">
          <cell r="AT1063" t="str">
            <v>UMBSPI 780</v>
          </cell>
          <cell r="DH1063">
            <v>33.703000000000003</v>
          </cell>
          <cell r="DI1063">
            <v>33.703000000000003</v>
          </cell>
          <cell r="DJ1063">
            <v>33.703000000000003</v>
          </cell>
          <cell r="DK1063">
            <v>33.703000000000003</v>
          </cell>
          <cell r="DL1063">
            <v>33.703000000000003</v>
          </cell>
          <cell r="DM1063">
            <v>33.703000000000003</v>
          </cell>
          <cell r="DN1063">
            <v>33.703000000000003</v>
          </cell>
          <cell r="DO1063">
            <v>33.703000000000003</v>
          </cell>
          <cell r="DP1063">
            <v>33.703000000000003</v>
          </cell>
          <cell r="DQ1063">
            <v>33.703000000000003</v>
          </cell>
          <cell r="DR1063">
            <v>33.703000000000003</v>
          </cell>
          <cell r="DS1063">
            <v>33.703000000000003</v>
          </cell>
          <cell r="DT1063">
            <v>33.703000000000003</v>
          </cell>
          <cell r="DU1063">
            <v>33.703000000000003</v>
          </cell>
          <cell r="DV1063">
            <v>33.703000000000003</v>
          </cell>
          <cell r="DW1063">
            <v>33.703000000000003</v>
          </cell>
          <cell r="DX1063">
            <v>33.703000000000003</v>
          </cell>
          <cell r="DY1063">
            <v>33.703000000000003</v>
          </cell>
          <cell r="DZ1063">
            <v>33.703000000000003</v>
          </cell>
          <cell r="EA1063">
            <v>33.703000000000003</v>
          </cell>
          <cell r="EB1063">
            <v>33.703000000000003</v>
          </cell>
          <cell r="EC1063">
            <v>33.703000000000003</v>
          </cell>
          <cell r="ED1063">
            <v>33.703000000000003</v>
          </cell>
          <cell r="EE1063">
            <v>33.703000000000003</v>
          </cell>
          <cell r="EF1063">
            <v>33.703000000000003</v>
          </cell>
          <cell r="EG1063">
            <v>33.703000000000003</v>
          </cell>
          <cell r="EH1063">
            <v>33.703000000000003</v>
          </cell>
          <cell r="EI1063">
            <v>33.703000000000003</v>
          </cell>
          <cell r="EJ1063">
            <v>33.703000000000003</v>
          </cell>
          <cell r="EK1063">
            <v>33.703000000000003</v>
          </cell>
          <cell r="EL1063">
            <v>33.703000000000003</v>
          </cell>
          <cell r="EM1063">
            <v>33.703000000000003</v>
          </cell>
          <cell r="EN1063">
            <v>33.703000000000003</v>
          </cell>
          <cell r="EO1063">
            <v>33.703000000000003</v>
          </cell>
          <cell r="EP1063">
            <v>33.703000000000003</v>
          </cell>
          <cell r="EQ1063">
            <v>33.703000000000003</v>
          </cell>
          <cell r="ER1063">
            <v>33.703000000000003</v>
          </cell>
          <cell r="ES1063">
            <v>33.703000000000003</v>
          </cell>
          <cell r="ET1063">
            <v>33.703000000000003</v>
          </cell>
          <cell r="EU1063">
            <v>33.703000000000003</v>
          </cell>
          <cell r="EV1063">
            <v>33.703000000000003</v>
          </cell>
          <cell r="EW1063">
            <v>33.703000000000003</v>
          </cell>
          <cell r="EX1063">
            <v>33.703000000000003</v>
          </cell>
          <cell r="EY1063">
            <v>33.703000000000003</v>
          </cell>
        </row>
        <row r="1064">
          <cell r="AT1064" t="str">
            <v>UMBSPI 785</v>
          </cell>
          <cell r="DH1064">
            <v>26.860999999999997</v>
          </cell>
          <cell r="DI1064">
            <v>26.860999999999997</v>
          </cell>
          <cell r="DJ1064">
            <v>26.860999999999997</v>
          </cell>
          <cell r="DK1064">
            <v>26.860999999999997</v>
          </cell>
          <cell r="DL1064">
            <v>26.860999999999997</v>
          </cell>
          <cell r="DM1064">
            <v>26.860999999999997</v>
          </cell>
          <cell r="DN1064">
            <v>26.860999999999997</v>
          </cell>
          <cell r="DO1064">
            <v>26.860999999999997</v>
          </cell>
          <cell r="DP1064">
            <v>26.860999999999997</v>
          </cell>
          <cell r="DQ1064">
            <v>26.860999999999997</v>
          </cell>
          <cell r="DR1064">
            <v>26.860999999999997</v>
          </cell>
          <cell r="DS1064">
            <v>26.860999999999997</v>
          </cell>
          <cell r="DT1064">
            <v>26.860999999999997</v>
          </cell>
          <cell r="DU1064">
            <v>26.860999999999997</v>
          </cell>
          <cell r="DV1064">
            <v>26.860999999999997</v>
          </cell>
          <cell r="DW1064">
            <v>26.860999999999997</v>
          </cell>
          <cell r="DX1064">
            <v>26.860999999999997</v>
          </cell>
          <cell r="DY1064">
            <v>26.860999999999997</v>
          </cell>
          <cell r="DZ1064">
            <v>26.860999999999997</v>
          </cell>
          <cell r="EA1064">
            <v>26.860999999999997</v>
          </cell>
          <cell r="EB1064">
            <v>26.860999999999997</v>
          </cell>
          <cell r="EC1064">
            <v>26.860999999999997</v>
          </cell>
          <cell r="ED1064">
            <v>26.860999999999997</v>
          </cell>
          <cell r="EE1064">
            <v>26.860999999999997</v>
          </cell>
          <cell r="EF1064">
            <v>26.860999999999997</v>
          </cell>
          <cell r="EG1064">
            <v>26.860999999999997</v>
          </cell>
          <cell r="EH1064">
            <v>26.860999999999997</v>
          </cell>
          <cell r="EI1064">
            <v>26.860999999999997</v>
          </cell>
          <cell r="EJ1064">
            <v>26.860999999999997</v>
          </cell>
          <cell r="EK1064">
            <v>26.860999999999997</v>
          </cell>
          <cell r="EL1064">
            <v>26.860999999999997</v>
          </cell>
          <cell r="EM1064">
            <v>26.860999999999997</v>
          </cell>
          <cell r="EN1064">
            <v>26.860999999999997</v>
          </cell>
          <cell r="EO1064">
            <v>26.860999999999997</v>
          </cell>
          <cell r="EP1064">
            <v>26.860999999999997</v>
          </cell>
          <cell r="EQ1064">
            <v>26.860999999999997</v>
          </cell>
          <cell r="ER1064">
            <v>26.860999999999997</v>
          </cell>
          <cell r="ES1064">
            <v>26.860999999999997</v>
          </cell>
          <cell r="ET1064">
            <v>26.860999999999997</v>
          </cell>
          <cell r="EU1064">
            <v>26.860999999999997</v>
          </cell>
          <cell r="EV1064">
            <v>26.860999999999997</v>
          </cell>
          <cell r="EW1064">
            <v>26.860999999999997</v>
          </cell>
          <cell r="EX1064">
            <v>26.860999999999997</v>
          </cell>
          <cell r="EY1064">
            <v>26.860999999999997</v>
          </cell>
        </row>
        <row r="1065">
          <cell r="AT1065" t="str">
            <v>UMBSPI 800</v>
          </cell>
          <cell r="DH1065">
            <v>8.7607999999999997</v>
          </cell>
          <cell r="DI1065">
            <v>8.7607999999999997</v>
          </cell>
          <cell r="DJ1065">
            <v>8.7607999999999997</v>
          </cell>
          <cell r="DK1065">
            <v>8.7607999999999997</v>
          </cell>
          <cell r="DL1065">
            <v>8.7607999999999997</v>
          </cell>
          <cell r="DM1065">
            <v>8.7607999999999997</v>
          </cell>
          <cell r="DN1065">
            <v>8.7607999999999997</v>
          </cell>
          <cell r="DO1065">
            <v>8.7607999999999997</v>
          </cell>
          <cell r="DP1065">
            <v>8.7607999999999997</v>
          </cell>
          <cell r="DQ1065">
            <v>8.7607999999999997</v>
          </cell>
          <cell r="DR1065">
            <v>8.7607999999999997</v>
          </cell>
          <cell r="DS1065">
            <v>8.7607999999999997</v>
          </cell>
          <cell r="DT1065">
            <v>8.7607999999999997</v>
          </cell>
          <cell r="DU1065">
            <v>8.7607999999999997</v>
          </cell>
          <cell r="DV1065">
            <v>8.7607999999999997</v>
          </cell>
          <cell r="DW1065">
            <v>8.7607999999999997</v>
          </cell>
          <cell r="DX1065">
            <v>8.7607999999999997</v>
          </cell>
          <cell r="DY1065">
            <v>8.7607999999999997</v>
          </cell>
          <cell r="DZ1065">
            <v>8.7607999999999997</v>
          </cell>
          <cell r="EA1065">
            <v>8.7607999999999997</v>
          </cell>
          <cell r="EB1065">
            <v>8.7607999999999997</v>
          </cell>
          <cell r="EC1065">
            <v>8.7607999999999997</v>
          </cell>
          <cell r="ED1065">
            <v>8.7607999999999997</v>
          </cell>
          <cell r="EE1065">
            <v>8.7607999999999997</v>
          </cell>
          <cell r="EF1065">
            <v>8.7607999999999997</v>
          </cell>
          <cell r="EG1065">
            <v>8.7607999999999997</v>
          </cell>
          <cell r="EH1065">
            <v>8.7607999999999997</v>
          </cell>
          <cell r="EI1065">
            <v>8.7607999999999997</v>
          </cell>
          <cell r="EJ1065">
            <v>8.7607999999999997</v>
          </cell>
          <cell r="EK1065">
            <v>8.7607999999999997</v>
          </cell>
          <cell r="EL1065">
            <v>8.7607999999999997</v>
          </cell>
          <cell r="EM1065">
            <v>8.7607999999999997</v>
          </cell>
          <cell r="EN1065">
            <v>8.7607999999999997</v>
          </cell>
          <cell r="EO1065">
            <v>8.7607999999999997</v>
          </cell>
          <cell r="EP1065">
            <v>8.7607999999999997</v>
          </cell>
          <cell r="EQ1065">
            <v>8.7607999999999997</v>
          </cell>
          <cell r="ER1065">
            <v>8.7607999999999997</v>
          </cell>
          <cell r="ES1065">
            <v>8.7607999999999997</v>
          </cell>
          <cell r="ET1065">
            <v>8.7607999999999997</v>
          </cell>
          <cell r="EU1065">
            <v>8.7607999999999997</v>
          </cell>
          <cell r="EV1065">
            <v>8.7607999999999997</v>
          </cell>
          <cell r="EW1065">
            <v>8.7607999999999997</v>
          </cell>
          <cell r="EX1065">
            <v>8.7607999999999997</v>
          </cell>
          <cell r="EY1065">
            <v>8.7607999999999997</v>
          </cell>
        </row>
        <row r="1066">
          <cell r="AT1066" t="str">
            <v>UMBSPI 801</v>
          </cell>
          <cell r="DH1066">
            <v>11.1244</v>
          </cell>
          <cell r="DI1066">
            <v>11.1244</v>
          </cell>
          <cell r="DJ1066">
            <v>11.1244</v>
          </cell>
          <cell r="DK1066">
            <v>11.1244</v>
          </cell>
          <cell r="DL1066">
            <v>11.1244</v>
          </cell>
          <cell r="DM1066">
            <v>11.1244</v>
          </cell>
          <cell r="DN1066">
            <v>11.1244</v>
          </cell>
          <cell r="DO1066">
            <v>11.1244</v>
          </cell>
          <cell r="DP1066">
            <v>11.1244</v>
          </cell>
          <cell r="DQ1066">
            <v>11.1244</v>
          </cell>
          <cell r="DR1066">
            <v>11.1244</v>
          </cell>
          <cell r="DS1066">
            <v>11.1244</v>
          </cell>
          <cell r="DT1066">
            <v>11.1244</v>
          </cell>
          <cell r="DU1066">
            <v>11.1244</v>
          </cell>
          <cell r="DV1066">
            <v>11.1244</v>
          </cell>
          <cell r="DW1066">
            <v>11.1244</v>
          </cell>
          <cell r="DX1066">
            <v>11.1244</v>
          </cell>
          <cell r="DY1066">
            <v>11.1244</v>
          </cell>
          <cell r="DZ1066">
            <v>11.1244</v>
          </cell>
          <cell r="EA1066">
            <v>11.1244</v>
          </cell>
          <cell r="EB1066">
            <v>11.1244</v>
          </cell>
          <cell r="EC1066">
            <v>11.1244</v>
          </cell>
          <cell r="ED1066">
            <v>11.1244</v>
          </cell>
          <cell r="EE1066">
            <v>11.1244</v>
          </cell>
          <cell r="EF1066">
            <v>11.1244</v>
          </cell>
          <cell r="EG1066">
            <v>11.1244</v>
          </cell>
          <cell r="EH1066">
            <v>11.1244</v>
          </cell>
          <cell r="EI1066">
            <v>11.1244</v>
          </cell>
          <cell r="EJ1066">
            <v>11.1244</v>
          </cell>
          <cell r="EK1066">
            <v>11.1244</v>
          </cell>
          <cell r="EL1066">
            <v>11.1244</v>
          </cell>
          <cell r="EM1066">
            <v>11.1244</v>
          </cell>
          <cell r="EN1066">
            <v>11.1244</v>
          </cell>
          <cell r="EO1066">
            <v>11.1244</v>
          </cell>
          <cell r="EP1066">
            <v>11.1244</v>
          </cell>
          <cell r="EQ1066">
            <v>11.1244</v>
          </cell>
          <cell r="ER1066">
            <v>11.1244</v>
          </cell>
          <cell r="ES1066">
            <v>11.1244</v>
          </cell>
          <cell r="ET1066">
            <v>11.1244</v>
          </cell>
          <cell r="EU1066">
            <v>11.1244</v>
          </cell>
          <cell r="EV1066">
            <v>11.1244</v>
          </cell>
          <cell r="EW1066">
            <v>11.1244</v>
          </cell>
          <cell r="EX1066">
            <v>11.1244</v>
          </cell>
          <cell r="EY1066">
            <v>11.1244</v>
          </cell>
        </row>
        <row r="1067">
          <cell r="AT1067" t="str">
            <v>UMBSPI 815</v>
          </cell>
          <cell r="DH1067">
            <v>8.3875999999999991</v>
          </cell>
          <cell r="DI1067">
            <v>8.3875999999999991</v>
          </cell>
          <cell r="DJ1067">
            <v>8.3875999999999991</v>
          </cell>
          <cell r="DK1067">
            <v>8.3875999999999991</v>
          </cell>
          <cell r="DL1067">
            <v>8.3875999999999991</v>
          </cell>
          <cell r="DM1067">
            <v>8.3875999999999991</v>
          </cell>
          <cell r="DN1067">
            <v>8.3875999999999991</v>
          </cell>
          <cell r="DO1067">
            <v>8.3875999999999991</v>
          </cell>
          <cell r="DP1067">
            <v>8.3875999999999991</v>
          </cell>
          <cell r="DQ1067">
            <v>8.3875999999999991</v>
          </cell>
          <cell r="DR1067">
            <v>8.3875999999999991</v>
          </cell>
          <cell r="DS1067">
            <v>8.3875999999999991</v>
          </cell>
          <cell r="DT1067">
            <v>8.3875999999999991</v>
          </cell>
          <cell r="DU1067">
            <v>8.3875999999999991</v>
          </cell>
          <cell r="DV1067">
            <v>8.3875999999999991</v>
          </cell>
          <cell r="DW1067">
            <v>8.3875999999999991</v>
          </cell>
          <cell r="DX1067">
            <v>8.3875999999999991</v>
          </cell>
          <cell r="DY1067">
            <v>8.3875999999999991</v>
          </cell>
          <cell r="DZ1067">
            <v>8.3875999999999991</v>
          </cell>
          <cell r="EA1067">
            <v>8.3875999999999991</v>
          </cell>
          <cell r="EB1067">
            <v>8.3875999999999991</v>
          </cell>
          <cell r="EC1067">
            <v>8.3875999999999991</v>
          </cell>
          <cell r="ED1067">
            <v>8.3875999999999991</v>
          </cell>
          <cell r="EE1067">
            <v>8.3875999999999991</v>
          </cell>
          <cell r="EF1067">
            <v>8.3875999999999991</v>
          </cell>
          <cell r="EG1067">
            <v>8.3875999999999991</v>
          </cell>
          <cell r="EH1067">
            <v>8.3875999999999991</v>
          </cell>
          <cell r="EI1067">
            <v>8.3875999999999991</v>
          </cell>
          <cell r="EJ1067">
            <v>8.3875999999999991</v>
          </cell>
          <cell r="EK1067">
            <v>8.3875999999999991</v>
          </cell>
          <cell r="EL1067">
            <v>8.3875999999999991</v>
          </cell>
          <cell r="EM1067">
            <v>8.3875999999999991</v>
          </cell>
          <cell r="EN1067">
            <v>8.3875999999999991</v>
          </cell>
          <cell r="EO1067">
            <v>8.3875999999999991</v>
          </cell>
          <cell r="EP1067">
            <v>8.3875999999999991</v>
          </cell>
          <cell r="EQ1067">
            <v>8.3875999999999991</v>
          </cell>
          <cell r="ER1067">
            <v>8.3875999999999991</v>
          </cell>
          <cell r="ES1067">
            <v>8.3875999999999991</v>
          </cell>
          <cell r="ET1067">
            <v>8.3875999999999991</v>
          </cell>
          <cell r="EU1067">
            <v>8.3875999999999991</v>
          </cell>
          <cell r="EV1067">
            <v>8.3875999999999991</v>
          </cell>
          <cell r="EW1067">
            <v>8.3875999999999991</v>
          </cell>
          <cell r="EX1067">
            <v>8.3875999999999991</v>
          </cell>
          <cell r="EY1067">
            <v>8.3875999999999991</v>
          </cell>
        </row>
        <row r="1068">
          <cell r="AT1068" t="str">
            <v>UMBSPI 820</v>
          </cell>
          <cell r="DH1068">
            <v>8.8851999999999993</v>
          </cell>
          <cell r="DI1068">
            <v>8.8851999999999993</v>
          </cell>
          <cell r="DJ1068">
            <v>8.8851999999999993</v>
          </cell>
          <cell r="DK1068">
            <v>8.8851999999999993</v>
          </cell>
          <cell r="DL1068">
            <v>8.8851999999999993</v>
          </cell>
          <cell r="DM1068">
            <v>8.8851999999999993</v>
          </cell>
          <cell r="DN1068">
            <v>8.8851999999999993</v>
          </cell>
          <cell r="DO1068">
            <v>8.8851999999999993</v>
          </cell>
          <cell r="DP1068">
            <v>8.8851999999999993</v>
          </cell>
          <cell r="DQ1068">
            <v>8.8851999999999993</v>
          </cell>
          <cell r="DR1068">
            <v>8.8851999999999993</v>
          </cell>
          <cell r="DS1068">
            <v>8.8851999999999993</v>
          </cell>
          <cell r="DT1068">
            <v>8.8851999999999993</v>
          </cell>
          <cell r="DU1068">
            <v>8.8851999999999993</v>
          </cell>
          <cell r="DV1068">
            <v>8.8851999999999993</v>
          </cell>
          <cell r="DW1068">
            <v>8.8851999999999993</v>
          </cell>
          <cell r="DX1068">
            <v>8.8851999999999993</v>
          </cell>
          <cell r="DY1068">
            <v>8.8851999999999993</v>
          </cell>
          <cell r="DZ1068">
            <v>8.8851999999999993</v>
          </cell>
          <cell r="EA1068">
            <v>8.8851999999999993</v>
          </cell>
          <cell r="EB1068">
            <v>8.8851999999999993</v>
          </cell>
          <cell r="EC1068">
            <v>8.8851999999999993</v>
          </cell>
          <cell r="ED1068">
            <v>8.8851999999999993</v>
          </cell>
          <cell r="EE1068">
            <v>8.8851999999999993</v>
          </cell>
          <cell r="EF1068">
            <v>8.8851999999999993</v>
          </cell>
          <cell r="EG1068">
            <v>8.8851999999999993</v>
          </cell>
          <cell r="EH1068">
            <v>8.8851999999999993</v>
          </cell>
          <cell r="EI1068">
            <v>8.8851999999999993</v>
          </cell>
          <cell r="EJ1068">
            <v>8.8851999999999993</v>
          </cell>
          <cell r="EK1068">
            <v>8.8851999999999993</v>
          </cell>
          <cell r="EL1068">
            <v>8.8851999999999993</v>
          </cell>
          <cell r="EM1068">
            <v>8.8851999999999993</v>
          </cell>
          <cell r="EN1068">
            <v>8.8851999999999993</v>
          </cell>
          <cell r="EO1068">
            <v>8.8851999999999993</v>
          </cell>
          <cell r="EP1068">
            <v>8.8851999999999993</v>
          </cell>
          <cell r="EQ1068">
            <v>8.8851999999999993</v>
          </cell>
          <cell r="ER1068">
            <v>8.8851999999999993</v>
          </cell>
          <cell r="ES1068">
            <v>8.8851999999999993</v>
          </cell>
          <cell r="ET1068">
            <v>8.8851999999999993</v>
          </cell>
          <cell r="EU1068">
            <v>8.8851999999999993</v>
          </cell>
          <cell r="EV1068">
            <v>8.8851999999999993</v>
          </cell>
          <cell r="EW1068">
            <v>8.8851999999999993</v>
          </cell>
          <cell r="EX1068">
            <v>8.8851999999999993</v>
          </cell>
          <cell r="EY1068">
            <v>8.8851999999999993</v>
          </cell>
        </row>
        <row r="1069">
          <cell r="AT1069" t="str">
            <v>UMBSPI 840</v>
          </cell>
          <cell r="DH1069">
            <v>11</v>
          </cell>
          <cell r="DI1069">
            <v>11</v>
          </cell>
          <cell r="DJ1069">
            <v>11</v>
          </cell>
          <cell r="DK1069">
            <v>11</v>
          </cell>
          <cell r="DL1069">
            <v>11</v>
          </cell>
          <cell r="DM1069">
            <v>11</v>
          </cell>
          <cell r="DN1069">
            <v>11</v>
          </cell>
          <cell r="DO1069">
            <v>11</v>
          </cell>
          <cell r="DP1069">
            <v>11</v>
          </cell>
          <cell r="DQ1069">
            <v>11</v>
          </cell>
          <cell r="DR1069">
            <v>11</v>
          </cell>
          <cell r="DS1069">
            <v>11</v>
          </cell>
          <cell r="DT1069">
            <v>11</v>
          </cell>
          <cell r="DU1069">
            <v>11</v>
          </cell>
          <cell r="DV1069">
            <v>11</v>
          </cell>
          <cell r="DW1069">
            <v>11</v>
          </cell>
          <cell r="DX1069">
            <v>11</v>
          </cell>
          <cell r="DY1069">
            <v>11</v>
          </cell>
          <cell r="DZ1069">
            <v>11</v>
          </cell>
          <cell r="EA1069">
            <v>11</v>
          </cell>
          <cell r="EB1069">
            <v>11</v>
          </cell>
          <cell r="EC1069">
            <v>11</v>
          </cell>
          <cell r="ED1069">
            <v>11</v>
          </cell>
          <cell r="EE1069">
            <v>11</v>
          </cell>
          <cell r="EF1069">
            <v>11</v>
          </cell>
          <cell r="EG1069">
            <v>11</v>
          </cell>
          <cell r="EH1069">
            <v>11</v>
          </cell>
          <cell r="EI1069">
            <v>11</v>
          </cell>
          <cell r="EJ1069">
            <v>11</v>
          </cell>
          <cell r="EK1069">
            <v>11</v>
          </cell>
          <cell r="EL1069">
            <v>11</v>
          </cell>
          <cell r="EM1069">
            <v>11</v>
          </cell>
          <cell r="EN1069">
            <v>11</v>
          </cell>
          <cell r="EO1069">
            <v>11</v>
          </cell>
          <cell r="EP1069">
            <v>11</v>
          </cell>
          <cell r="EQ1069">
            <v>11</v>
          </cell>
          <cell r="ER1069">
            <v>11</v>
          </cell>
          <cell r="ES1069">
            <v>11</v>
          </cell>
          <cell r="ET1069">
            <v>11</v>
          </cell>
          <cell r="EU1069">
            <v>11</v>
          </cell>
          <cell r="EV1069">
            <v>11</v>
          </cell>
          <cell r="EW1069">
            <v>11</v>
          </cell>
          <cell r="EX1069">
            <v>11</v>
          </cell>
          <cell r="EY1069">
            <v>11</v>
          </cell>
        </row>
        <row r="1070">
          <cell r="AT1070" t="str">
            <v>UMBSPI 845</v>
          </cell>
          <cell r="DH1070">
            <v>11.559799999999999</v>
          </cell>
          <cell r="DI1070">
            <v>11.559799999999999</v>
          </cell>
          <cell r="DJ1070">
            <v>11.559799999999999</v>
          </cell>
          <cell r="DK1070">
            <v>11.559799999999999</v>
          </cell>
          <cell r="DL1070">
            <v>11.559799999999999</v>
          </cell>
          <cell r="DM1070">
            <v>11.559799999999999</v>
          </cell>
          <cell r="DN1070">
            <v>11.559799999999999</v>
          </cell>
          <cell r="DO1070">
            <v>11.559799999999999</v>
          </cell>
          <cell r="DP1070">
            <v>11.559799999999999</v>
          </cell>
          <cell r="DQ1070">
            <v>11.559799999999999</v>
          </cell>
          <cell r="DR1070">
            <v>11.559799999999999</v>
          </cell>
          <cell r="DS1070">
            <v>11.559799999999999</v>
          </cell>
          <cell r="DT1070">
            <v>11.559799999999999</v>
          </cell>
          <cell r="DU1070">
            <v>11.559799999999999</v>
          </cell>
          <cell r="DV1070">
            <v>11.559799999999999</v>
          </cell>
          <cell r="DW1070">
            <v>11.559799999999999</v>
          </cell>
          <cell r="DX1070">
            <v>11.559799999999999</v>
          </cell>
          <cell r="DY1070">
            <v>11.559799999999999</v>
          </cell>
          <cell r="DZ1070">
            <v>11.559799999999999</v>
          </cell>
          <cell r="EA1070">
            <v>11.559799999999999</v>
          </cell>
          <cell r="EB1070">
            <v>11.559799999999999</v>
          </cell>
          <cell r="EC1070">
            <v>11.559799999999999</v>
          </cell>
          <cell r="ED1070">
            <v>11.559799999999999</v>
          </cell>
          <cell r="EE1070">
            <v>11.559799999999999</v>
          </cell>
          <cell r="EF1070">
            <v>11.559799999999999</v>
          </cell>
          <cell r="EG1070">
            <v>11.559799999999999</v>
          </cell>
          <cell r="EH1070">
            <v>11.559799999999999</v>
          </cell>
          <cell r="EI1070">
            <v>11.559799999999999</v>
          </cell>
          <cell r="EJ1070">
            <v>11.559799999999999</v>
          </cell>
          <cell r="EK1070">
            <v>11.559799999999999</v>
          </cell>
          <cell r="EL1070">
            <v>11.559799999999999</v>
          </cell>
          <cell r="EM1070">
            <v>11.559799999999999</v>
          </cell>
          <cell r="EN1070">
            <v>11.559799999999999</v>
          </cell>
          <cell r="EO1070">
            <v>11.559799999999999</v>
          </cell>
          <cell r="EP1070">
            <v>11.559799999999999</v>
          </cell>
          <cell r="EQ1070">
            <v>11.559799999999999</v>
          </cell>
          <cell r="ER1070">
            <v>11.559799999999999</v>
          </cell>
          <cell r="ES1070">
            <v>11.559799999999999</v>
          </cell>
          <cell r="ET1070">
            <v>11.559799999999999</v>
          </cell>
          <cell r="EU1070">
            <v>11.559799999999999</v>
          </cell>
          <cell r="EV1070">
            <v>11.559799999999999</v>
          </cell>
          <cell r="EW1070">
            <v>11.559799999999999</v>
          </cell>
          <cell r="EX1070">
            <v>11.559799999999999</v>
          </cell>
          <cell r="EY1070">
            <v>11.559799999999999</v>
          </cell>
        </row>
        <row r="1071">
          <cell r="AT1071" t="str">
            <v>UMBSPI 850</v>
          </cell>
          <cell r="DH1071">
            <v>11</v>
          </cell>
          <cell r="DI1071">
            <v>11</v>
          </cell>
          <cell r="DJ1071">
            <v>11</v>
          </cell>
          <cell r="DK1071">
            <v>11</v>
          </cell>
          <cell r="DL1071">
            <v>11</v>
          </cell>
          <cell r="DM1071">
            <v>11</v>
          </cell>
          <cell r="DN1071">
            <v>11</v>
          </cell>
          <cell r="DO1071">
            <v>11</v>
          </cell>
          <cell r="DP1071">
            <v>11</v>
          </cell>
          <cell r="DQ1071">
            <v>11</v>
          </cell>
          <cell r="DR1071">
            <v>11</v>
          </cell>
          <cell r="DS1071">
            <v>11</v>
          </cell>
          <cell r="DT1071">
            <v>11</v>
          </cell>
          <cell r="DU1071">
            <v>11</v>
          </cell>
          <cell r="DV1071">
            <v>11</v>
          </cell>
          <cell r="DW1071">
            <v>11</v>
          </cell>
          <cell r="DX1071">
            <v>11</v>
          </cell>
          <cell r="DY1071">
            <v>11</v>
          </cell>
          <cell r="DZ1071">
            <v>11</v>
          </cell>
          <cell r="EA1071">
            <v>11</v>
          </cell>
          <cell r="EB1071">
            <v>11</v>
          </cell>
          <cell r="EC1071">
            <v>11</v>
          </cell>
          <cell r="ED1071">
            <v>11</v>
          </cell>
          <cell r="EE1071">
            <v>11</v>
          </cell>
          <cell r="EF1071">
            <v>11</v>
          </cell>
          <cell r="EG1071">
            <v>11</v>
          </cell>
          <cell r="EH1071">
            <v>11</v>
          </cell>
          <cell r="EI1071">
            <v>11</v>
          </cell>
          <cell r="EJ1071">
            <v>11</v>
          </cell>
          <cell r="EK1071">
            <v>11</v>
          </cell>
          <cell r="EL1071">
            <v>11</v>
          </cell>
          <cell r="EM1071">
            <v>11</v>
          </cell>
          <cell r="EN1071">
            <v>11</v>
          </cell>
          <cell r="EO1071">
            <v>11</v>
          </cell>
          <cell r="EP1071">
            <v>11</v>
          </cell>
          <cell r="EQ1071">
            <v>11</v>
          </cell>
          <cell r="ER1071">
            <v>11</v>
          </cell>
          <cell r="ES1071">
            <v>11</v>
          </cell>
          <cell r="ET1071">
            <v>11</v>
          </cell>
          <cell r="EU1071">
            <v>11</v>
          </cell>
          <cell r="EV1071">
            <v>11</v>
          </cell>
          <cell r="EW1071">
            <v>11</v>
          </cell>
          <cell r="EX1071">
            <v>11</v>
          </cell>
          <cell r="EY1071">
            <v>11</v>
          </cell>
        </row>
        <row r="1072">
          <cell r="AT1072" t="str">
            <v>UMBSPI 860</v>
          </cell>
          <cell r="DH1072">
            <v>11.808599999999998</v>
          </cell>
          <cell r="DI1072">
            <v>11.808599999999998</v>
          </cell>
          <cell r="DJ1072">
            <v>11.808599999999998</v>
          </cell>
          <cell r="DK1072">
            <v>11.808599999999998</v>
          </cell>
          <cell r="DL1072">
            <v>11.808599999999998</v>
          </cell>
          <cell r="DM1072">
            <v>11.808599999999998</v>
          </cell>
          <cell r="DN1072">
            <v>11.808599999999998</v>
          </cell>
          <cell r="DO1072">
            <v>11.808599999999998</v>
          </cell>
          <cell r="DP1072">
            <v>11.808599999999998</v>
          </cell>
          <cell r="DQ1072">
            <v>11.808599999999998</v>
          </cell>
          <cell r="DR1072">
            <v>11.808599999999998</v>
          </cell>
          <cell r="DS1072">
            <v>11.808599999999998</v>
          </cell>
          <cell r="DT1072">
            <v>11.808599999999998</v>
          </cell>
          <cell r="DU1072">
            <v>11.808599999999998</v>
          </cell>
          <cell r="DV1072">
            <v>11.808599999999998</v>
          </cell>
          <cell r="DW1072">
            <v>11.808599999999998</v>
          </cell>
          <cell r="DX1072">
            <v>11.808599999999998</v>
          </cell>
          <cell r="DY1072">
            <v>11.808599999999998</v>
          </cell>
          <cell r="DZ1072">
            <v>11.808599999999998</v>
          </cell>
          <cell r="EA1072">
            <v>11.808599999999998</v>
          </cell>
          <cell r="EB1072">
            <v>11.808599999999998</v>
          </cell>
          <cell r="EC1072">
            <v>11.808599999999998</v>
          </cell>
          <cell r="ED1072">
            <v>11.808599999999998</v>
          </cell>
          <cell r="EE1072">
            <v>11.808599999999998</v>
          </cell>
          <cell r="EF1072">
            <v>11.808599999999998</v>
          </cell>
          <cell r="EG1072">
            <v>11.808599999999998</v>
          </cell>
          <cell r="EH1072">
            <v>11.808599999999998</v>
          </cell>
          <cell r="EI1072">
            <v>11.808599999999998</v>
          </cell>
          <cell r="EJ1072">
            <v>11.808599999999998</v>
          </cell>
          <cell r="EK1072">
            <v>11.808599999999998</v>
          </cell>
          <cell r="EL1072">
            <v>11.808599999999998</v>
          </cell>
          <cell r="EM1072">
            <v>11.808599999999998</v>
          </cell>
          <cell r="EN1072">
            <v>11.808599999999998</v>
          </cell>
          <cell r="EO1072">
            <v>11.808599999999998</v>
          </cell>
          <cell r="EP1072">
            <v>11.808599999999998</v>
          </cell>
          <cell r="EQ1072">
            <v>11.808599999999998</v>
          </cell>
          <cell r="ER1072">
            <v>11.808599999999998</v>
          </cell>
          <cell r="ES1072">
            <v>11.808599999999998</v>
          </cell>
          <cell r="ET1072">
            <v>11.808599999999998</v>
          </cell>
          <cell r="EU1072">
            <v>11.808599999999998</v>
          </cell>
          <cell r="EV1072">
            <v>11.808599999999998</v>
          </cell>
          <cell r="EW1072">
            <v>11.808599999999998</v>
          </cell>
          <cell r="EX1072">
            <v>11.808599999999998</v>
          </cell>
          <cell r="EY1072">
            <v>11.808599999999998</v>
          </cell>
        </row>
        <row r="1073">
          <cell r="AT1073" t="str">
            <v>UMBSPI 870</v>
          </cell>
          <cell r="DH1073">
            <v>16.784600000000001</v>
          </cell>
          <cell r="DI1073">
            <v>16.784600000000001</v>
          </cell>
          <cell r="DJ1073">
            <v>16.784600000000001</v>
          </cell>
          <cell r="DK1073">
            <v>16.784600000000001</v>
          </cell>
          <cell r="DL1073">
            <v>16.784600000000001</v>
          </cell>
          <cell r="DM1073">
            <v>16.784600000000001</v>
          </cell>
          <cell r="DN1073">
            <v>16.784600000000001</v>
          </cell>
          <cell r="DO1073">
            <v>16.784600000000001</v>
          </cell>
          <cell r="DP1073">
            <v>16.784600000000001</v>
          </cell>
          <cell r="DQ1073">
            <v>16.784600000000001</v>
          </cell>
          <cell r="DR1073">
            <v>16.784600000000001</v>
          </cell>
          <cell r="DS1073">
            <v>16.784600000000001</v>
          </cell>
          <cell r="DT1073">
            <v>16.784600000000001</v>
          </cell>
          <cell r="DU1073">
            <v>16.784600000000001</v>
          </cell>
          <cell r="DV1073">
            <v>16.784600000000001</v>
          </cell>
          <cell r="DW1073">
            <v>16.784600000000001</v>
          </cell>
          <cell r="DX1073">
            <v>16.784600000000001</v>
          </cell>
          <cell r="DY1073">
            <v>16.784600000000001</v>
          </cell>
          <cell r="DZ1073">
            <v>16.784600000000001</v>
          </cell>
          <cell r="EA1073">
            <v>16.784600000000001</v>
          </cell>
          <cell r="EB1073">
            <v>16.784600000000001</v>
          </cell>
          <cell r="EC1073">
            <v>16.784600000000001</v>
          </cell>
          <cell r="ED1073">
            <v>16.784600000000001</v>
          </cell>
          <cell r="EE1073">
            <v>16.784600000000001</v>
          </cell>
          <cell r="EF1073">
            <v>16.784600000000001</v>
          </cell>
          <cell r="EG1073">
            <v>16.784600000000001</v>
          </cell>
          <cell r="EH1073">
            <v>16.784600000000001</v>
          </cell>
          <cell r="EI1073">
            <v>16.784600000000001</v>
          </cell>
          <cell r="EJ1073">
            <v>16.784600000000001</v>
          </cell>
          <cell r="EK1073">
            <v>16.784600000000001</v>
          </cell>
          <cell r="EL1073">
            <v>16.784600000000001</v>
          </cell>
          <cell r="EM1073">
            <v>16.784600000000001</v>
          </cell>
          <cell r="EN1073">
            <v>16.784600000000001</v>
          </cell>
          <cell r="EO1073">
            <v>16.784600000000001</v>
          </cell>
          <cell r="EP1073">
            <v>16.784600000000001</v>
          </cell>
          <cell r="EQ1073">
            <v>16.784600000000001</v>
          </cell>
          <cell r="ER1073">
            <v>16.784600000000001</v>
          </cell>
          <cell r="ES1073">
            <v>16.784600000000001</v>
          </cell>
          <cell r="ET1073">
            <v>16.784600000000001</v>
          </cell>
          <cell r="EU1073">
            <v>16.784600000000001</v>
          </cell>
          <cell r="EV1073">
            <v>16.784600000000001</v>
          </cell>
          <cell r="EW1073">
            <v>16.784600000000001</v>
          </cell>
          <cell r="EX1073">
            <v>16.784600000000001</v>
          </cell>
          <cell r="EY1073">
            <v>16.784600000000001</v>
          </cell>
        </row>
        <row r="1074">
          <cell r="AT1074" t="str">
            <v>UMBSPI 880</v>
          </cell>
          <cell r="DH1074">
            <v>21.325199999999999</v>
          </cell>
          <cell r="DI1074">
            <v>21.325199999999999</v>
          </cell>
          <cell r="DJ1074">
            <v>21.325199999999999</v>
          </cell>
          <cell r="DK1074">
            <v>21.325199999999999</v>
          </cell>
          <cell r="DL1074">
            <v>21.325199999999999</v>
          </cell>
          <cell r="DM1074">
            <v>21.325199999999999</v>
          </cell>
          <cell r="DN1074">
            <v>21.325199999999999</v>
          </cell>
          <cell r="DO1074">
            <v>21.325199999999999</v>
          </cell>
          <cell r="DP1074">
            <v>21.325199999999999</v>
          </cell>
          <cell r="DQ1074">
            <v>21.325199999999999</v>
          </cell>
          <cell r="DR1074">
            <v>21.325199999999999</v>
          </cell>
          <cell r="DS1074">
            <v>21.325199999999999</v>
          </cell>
          <cell r="DT1074">
            <v>21.325199999999999</v>
          </cell>
          <cell r="DU1074">
            <v>21.325199999999999</v>
          </cell>
          <cell r="DV1074">
            <v>21.325199999999999</v>
          </cell>
          <cell r="DW1074">
            <v>21.325199999999999</v>
          </cell>
          <cell r="DX1074">
            <v>21.325199999999999</v>
          </cell>
          <cell r="DY1074">
            <v>21.325199999999999</v>
          </cell>
          <cell r="DZ1074">
            <v>21.325199999999999</v>
          </cell>
          <cell r="EA1074">
            <v>21.325199999999999</v>
          </cell>
          <cell r="EB1074">
            <v>21.325199999999999</v>
          </cell>
          <cell r="EC1074">
            <v>21.325199999999999</v>
          </cell>
          <cell r="ED1074">
            <v>21.325199999999999</v>
          </cell>
          <cell r="EE1074">
            <v>21.325199999999999</v>
          </cell>
          <cell r="EF1074">
            <v>21.325199999999999</v>
          </cell>
          <cell r="EG1074">
            <v>21.325199999999999</v>
          </cell>
          <cell r="EH1074">
            <v>21.325199999999999</v>
          </cell>
          <cell r="EI1074">
            <v>21.325199999999999</v>
          </cell>
          <cell r="EJ1074">
            <v>21.325199999999999</v>
          </cell>
          <cell r="EK1074">
            <v>21.325199999999999</v>
          </cell>
          <cell r="EL1074">
            <v>21.325199999999999</v>
          </cell>
          <cell r="EM1074">
            <v>21.325199999999999</v>
          </cell>
          <cell r="EN1074">
            <v>21.325199999999999</v>
          </cell>
          <cell r="EO1074">
            <v>21.325199999999999</v>
          </cell>
          <cell r="EP1074">
            <v>21.325199999999999</v>
          </cell>
          <cell r="EQ1074">
            <v>21.325199999999999</v>
          </cell>
          <cell r="ER1074">
            <v>21.325199999999999</v>
          </cell>
          <cell r="ES1074">
            <v>21.325199999999999</v>
          </cell>
          <cell r="ET1074">
            <v>21.325199999999999</v>
          </cell>
          <cell r="EU1074">
            <v>21.325199999999999</v>
          </cell>
          <cell r="EV1074">
            <v>21.325199999999999</v>
          </cell>
          <cell r="EW1074">
            <v>21.325199999999999</v>
          </cell>
          <cell r="EX1074">
            <v>21.325199999999999</v>
          </cell>
          <cell r="EY1074">
            <v>21.325199999999999</v>
          </cell>
        </row>
        <row r="1075">
          <cell r="AT1075" t="str">
            <v>UMBSPI 900</v>
          </cell>
          <cell r="DH1075">
            <v>17.874600000000001</v>
          </cell>
          <cell r="DI1075">
            <v>17.874600000000001</v>
          </cell>
          <cell r="DJ1075">
            <v>17.874600000000001</v>
          </cell>
          <cell r="DK1075">
            <v>17.874600000000001</v>
          </cell>
          <cell r="DL1075">
            <v>17.874600000000001</v>
          </cell>
          <cell r="DM1075">
            <v>17.874600000000001</v>
          </cell>
          <cell r="DN1075">
            <v>17.874600000000001</v>
          </cell>
          <cell r="DO1075">
            <v>17.874600000000001</v>
          </cell>
          <cell r="DP1075">
            <v>17.874600000000001</v>
          </cell>
          <cell r="DQ1075">
            <v>17.874600000000001</v>
          </cell>
          <cell r="DR1075">
            <v>17.874600000000001</v>
          </cell>
          <cell r="DS1075">
            <v>17.874600000000001</v>
          </cell>
          <cell r="DT1075">
            <v>17.874600000000001</v>
          </cell>
          <cell r="DU1075">
            <v>17.874600000000001</v>
          </cell>
          <cell r="DV1075">
            <v>17.874600000000001</v>
          </cell>
          <cell r="DW1075">
            <v>17.874600000000001</v>
          </cell>
          <cell r="DX1075">
            <v>17.874600000000001</v>
          </cell>
          <cell r="DY1075">
            <v>17.874600000000001</v>
          </cell>
          <cell r="DZ1075">
            <v>17.874600000000001</v>
          </cell>
          <cell r="EA1075">
            <v>17.874600000000001</v>
          </cell>
          <cell r="EB1075">
            <v>17.874600000000001</v>
          </cell>
          <cell r="EC1075">
            <v>17.874600000000001</v>
          </cell>
          <cell r="ED1075">
            <v>17.874600000000001</v>
          </cell>
          <cell r="EE1075">
            <v>17.874600000000001</v>
          </cell>
          <cell r="EF1075">
            <v>17.874600000000001</v>
          </cell>
          <cell r="EG1075">
            <v>17.874600000000001</v>
          </cell>
          <cell r="EH1075">
            <v>17.874600000000001</v>
          </cell>
          <cell r="EI1075">
            <v>17.874600000000001</v>
          </cell>
          <cell r="EJ1075">
            <v>17.874600000000001</v>
          </cell>
          <cell r="EK1075">
            <v>17.874600000000001</v>
          </cell>
          <cell r="EL1075">
            <v>17.874600000000001</v>
          </cell>
          <cell r="EM1075">
            <v>17.874600000000001</v>
          </cell>
          <cell r="EN1075">
            <v>17.874600000000001</v>
          </cell>
          <cell r="EO1075">
            <v>17.874600000000001</v>
          </cell>
          <cell r="EP1075">
            <v>17.874600000000001</v>
          </cell>
          <cell r="EQ1075">
            <v>17.874600000000001</v>
          </cell>
          <cell r="ER1075">
            <v>17.874600000000001</v>
          </cell>
          <cell r="ES1075">
            <v>17.874600000000001</v>
          </cell>
          <cell r="ET1075">
            <v>17.874600000000001</v>
          </cell>
          <cell r="EU1075">
            <v>17.874600000000001</v>
          </cell>
          <cell r="EV1075">
            <v>17.874600000000001</v>
          </cell>
          <cell r="EW1075">
            <v>17.874600000000001</v>
          </cell>
          <cell r="EX1075">
            <v>17.874600000000001</v>
          </cell>
          <cell r="EY1075">
            <v>17.874600000000001</v>
          </cell>
        </row>
        <row r="1076">
          <cell r="AT1076" t="str">
            <v>X 100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</row>
        <row r="1077">
          <cell r="AT1077" t="str">
            <v>X 100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</row>
        <row r="1078">
          <cell r="AT1078" t="str">
            <v>X 190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</row>
        <row r="1079">
          <cell r="AT1079" t="str">
            <v>X 190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</row>
        <row r="1080">
          <cell r="AT1080" t="str">
            <v>X 230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</row>
        <row r="1081">
          <cell r="AT1081" t="str">
            <v>X 230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</row>
        <row r="1082">
          <cell r="AT1082" t="str">
            <v>X 240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>
            <v>0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  <cell r="EN1082">
            <v>0</v>
          </cell>
          <cell r="EO1082">
            <v>0</v>
          </cell>
          <cell r="EP1082">
            <v>0</v>
          </cell>
          <cell r="EQ1082">
            <v>0</v>
          </cell>
          <cell r="ER1082">
            <v>0</v>
          </cell>
          <cell r="ES1082">
            <v>0</v>
          </cell>
          <cell r="ET1082">
            <v>0</v>
          </cell>
          <cell r="EU1082">
            <v>0</v>
          </cell>
          <cell r="EV1082">
            <v>0</v>
          </cell>
          <cell r="EW1082">
            <v>0</v>
          </cell>
          <cell r="EX1082">
            <v>0</v>
          </cell>
          <cell r="EY1082">
            <v>0</v>
          </cell>
        </row>
        <row r="1083">
          <cell r="AT1083" t="str">
            <v>X 240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</row>
        <row r="1084">
          <cell r="AT1084" t="str">
            <v>X 300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</row>
        <row r="1085">
          <cell r="AT1085" t="str">
            <v>X 300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</row>
        <row r="1086">
          <cell r="AT1086" t="str">
            <v>X 310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</row>
        <row r="1087">
          <cell r="AT1087" t="str">
            <v>X 310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</row>
        <row r="1088">
          <cell r="AT1088" t="str">
            <v>X 320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</row>
        <row r="1089">
          <cell r="AT1089" t="str">
            <v>X 320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</row>
        <row r="1090">
          <cell r="AT1090" t="str">
            <v>X 340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</row>
        <row r="1091">
          <cell r="AT1091" t="str">
            <v>X 340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</row>
        <row r="1092">
          <cell r="AT1092" t="str">
            <v>X 350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</row>
        <row r="1093">
          <cell r="AT1093" t="str">
            <v>X 350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</row>
        <row r="1094">
          <cell r="AT1094" t="str">
            <v>X 355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</row>
        <row r="1095">
          <cell r="AT1095" t="str">
            <v>X 355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</row>
        <row r="1096">
          <cell r="AT1096" t="str">
            <v>X 360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</row>
        <row r="1097">
          <cell r="AT1097" t="str">
            <v>X 360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</row>
        <row r="1098">
          <cell r="AT1098" t="str">
            <v>X 370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</row>
        <row r="1099">
          <cell r="AT1099" t="str">
            <v>X 370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</row>
        <row r="1100">
          <cell r="AT1100" t="str">
            <v>X 380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</row>
        <row r="1101">
          <cell r="AT1101" t="str">
            <v>X 380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</row>
        <row r="1102">
          <cell r="AT1102" t="str">
            <v>X 400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</row>
        <row r="1103">
          <cell r="AT1103" t="str">
            <v>X 400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</row>
        <row r="1104">
          <cell r="AT1104" t="str">
            <v>X 415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</row>
        <row r="1105">
          <cell r="AT1105" t="str">
            <v>X 415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</row>
        <row r="1106">
          <cell r="AT1106" t="str">
            <v>X 425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</row>
        <row r="1107">
          <cell r="AT1107" t="str">
            <v>X 425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</row>
        <row r="1108">
          <cell r="AT1108" t="str">
            <v>X 430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</row>
        <row r="1109">
          <cell r="AT1109" t="str">
            <v>X 430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</row>
        <row r="1110">
          <cell r="AT1110" t="str">
            <v>X 450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</row>
        <row r="1111">
          <cell r="AT1111" t="str">
            <v>X 450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</row>
        <row r="1112">
          <cell r="AT1112" t="str">
            <v>X 460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</row>
        <row r="1113">
          <cell r="AT1113" t="str">
            <v>X 460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</row>
        <row r="1114">
          <cell r="AT1114" t="str">
            <v>X 465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</row>
        <row r="1115">
          <cell r="AT1115" t="str">
            <v>X 465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</row>
        <row r="1116">
          <cell r="AT1116" t="str">
            <v>X 470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</row>
        <row r="1117">
          <cell r="AT1117" t="str">
            <v>X 470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</row>
        <row r="1118">
          <cell r="AT1118" t="str">
            <v>X 500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</row>
        <row r="1119">
          <cell r="AT1119" t="str">
            <v>X 500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</row>
        <row r="1120">
          <cell r="AT1120" t="str">
            <v>X 510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</row>
        <row r="1121">
          <cell r="AT1121" t="str">
            <v>X 510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</row>
        <row r="1122">
          <cell r="AT1122" t="str">
            <v>X 530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</row>
        <row r="1123">
          <cell r="AT1123" t="str">
            <v>X 530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</row>
        <row r="1124">
          <cell r="AT1124" t="str">
            <v>X 540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</row>
        <row r="1125">
          <cell r="AT1125" t="str">
            <v>X 540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</row>
        <row r="1126">
          <cell r="AT1126" t="str">
            <v>X 545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</row>
        <row r="1127">
          <cell r="AT1127" t="str">
            <v>X 545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</row>
        <row r="1128">
          <cell r="AT1128" t="str">
            <v>X 550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</row>
        <row r="1129">
          <cell r="AT1129" t="str">
            <v>X 550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</row>
        <row r="1130">
          <cell r="AT1130" t="str">
            <v>X 560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</row>
        <row r="1131">
          <cell r="AT1131" t="str">
            <v>X 560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</row>
        <row r="1132">
          <cell r="AT1132" t="str">
            <v>X 565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</row>
        <row r="1133">
          <cell r="AT1133" t="str">
            <v>X 565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</row>
        <row r="1134">
          <cell r="AT1134" t="str">
            <v>X 580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0</v>
          </cell>
          <cell r="ES1134">
            <v>0</v>
          </cell>
          <cell r="ET1134">
            <v>0</v>
          </cell>
          <cell r="EU1134">
            <v>0</v>
          </cell>
          <cell r="EV1134">
            <v>0</v>
          </cell>
          <cell r="EW1134">
            <v>0</v>
          </cell>
          <cell r="EX1134">
            <v>0</v>
          </cell>
          <cell r="EY1134">
            <v>0</v>
          </cell>
        </row>
        <row r="1135">
          <cell r="AT1135" t="str">
            <v>X 580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</row>
        <row r="1136">
          <cell r="AT1136" t="str">
            <v>X 600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</row>
        <row r="1137">
          <cell r="AT1137" t="str">
            <v>X 600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</row>
        <row r="1138">
          <cell r="AT1138" t="str">
            <v>X 610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</row>
        <row r="1139">
          <cell r="AT1139" t="str">
            <v>X 610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</row>
        <row r="1140">
          <cell r="AT1140" t="str">
            <v>X 611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</row>
        <row r="1141">
          <cell r="AT1141" t="str">
            <v>X 611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</row>
        <row r="1142">
          <cell r="AT1142" t="str">
            <v>X 620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</row>
        <row r="1143">
          <cell r="AT1143" t="str">
            <v>X 620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</row>
        <row r="1144">
          <cell r="AT1144" t="str">
            <v>X 625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</row>
        <row r="1145">
          <cell r="AT1145" t="str">
            <v>X 625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</row>
        <row r="1146">
          <cell r="AT1146" t="str">
            <v>X 630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</row>
        <row r="1147">
          <cell r="AT1147" t="str">
            <v>X 630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</row>
        <row r="1148">
          <cell r="AT1148" t="str">
            <v>X 640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</row>
        <row r="1149">
          <cell r="AT1149" t="str">
            <v>X 640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</row>
        <row r="1150">
          <cell r="AT1150" t="str">
            <v>X 650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</row>
        <row r="1151">
          <cell r="AT1151" t="str">
            <v>X 650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</row>
        <row r="1152">
          <cell r="AT1152" t="str">
            <v>X 660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</row>
        <row r="1153">
          <cell r="AT1153" t="str">
            <v>X 660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</row>
        <row r="1154">
          <cell r="AT1154" t="str">
            <v>X 670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</row>
        <row r="1155">
          <cell r="AT1155" t="str">
            <v>X 670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</row>
        <row r="1156">
          <cell r="AT1156" t="str">
            <v>X 675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</row>
        <row r="1157">
          <cell r="AT1157" t="str">
            <v>X 675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</row>
        <row r="1158">
          <cell r="AT1158" t="str">
            <v>X 680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</row>
        <row r="1159">
          <cell r="AT1159" t="str">
            <v>X 680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</row>
        <row r="1160">
          <cell r="AT1160" t="str">
            <v>X 685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</row>
        <row r="1161">
          <cell r="AT1161" t="str">
            <v>X 685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</row>
        <row r="1162">
          <cell r="AT1162" t="str">
            <v>X 690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</row>
        <row r="1163">
          <cell r="AT1163" t="str">
            <v>X 690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</row>
        <row r="1164">
          <cell r="AT1164" t="str">
            <v>X 700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</row>
        <row r="1165">
          <cell r="AT1165" t="str">
            <v>X 700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</row>
        <row r="1166">
          <cell r="AT1166" t="str">
            <v>X 710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</row>
        <row r="1167">
          <cell r="AT1167" t="str">
            <v>X 710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</row>
        <row r="1168">
          <cell r="AT1168" t="str">
            <v>X 720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</row>
        <row r="1169">
          <cell r="AT1169" t="str">
            <v>X 720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</row>
        <row r="1170">
          <cell r="AT1170" t="str">
            <v>X 730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</row>
        <row r="1171">
          <cell r="AT1171" t="str">
            <v>X 730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</row>
        <row r="1172">
          <cell r="AT1172" t="str">
            <v>X 735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</row>
        <row r="1173">
          <cell r="AT1173" t="str">
            <v>X 735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</row>
        <row r="1174">
          <cell r="AT1174" t="str">
            <v>X 740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</row>
        <row r="1175">
          <cell r="AT1175" t="str">
            <v>X 740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</row>
        <row r="1176">
          <cell r="AT1176" t="str">
            <v>X 750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</row>
        <row r="1177">
          <cell r="AT1177" t="str">
            <v>X 750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</row>
        <row r="1178">
          <cell r="AT1178" t="str">
            <v>X 755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</row>
        <row r="1179">
          <cell r="AT1179" t="str">
            <v>X 755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</row>
        <row r="1180">
          <cell r="AT1180" t="str">
            <v>X 760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</row>
        <row r="1181">
          <cell r="AT1181" t="str">
            <v>X 760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</row>
        <row r="1182">
          <cell r="AT1182" t="str">
            <v>X 765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</row>
        <row r="1183">
          <cell r="AT1183" t="str">
            <v>X 765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</row>
        <row r="1184">
          <cell r="AT1184" t="str">
            <v>X 780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</row>
        <row r="1185">
          <cell r="AT1185" t="str">
            <v>X 780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</row>
        <row r="1186">
          <cell r="AT1186" t="str">
            <v>X 785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</row>
        <row r="1187">
          <cell r="AT1187" t="str">
            <v>X 785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</row>
        <row r="1188">
          <cell r="AT1188" t="str">
            <v>X 800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</row>
        <row r="1189">
          <cell r="AT1189" t="str">
            <v>X 800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</row>
        <row r="1190">
          <cell r="AT1190" t="str">
            <v>X 801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</row>
        <row r="1191">
          <cell r="AT1191" t="str">
            <v>X 801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</row>
        <row r="1192">
          <cell r="AT1192" t="str">
            <v>X 815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</row>
        <row r="1193">
          <cell r="AT1193" t="str">
            <v>X 815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</row>
        <row r="1194">
          <cell r="AT1194" t="str">
            <v>X 820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</row>
        <row r="1195">
          <cell r="AT1195" t="str">
            <v>X 820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</row>
        <row r="1196">
          <cell r="AT1196" t="str">
            <v>X 840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</row>
        <row r="1197">
          <cell r="AT1197" t="str">
            <v>X 840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</row>
        <row r="1198">
          <cell r="AT1198" t="str">
            <v>X 845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</row>
        <row r="1199">
          <cell r="AT1199" t="str">
            <v>X 845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</row>
        <row r="1200">
          <cell r="AT1200" t="str">
            <v>X 850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</row>
        <row r="1201">
          <cell r="AT1201" t="str">
            <v>X 850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</row>
        <row r="1202">
          <cell r="AT1202" t="str">
            <v>X 860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</row>
        <row r="1203">
          <cell r="AT1203" t="str">
            <v>X 860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</row>
        <row r="1204">
          <cell r="AT1204" t="str">
            <v>X 870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</row>
        <row r="1205">
          <cell r="AT1205" t="str">
            <v>X 870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</row>
        <row r="1206">
          <cell r="AT1206" t="str">
            <v>X 880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</row>
        <row r="1207">
          <cell r="AT1207" t="str">
            <v>X 880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</row>
        <row r="1208">
          <cell r="AT1208" t="str">
            <v>X 900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</row>
        <row r="1209">
          <cell r="AT1209" t="str">
            <v>X 900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L1" t="str">
            <v>Vörunr Ráðst</v>
          </cell>
          <cell r="AM1" t="str">
            <v>2011 12</v>
          </cell>
          <cell r="AN1" t="str">
            <v>2012 1</v>
          </cell>
          <cell r="AO1" t="str">
            <v>2012 2</v>
          </cell>
          <cell r="AP1" t="str">
            <v>2012 3</v>
          </cell>
          <cell r="AQ1" t="str">
            <v>2012 4</v>
          </cell>
          <cell r="AR1" t="str">
            <v>2012 5</v>
          </cell>
          <cell r="AS1" t="str">
            <v>2012 6</v>
          </cell>
          <cell r="AT1" t="str">
            <v>2012 7</v>
          </cell>
          <cell r="AU1" t="str">
            <v>2012 8</v>
          </cell>
          <cell r="AV1" t="str">
            <v>2012 9</v>
          </cell>
          <cell r="AW1" t="str">
            <v>2012 10</v>
          </cell>
          <cell r="AX1" t="str">
            <v>2012 11</v>
          </cell>
          <cell r="AY1" t="str">
            <v>2012 12</v>
          </cell>
          <cell r="AZ1" t="str">
            <v>2013 1</v>
          </cell>
          <cell r="BA1" t="str">
            <v>2013 2</v>
          </cell>
          <cell r="BB1" t="str">
            <v>2013 3</v>
          </cell>
          <cell r="BC1" t="str">
            <v>2013 4</v>
          </cell>
          <cell r="BD1" t="str">
            <v>2013 5</v>
          </cell>
          <cell r="BE1" t="str">
            <v>2013 6</v>
          </cell>
          <cell r="BF1" t="str">
            <v>2013 7</v>
          </cell>
          <cell r="BG1" t="str">
            <v>2013 8</v>
          </cell>
          <cell r="BH1" t="str">
            <v>2013 9</v>
          </cell>
          <cell r="BI1" t="str">
            <v>2013 10</v>
          </cell>
          <cell r="BJ1" t="str">
            <v>2013 11</v>
          </cell>
          <cell r="BK1" t="str">
            <v>2013 12</v>
          </cell>
          <cell r="BL1" t="str">
            <v>2014 1</v>
          </cell>
          <cell r="BM1" t="str">
            <v>2014 2</v>
          </cell>
          <cell r="BN1" t="str">
            <v>2014 3</v>
          </cell>
          <cell r="BO1" t="str">
            <v>2014 4</v>
          </cell>
          <cell r="BP1" t="str">
            <v>2014 5</v>
          </cell>
          <cell r="BQ1" t="str">
            <v>2014 6</v>
          </cell>
          <cell r="BR1" t="str">
            <v>2014 7</v>
          </cell>
          <cell r="BS1" t="str">
            <v>2014 8</v>
          </cell>
          <cell r="BT1" t="str">
            <v>2014 9</v>
          </cell>
          <cell r="BU1" t="str">
            <v>2014 10</v>
          </cell>
          <cell r="BV1" t="str">
            <v>2014 11</v>
          </cell>
          <cell r="BW1" t="str">
            <v>2014 12</v>
          </cell>
          <cell r="BX1" t="str">
            <v>2015 1</v>
          </cell>
          <cell r="BY1" t="str">
            <v>2015 2</v>
          </cell>
          <cell r="BZ1" t="str">
            <v>2015 3</v>
          </cell>
          <cell r="CA1" t="str">
            <v>2015 4</v>
          </cell>
          <cell r="CB1" t="str">
            <v>2015 5</v>
          </cell>
          <cell r="CC1" t="str">
            <v>2015 6</v>
          </cell>
          <cell r="CD1" t="str">
            <v>2015 7</v>
          </cell>
          <cell r="CE1" t="str">
            <v>2015 8</v>
          </cell>
          <cell r="CF1" t="str">
            <v>2015 9</v>
          </cell>
          <cell r="CG1" t="str">
            <v>2015 10</v>
          </cell>
          <cell r="CH1" t="str">
            <v>2015 11</v>
          </cell>
          <cell r="CI1" t="str">
            <v>2015 12</v>
          </cell>
          <cell r="CJ1" t="str">
            <v>2016 1</v>
          </cell>
          <cell r="CK1" t="str">
            <v>2016 2</v>
          </cell>
          <cell r="CL1" t="str">
            <v>2016 3</v>
          </cell>
          <cell r="CM1" t="str">
            <v>2016 4</v>
          </cell>
          <cell r="CN1" t="str">
            <v>2016 5</v>
          </cell>
          <cell r="CO1" t="str">
            <v>2016 6</v>
          </cell>
          <cell r="CP1" t="str">
            <v>2016 7</v>
          </cell>
          <cell r="CQ1" t="str">
            <v>2016 8</v>
          </cell>
          <cell r="CR1" t="str">
            <v>2016 9</v>
          </cell>
          <cell r="CS1" t="str">
            <v>2016 10</v>
          </cell>
          <cell r="CT1" t="str">
            <v>2016 11</v>
          </cell>
          <cell r="CU1" t="str">
            <v>2016 12</v>
          </cell>
          <cell r="CV1" t="str">
            <v>2017 1</v>
          </cell>
          <cell r="CW1" t="str">
            <v>2017 2</v>
          </cell>
          <cell r="CX1" t="str">
            <v>2017 3</v>
          </cell>
          <cell r="CY1" t="str">
            <v>2017 4</v>
          </cell>
          <cell r="CZ1" t="str">
            <v>2017 5</v>
          </cell>
          <cell r="DA1" t="str">
            <v>2017 6</v>
          </cell>
          <cell r="DB1" t="str">
            <v>2017 7</v>
          </cell>
          <cell r="DC1" t="str">
            <v>2017 8</v>
          </cell>
          <cell r="DD1" t="str">
            <v>2017 9</v>
          </cell>
          <cell r="DE1" t="str">
            <v>2017 10</v>
          </cell>
          <cell r="DF1" t="str">
            <v>2017 11</v>
          </cell>
          <cell r="DG1" t="str">
            <v>2017 12</v>
          </cell>
          <cell r="DH1" t="str">
            <v>2018 1</v>
          </cell>
          <cell r="DI1" t="str">
            <v>2018 2</v>
          </cell>
          <cell r="DJ1" t="str">
            <v>2018 3</v>
          </cell>
          <cell r="DK1" t="str">
            <v>2018 4</v>
          </cell>
          <cell r="DL1" t="str">
            <v>2018 5</v>
          </cell>
          <cell r="DM1" t="str">
            <v>2018 6</v>
          </cell>
          <cell r="DN1" t="str">
            <v>2018 7</v>
          </cell>
          <cell r="DO1" t="str">
            <v>2018 8</v>
          </cell>
          <cell r="DP1" t="str">
            <v>2018 9</v>
          </cell>
          <cell r="DQ1" t="str">
            <v>2018 10</v>
          </cell>
          <cell r="DR1" t="str">
            <v>2018 11</v>
          </cell>
          <cell r="DS1" t="str">
            <v>2018 12</v>
          </cell>
          <cell r="DT1" t="str">
            <v>2019 1</v>
          </cell>
          <cell r="DU1" t="str">
            <v>2019 2</v>
          </cell>
          <cell r="DV1" t="str">
            <v>2019 3</v>
          </cell>
          <cell r="DW1" t="str">
            <v>2019 4</v>
          </cell>
          <cell r="DX1" t="str">
            <v>2019 5</v>
          </cell>
          <cell r="DY1" t="str">
            <v>2019 6</v>
          </cell>
          <cell r="DZ1" t="str">
            <v>2019 7</v>
          </cell>
          <cell r="EA1" t="str">
            <v>2019 8</v>
          </cell>
          <cell r="EB1" t="str">
            <v>2019 9</v>
          </cell>
          <cell r="EC1" t="str">
            <v>2019 10</v>
          </cell>
          <cell r="ED1" t="str">
            <v>2019 11</v>
          </cell>
          <cell r="EE1" t="str">
            <v>2019 12</v>
          </cell>
          <cell r="EF1" t="str">
            <v>2020 1</v>
          </cell>
          <cell r="EG1" t="str">
            <v>2020 2</v>
          </cell>
          <cell r="EH1" t="str">
            <v>2020 3</v>
          </cell>
          <cell r="EI1" t="str">
            <v>2020 4</v>
          </cell>
          <cell r="EJ1" t="str">
            <v>2020 5</v>
          </cell>
          <cell r="EK1" t="str">
            <v>2020 6</v>
          </cell>
          <cell r="EL1" t="str">
            <v>2020 7</v>
          </cell>
          <cell r="EM1" t="str">
            <v>2020 8</v>
          </cell>
          <cell r="EN1" t="str">
            <v>2020 9</v>
          </cell>
          <cell r="EO1" t="str">
            <v>2020 10</v>
          </cell>
          <cell r="EP1" t="str">
            <v>2020 11</v>
          </cell>
          <cell r="EQ1" t="str">
            <v>2020 12</v>
          </cell>
          <cell r="ER1" t="str">
            <v>2021 1</v>
          </cell>
          <cell r="ES1" t="str">
            <v>2021 2</v>
          </cell>
          <cell r="ET1" t="str">
            <v>2021 3</v>
          </cell>
          <cell r="EU1" t="str">
            <v>2021 4</v>
          </cell>
          <cell r="EV1" t="str">
            <v>2021 5</v>
          </cell>
          <cell r="EW1" t="str">
            <v>2021 6</v>
          </cell>
          <cell r="EX1" t="str">
            <v>2021 7</v>
          </cell>
          <cell r="EY1" t="str">
            <v>2021 8</v>
          </cell>
          <cell r="EZ1" t="str">
            <v>2021 9</v>
          </cell>
          <cell r="FA1" t="str">
            <v>2021 10</v>
          </cell>
          <cell r="FB1" t="str">
            <v>2021 11</v>
          </cell>
          <cell r="FC1" t="str">
            <v>2021 12</v>
          </cell>
          <cell r="FD1" t="str">
            <v>2022 1</v>
          </cell>
          <cell r="FE1" t="str">
            <v>2022 2</v>
          </cell>
          <cell r="FF1" t="str">
            <v>2022 3</v>
          </cell>
          <cell r="FG1" t="str">
            <v>2022 4</v>
          </cell>
          <cell r="FH1" t="str">
            <v>2022 5</v>
          </cell>
          <cell r="FI1" t="str">
            <v>2022 6</v>
          </cell>
          <cell r="FJ1" t="str">
            <v>2022 7</v>
          </cell>
          <cell r="FK1" t="str">
            <v>2022 8</v>
          </cell>
          <cell r="FL1" t="str">
            <v>2022 9</v>
          </cell>
          <cell r="FM1" t="str">
            <v>2022 10</v>
          </cell>
          <cell r="FN1" t="str">
            <v>2022 11</v>
          </cell>
          <cell r="FO1" t="str">
            <v>2022 12</v>
          </cell>
          <cell r="FP1" t="str">
            <v>2023 1</v>
          </cell>
          <cell r="FQ1" t="str">
            <v>2023 2</v>
          </cell>
          <cell r="FR1" t="str">
            <v>2023 3</v>
          </cell>
          <cell r="FS1" t="str">
            <v>2023 4</v>
          </cell>
          <cell r="FT1" t="str">
            <v>2023 5</v>
          </cell>
          <cell r="FU1" t="str">
            <v>2023 6</v>
          </cell>
          <cell r="FV1" t="str">
            <v>2023 7</v>
          </cell>
          <cell r="FW1" t="str">
            <v>2023 8</v>
          </cell>
          <cell r="FX1" t="str">
            <v>2023 9</v>
          </cell>
          <cell r="FY1" t="str">
            <v>2023 10</v>
          </cell>
          <cell r="FZ1" t="str">
            <v>2023 11</v>
          </cell>
          <cell r="GA1" t="str">
            <v>2023 12</v>
          </cell>
          <cell r="GB1" t="str">
            <v>2024 1</v>
          </cell>
          <cell r="GC1" t="str">
            <v>2024 2</v>
          </cell>
          <cell r="GD1" t="str">
            <v>2024 3</v>
          </cell>
          <cell r="GE1" t="str">
            <v>2024 4</v>
          </cell>
          <cell r="GF1" t="str">
            <v>2024 5</v>
          </cell>
          <cell r="GG1" t="str">
            <v>2024 6</v>
          </cell>
          <cell r="GH1" t="str">
            <v>2024 7</v>
          </cell>
          <cell r="GI1" t="str">
            <v>2024 8</v>
          </cell>
          <cell r="GJ1" t="str">
            <v>2024 9</v>
          </cell>
          <cell r="GK1" t="str">
            <v>2024 10</v>
          </cell>
          <cell r="GL1" t="str">
            <v>2024 11</v>
          </cell>
          <cell r="GM1" t="str">
            <v>2024 12</v>
          </cell>
        </row>
        <row r="2">
          <cell r="AL2" t="str">
            <v>BSHBRE FO</v>
          </cell>
          <cell r="BM2">
            <v>110</v>
          </cell>
          <cell r="BN2">
            <v>110</v>
          </cell>
          <cell r="BO2">
            <v>110</v>
          </cell>
          <cell r="BP2">
            <v>110</v>
          </cell>
          <cell r="BQ2">
            <v>110</v>
          </cell>
          <cell r="BR2">
            <v>110</v>
          </cell>
          <cell r="BS2">
            <v>110</v>
          </cell>
          <cell r="BT2">
            <v>110</v>
          </cell>
          <cell r="BU2">
            <v>110</v>
          </cell>
          <cell r="BV2">
            <v>110</v>
          </cell>
          <cell r="BW2">
            <v>110</v>
          </cell>
          <cell r="BX2">
            <v>149</v>
          </cell>
          <cell r="BY2">
            <v>149</v>
          </cell>
          <cell r="BZ2">
            <v>149</v>
          </cell>
          <cell r="CA2">
            <v>149</v>
          </cell>
          <cell r="CB2">
            <v>149</v>
          </cell>
          <cell r="CC2">
            <v>149</v>
          </cell>
          <cell r="CD2">
            <v>149</v>
          </cell>
          <cell r="CE2">
            <v>149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157</v>
          </cell>
          <cell r="CN2">
            <v>157</v>
          </cell>
          <cell r="CO2">
            <v>157</v>
          </cell>
          <cell r="CP2">
            <v>161</v>
          </cell>
          <cell r="CQ2">
            <v>161</v>
          </cell>
          <cell r="CR2">
            <v>161</v>
          </cell>
          <cell r="CS2">
            <v>161</v>
          </cell>
          <cell r="CT2">
            <v>161</v>
          </cell>
          <cell r="CU2">
            <v>161</v>
          </cell>
          <cell r="CV2">
            <v>161</v>
          </cell>
          <cell r="CW2">
            <v>161</v>
          </cell>
          <cell r="CX2">
            <v>161</v>
          </cell>
          <cell r="CY2">
            <v>161</v>
          </cell>
          <cell r="CZ2">
            <v>167</v>
          </cell>
          <cell r="DA2">
            <v>167</v>
          </cell>
          <cell r="DB2">
            <v>167</v>
          </cell>
          <cell r="DC2">
            <v>167</v>
          </cell>
          <cell r="DD2">
            <v>167</v>
          </cell>
          <cell r="DE2">
            <v>167</v>
          </cell>
          <cell r="DF2">
            <v>167</v>
          </cell>
          <cell r="DG2">
            <v>167</v>
          </cell>
          <cell r="DH2">
            <v>177</v>
          </cell>
          <cell r="DI2">
            <v>177</v>
          </cell>
          <cell r="DJ2">
            <v>177</v>
          </cell>
          <cell r="DK2">
            <v>177</v>
          </cell>
          <cell r="DL2">
            <v>177</v>
          </cell>
          <cell r="DM2">
            <v>177</v>
          </cell>
          <cell r="DN2">
            <v>177</v>
          </cell>
          <cell r="DO2">
            <v>177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177</v>
          </cell>
          <cell r="EE2">
            <v>177</v>
          </cell>
          <cell r="EF2">
            <v>177</v>
          </cell>
          <cell r="EG2">
            <v>177</v>
          </cell>
          <cell r="EH2">
            <v>177</v>
          </cell>
          <cell r="EI2">
            <v>177</v>
          </cell>
          <cell r="EJ2">
            <v>177</v>
          </cell>
          <cell r="EK2">
            <v>177</v>
          </cell>
          <cell r="EL2">
            <v>177</v>
          </cell>
          <cell r="EM2">
            <v>177</v>
          </cell>
          <cell r="EN2">
            <v>177</v>
          </cell>
          <cell r="EO2">
            <v>177</v>
          </cell>
          <cell r="EP2">
            <v>177</v>
          </cell>
          <cell r="EQ2">
            <v>177</v>
          </cell>
          <cell r="ER2">
            <v>177</v>
          </cell>
          <cell r="ES2">
            <v>177</v>
          </cell>
          <cell r="ET2">
            <v>177</v>
          </cell>
          <cell r="EU2">
            <v>177</v>
          </cell>
          <cell r="EV2">
            <v>177</v>
          </cell>
          <cell r="EW2">
            <v>177</v>
          </cell>
          <cell r="EX2">
            <v>177</v>
          </cell>
          <cell r="EY2">
            <v>177</v>
          </cell>
          <cell r="EZ2">
            <v>177</v>
          </cell>
          <cell r="FA2">
            <v>177</v>
          </cell>
          <cell r="FB2">
            <v>177</v>
          </cell>
          <cell r="FC2">
            <v>177</v>
          </cell>
          <cell r="FD2">
            <v>177</v>
          </cell>
          <cell r="FE2">
            <v>177</v>
          </cell>
          <cell r="FF2">
            <v>177</v>
          </cell>
          <cell r="FG2">
            <v>177</v>
          </cell>
          <cell r="FH2">
            <v>177</v>
          </cell>
          <cell r="FI2">
            <v>177</v>
          </cell>
          <cell r="FJ2">
            <v>177</v>
          </cell>
          <cell r="FK2">
            <v>177</v>
          </cell>
          <cell r="FL2">
            <v>177</v>
          </cell>
          <cell r="FM2">
            <v>177</v>
          </cell>
          <cell r="FN2">
            <v>177</v>
          </cell>
          <cell r="FO2">
            <v>177</v>
          </cell>
          <cell r="FP2">
            <v>177</v>
          </cell>
          <cell r="FQ2">
            <v>177</v>
          </cell>
          <cell r="FR2">
            <v>177</v>
          </cell>
          <cell r="FS2">
            <v>177</v>
          </cell>
          <cell r="FT2">
            <v>177</v>
          </cell>
          <cell r="FU2">
            <v>177</v>
          </cell>
          <cell r="FV2">
            <v>177</v>
          </cell>
          <cell r="FW2">
            <v>177</v>
          </cell>
          <cell r="FX2">
            <v>177</v>
          </cell>
          <cell r="FY2">
            <v>177</v>
          </cell>
          <cell r="FZ2">
            <v>177</v>
          </cell>
          <cell r="GA2">
            <v>177</v>
          </cell>
          <cell r="GB2">
            <v>177</v>
          </cell>
          <cell r="GC2">
            <v>177</v>
          </cell>
          <cell r="GD2">
            <v>177</v>
          </cell>
          <cell r="GE2">
            <v>177</v>
          </cell>
          <cell r="GF2">
            <v>177</v>
          </cell>
          <cell r="GG2">
            <v>177</v>
          </cell>
          <cell r="GH2">
            <v>177</v>
          </cell>
          <cell r="GI2">
            <v>177</v>
          </cell>
          <cell r="GJ2">
            <v>177</v>
          </cell>
          <cell r="GK2">
            <v>177</v>
          </cell>
          <cell r="GL2">
            <v>177</v>
          </cell>
          <cell r="GM2">
            <v>177</v>
          </cell>
        </row>
        <row r="3">
          <cell r="AL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L4" t="str">
            <v>FRMEFN FO</v>
          </cell>
          <cell r="AM4">
            <v>106</v>
          </cell>
          <cell r="AN4">
            <v>106</v>
          </cell>
          <cell r="AO4">
            <v>106</v>
          </cell>
          <cell r="AP4">
            <v>106</v>
          </cell>
          <cell r="AQ4">
            <v>106</v>
          </cell>
          <cell r="AR4">
            <v>106</v>
          </cell>
          <cell r="AS4">
            <v>106</v>
          </cell>
          <cell r="AT4">
            <v>106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142</v>
          </cell>
          <cell r="BY4">
            <v>142</v>
          </cell>
          <cell r="BZ4">
            <v>142</v>
          </cell>
          <cell r="CA4">
            <v>142</v>
          </cell>
          <cell r="CB4">
            <v>142</v>
          </cell>
          <cell r="CC4">
            <v>142</v>
          </cell>
          <cell r="CD4">
            <v>142</v>
          </cell>
          <cell r="CE4">
            <v>142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152</v>
          </cell>
          <cell r="CN4">
            <v>152</v>
          </cell>
          <cell r="CO4">
            <v>152</v>
          </cell>
          <cell r="CP4">
            <v>155</v>
          </cell>
          <cell r="CQ4">
            <v>155</v>
          </cell>
          <cell r="CR4">
            <v>155</v>
          </cell>
          <cell r="CS4">
            <v>155</v>
          </cell>
          <cell r="CT4">
            <v>155</v>
          </cell>
          <cell r="CU4">
            <v>155</v>
          </cell>
          <cell r="CV4">
            <v>155</v>
          </cell>
          <cell r="CW4">
            <v>155</v>
          </cell>
          <cell r="CX4">
            <v>155</v>
          </cell>
          <cell r="CY4">
            <v>155</v>
          </cell>
          <cell r="CZ4">
            <v>163</v>
          </cell>
          <cell r="DA4">
            <v>163</v>
          </cell>
          <cell r="DB4">
            <v>163</v>
          </cell>
          <cell r="DC4">
            <v>163</v>
          </cell>
          <cell r="DD4">
            <v>163</v>
          </cell>
          <cell r="DE4">
            <v>163</v>
          </cell>
          <cell r="DF4">
            <v>163</v>
          </cell>
          <cell r="DG4">
            <v>163</v>
          </cell>
          <cell r="DH4">
            <v>173</v>
          </cell>
          <cell r="DI4">
            <v>173</v>
          </cell>
          <cell r="DJ4">
            <v>173</v>
          </cell>
          <cell r="DK4">
            <v>173</v>
          </cell>
          <cell r="DL4">
            <v>173</v>
          </cell>
          <cell r="DM4">
            <v>173</v>
          </cell>
          <cell r="DN4">
            <v>173</v>
          </cell>
          <cell r="DO4">
            <v>173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173</v>
          </cell>
          <cell r="EE4">
            <v>173</v>
          </cell>
          <cell r="EF4">
            <v>173</v>
          </cell>
          <cell r="EG4">
            <v>173</v>
          </cell>
          <cell r="EH4">
            <v>173</v>
          </cell>
          <cell r="EI4">
            <v>173</v>
          </cell>
          <cell r="EJ4">
            <v>173</v>
          </cell>
          <cell r="EK4">
            <v>173</v>
          </cell>
          <cell r="EL4">
            <v>173</v>
          </cell>
          <cell r="EM4">
            <v>173</v>
          </cell>
          <cell r="EN4">
            <v>173</v>
          </cell>
          <cell r="EO4">
            <v>173</v>
          </cell>
          <cell r="EP4">
            <v>173</v>
          </cell>
          <cell r="EQ4">
            <v>173</v>
          </cell>
          <cell r="ER4">
            <v>173</v>
          </cell>
          <cell r="ES4">
            <v>173</v>
          </cell>
          <cell r="ET4">
            <v>173</v>
          </cell>
          <cell r="EU4">
            <v>173</v>
          </cell>
          <cell r="EV4">
            <v>173</v>
          </cell>
          <cell r="EW4">
            <v>173</v>
          </cell>
          <cell r="EX4">
            <v>173</v>
          </cell>
          <cell r="EY4">
            <v>173</v>
          </cell>
          <cell r="EZ4">
            <v>173</v>
          </cell>
          <cell r="FA4">
            <v>173</v>
          </cell>
          <cell r="FB4">
            <v>173</v>
          </cell>
          <cell r="FC4">
            <v>173</v>
          </cell>
          <cell r="FD4">
            <v>173</v>
          </cell>
          <cell r="FE4">
            <v>173</v>
          </cell>
          <cell r="FF4">
            <v>173</v>
          </cell>
          <cell r="FG4">
            <v>173</v>
          </cell>
          <cell r="FH4">
            <v>173</v>
          </cell>
          <cell r="FI4">
            <v>173</v>
          </cell>
          <cell r="FJ4">
            <v>173</v>
          </cell>
          <cell r="FK4">
            <v>173</v>
          </cell>
          <cell r="FL4">
            <v>173</v>
          </cell>
          <cell r="FM4">
            <v>173</v>
          </cell>
          <cell r="FN4">
            <v>173</v>
          </cell>
          <cell r="FO4">
            <v>173</v>
          </cell>
          <cell r="FP4">
            <v>173</v>
          </cell>
          <cell r="FQ4">
            <v>173</v>
          </cell>
          <cell r="FR4">
            <v>173</v>
          </cell>
          <cell r="FS4">
            <v>173</v>
          </cell>
          <cell r="FT4">
            <v>173</v>
          </cell>
          <cell r="FU4">
            <v>173</v>
          </cell>
          <cell r="FV4">
            <v>173</v>
          </cell>
          <cell r="FW4">
            <v>173</v>
          </cell>
          <cell r="FX4">
            <v>173</v>
          </cell>
          <cell r="FY4">
            <v>173</v>
          </cell>
          <cell r="FZ4">
            <v>173</v>
          </cell>
          <cell r="GA4">
            <v>173</v>
          </cell>
          <cell r="GB4">
            <v>173</v>
          </cell>
          <cell r="GC4">
            <v>173</v>
          </cell>
          <cell r="GD4">
            <v>173</v>
          </cell>
          <cell r="GE4">
            <v>173</v>
          </cell>
          <cell r="GF4">
            <v>173</v>
          </cell>
          <cell r="GG4">
            <v>173</v>
          </cell>
          <cell r="GH4">
            <v>173</v>
          </cell>
          <cell r="GI4">
            <v>173</v>
          </cell>
          <cell r="GJ4">
            <v>173</v>
          </cell>
          <cell r="GK4">
            <v>173</v>
          </cell>
          <cell r="GL4">
            <v>173</v>
          </cell>
          <cell r="GM4">
            <v>173</v>
          </cell>
        </row>
        <row r="5">
          <cell r="C5" t="str">
            <v>1900 1</v>
          </cell>
          <cell r="E5">
            <v>1700</v>
          </cell>
          <cell r="AL5" t="str">
            <v>FRMEFN FR</v>
          </cell>
        </row>
        <row r="6">
          <cell r="C6" t="str">
            <v>1900 1</v>
          </cell>
          <cell r="E6">
            <v>1699</v>
          </cell>
          <cell r="AL6" t="str">
            <v>FRMEFN UM</v>
          </cell>
          <cell r="AM6">
            <v>106</v>
          </cell>
          <cell r="AN6">
            <v>106</v>
          </cell>
          <cell r="AO6">
            <v>106</v>
          </cell>
          <cell r="AP6">
            <v>106</v>
          </cell>
          <cell r="AQ6">
            <v>106</v>
          </cell>
          <cell r="AR6">
            <v>106</v>
          </cell>
          <cell r="AS6">
            <v>106</v>
          </cell>
          <cell r="AT6">
            <v>106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142</v>
          </cell>
          <cell r="BY6">
            <v>142</v>
          </cell>
          <cell r="BZ6">
            <v>142</v>
          </cell>
          <cell r="CA6">
            <v>142</v>
          </cell>
          <cell r="CB6">
            <v>142</v>
          </cell>
          <cell r="CC6">
            <v>142</v>
          </cell>
          <cell r="CD6">
            <v>142</v>
          </cell>
          <cell r="CE6">
            <v>142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152</v>
          </cell>
          <cell r="CN6">
            <v>152</v>
          </cell>
          <cell r="CO6">
            <v>152</v>
          </cell>
          <cell r="CP6">
            <v>155</v>
          </cell>
          <cell r="CQ6">
            <v>155</v>
          </cell>
          <cell r="CR6">
            <v>155</v>
          </cell>
          <cell r="CS6">
            <v>155</v>
          </cell>
          <cell r="CT6">
            <v>155</v>
          </cell>
          <cell r="CU6">
            <v>155</v>
          </cell>
          <cell r="CV6">
            <v>155</v>
          </cell>
          <cell r="CW6">
            <v>155</v>
          </cell>
          <cell r="CX6">
            <v>155</v>
          </cell>
          <cell r="CY6">
            <v>155</v>
          </cell>
          <cell r="CZ6">
            <v>163</v>
          </cell>
          <cell r="DA6">
            <v>163</v>
          </cell>
          <cell r="DB6">
            <v>163</v>
          </cell>
          <cell r="DC6">
            <v>163</v>
          </cell>
          <cell r="DD6">
            <v>163</v>
          </cell>
          <cell r="DE6">
            <v>163</v>
          </cell>
          <cell r="DF6">
            <v>163</v>
          </cell>
          <cell r="DG6">
            <v>163</v>
          </cell>
          <cell r="DH6">
            <v>173</v>
          </cell>
          <cell r="DI6">
            <v>173</v>
          </cell>
          <cell r="DJ6">
            <v>173</v>
          </cell>
          <cell r="DK6">
            <v>173</v>
          </cell>
          <cell r="DL6">
            <v>173</v>
          </cell>
          <cell r="DM6">
            <v>173</v>
          </cell>
          <cell r="DN6">
            <v>173</v>
          </cell>
          <cell r="DO6">
            <v>173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173</v>
          </cell>
          <cell r="EE6">
            <v>173</v>
          </cell>
          <cell r="EF6">
            <v>173</v>
          </cell>
          <cell r="EG6">
            <v>173</v>
          </cell>
          <cell r="EH6">
            <v>173</v>
          </cell>
          <cell r="EI6">
            <v>173</v>
          </cell>
          <cell r="EJ6">
            <v>173</v>
          </cell>
          <cell r="EK6">
            <v>173</v>
          </cell>
          <cell r="EL6">
            <v>173</v>
          </cell>
          <cell r="EM6">
            <v>173</v>
          </cell>
          <cell r="EN6">
            <v>173</v>
          </cell>
          <cell r="EO6">
            <v>173</v>
          </cell>
          <cell r="EP6">
            <v>173</v>
          </cell>
          <cell r="EQ6">
            <v>173</v>
          </cell>
          <cell r="ER6">
            <v>173</v>
          </cell>
          <cell r="ES6">
            <v>173</v>
          </cell>
          <cell r="ET6">
            <v>173</v>
          </cell>
          <cell r="EU6">
            <v>173</v>
          </cell>
          <cell r="EV6">
            <v>173</v>
          </cell>
          <cell r="EW6">
            <v>173</v>
          </cell>
          <cell r="EX6">
            <v>173</v>
          </cell>
          <cell r="EY6">
            <v>173</v>
          </cell>
          <cell r="EZ6">
            <v>173</v>
          </cell>
          <cell r="FA6">
            <v>173</v>
          </cell>
          <cell r="FB6">
            <v>173</v>
          </cell>
          <cell r="FC6">
            <v>173</v>
          </cell>
          <cell r="FD6">
            <v>173</v>
          </cell>
          <cell r="FE6">
            <v>173</v>
          </cell>
          <cell r="FF6">
            <v>173</v>
          </cell>
          <cell r="FG6">
            <v>173</v>
          </cell>
          <cell r="FH6">
            <v>173</v>
          </cell>
          <cell r="FI6">
            <v>173</v>
          </cell>
          <cell r="FJ6">
            <v>173</v>
          </cell>
          <cell r="FK6">
            <v>173</v>
          </cell>
          <cell r="FL6">
            <v>173</v>
          </cell>
          <cell r="FM6">
            <v>173</v>
          </cell>
          <cell r="FN6">
            <v>173</v>
          </cell>
          <cell r="FO6">
            <v>173</v>
          </cell>
          <cell r="FP6">
            <v>173</v>
          </cell>
          <cell r="FQ6">
            <v>173</v>
          </cell>
          <cell r="FR6">
            <v>173</v>
          </cell>
          <cell r="FS6">
            <v>173</v>
          </cell>
          <cell r="FT6">
            <v>173</v>
          </cell>
          <cell r="FU6">
            <v>173</v>
          </cell>
          <cell r="FV6">
            <v>173</v>
          </cell>
          <cell r="FW6">
            <v>173</v>
          </cell>
          <cell r="FX6">
            <v>173</v>
          </cell>
          <cell r="FY6">
            <v>173</v>
          </cell>
          <cell r="FZ6">
            <v>173</v>
          </cell>
          <cell r="GA6">
            <v>173</v>
          </cell>
          <cell r="GB6">
            <v>173</v>
          </cell>
          <cell r="GC6">
            <v>173</v>
          </cell>
          <cell r="GD6">
            <v>173</v>
          </cell>
          <cell r="GE6">
            <v>173</v>
          </cell>
          <cell r="GF6">
            <v>173</v>
          </cell>
          <cell r="GG6">
            <v>173</v>
          </cell>
          <cell r="GH6">
            <v>173</v>
          </cell>
          <cell r="GI6">
            <v>173</v>
          </cell>
          <cell r="GJ6">
            <v>173</v>
          </cell>
          <cell r="GK6">
            <v>173</v>
          </cell>
          <cell r="GL6">
            <v>173</v>
          </cell>
          <cell r="GM6">
            <v>173</v>
          </cell>
        </row>
        <row r="7">
          <cell r="C7" t="str">
            <v>1900 1</v>
          </cell>
          <cell r="E7">
            <v>1698</v>
          </cell>
          <cell r="AL7" t="str">
            <v>FRMEIM FR</v>
          </cell>
        </row>
        <row r="8">
          <cell r="C8" t="str">
            <v>1900 1</v>
          </cell>
          <cell r="E8">
            <v>1697</v>
          </cell>
          <cell r="AL8" t="str">
            <v>HALEFN FO</v>
          </cell>
          <cell r="AM8">
            <v>239</v>
          </cell>
          <cell r="AN8">
            <v>239</v>
          </cell>
          <cell r="AO8">
            <v>239</v>
          </cell>
          <cell r="AP8">
            <v>239</v>
          </cell>
          <cell r="AQ8">
            <v>239</v>
          </cell>
          <cell r="AR8">
            <v>239</v>
          </cell>
          <cell r="AS8">
            <v>239</v>
          </cell>
          <cell r="AT8">
            <v>254</v>
          </cell>
          <cell r="AU8">
            <v>254</v>
          </cell>
          <cell r="AV8">
            <v>254</v>
          </cell>
          <cell r="AW8">
            <v>254</v>
          </cell>
          <cell r="AX8">
            <v>254</v>
          </cell>
          <cell r="AY8">
            <v>254</v>
          </cell>
          <cell r="AZ8">
            <v>254</v>
          </cell>
          <cell r="BA8">
            <v>254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307</v>
          </cell>
          <cell r="BY8">
            <v>307</v>
          </cell>
          <cell r="BZ8">
            <v>307</v>
          </cell>
          <cell r="CA8">
            <v>307</v>
          </cell>
          <cell r="CB8">
            <v>307</v>
          </cell>
          <cell r="CC8">
            <v>307</v>
          </cell>
          <cell r="CD8">
            <v>307</v>
          </cell>
          <cell r="CE8">
            <v>307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327</v>
          </cell>
          <cell r="CN8">
            <v>327</v>
          </cell>
          <cell r="CO8">
            <v>327</v>
          </cell>
          <cell r="CP8">
            <v>339</v>
          </cell>
          <cell r="CQ8">
            <v>339</v>
          </cell>
          <cell r="CR8">
            <v>339</v>
          </cell>
          <cell r="CS8">
            <v>339</v>
          </cell>
          <cell r="CT8">
            <v>339</v>
          </cell>
          <cell r="CU8">
            <v>339</v>
          </cell>
          <cell r="CV8">
            <v>339</v>
          </cell>
          <cell r="CW8">
            <v>339</v>
          </cell>
          <cell r="CX8">
            <v>339</v>
          </cell>
          <cell r="CY8">
            <v>339</v>
          </cell>
          <cell r="CZ8">
            <v>352</v>
          </cell>
          <cell r="DA8">
            <v>352</v>
          </cell>
          <cell r="DB8">
            <v>352</v>
          </cell>
          <cell r="DC8">
            <v>352</v>
          </cell>
          <cell r="DD8">
            <v>352</v>
          </cell>
          <cell r="DE8">
            <v>352</v>
          </cell>
          <cell r="DF8">
            <v>352</v>
          </cell>
          <cell r="DG8">
            <v>352</v>
          </cell>
          <cell r="DH8">
            <v>376</v>
          </cell>
          <cell r="DI8">
            <v>376</v>
          </cell>
          <cell r="DJ8">
            <v>376</v>
          </cell>
          <cell r="DK8">
            <v>376</v>
          </cell>
          <cell r="DL8">
            <v>376</v>
          </cell>
          <cell r="DM8">
            <v>376</v>
          </cell>
          <cell r="DN8">
            <v>376</v>
          </cell>
          <cell r="DO8">
            <v>376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376</v>
          </cell>
          <cell r="EE8">
            <v>376</v>
          </cell>
          <cell r="EF8">
            <v>376</v>
          </cell>
          <cell r="EG8">
            <v>376</v>
          </cell>
          <cell r="EH8">
            <v>376</v>
          </cell>
          <cell r="EI8">
            <v>376</v>
          </cell>
          <cell r="EJ8">
            <v>376</v>
          </cell>
          <cell r="EK8">
            <v>376</v>
          </cell>
          <cell r="EL8">
            <v>376</v>
          </cell>
          <cell r="EM8">
            <v>376</v>
          </cell>
          <cell r="EN8">
            <v>376</v>
          </cell>
          <cell r="EO8">
            <v>376</v>
          </cell>
          <cell r="EP8">
            <v>376</v>
          </cell>
          <cell r="EQ8">
            <v>376</v>
          </cell>
          <cell r="ER8">
            <v>376</v>
          </cell>
          <cell r="ES8">
            <v>376</v>
          </cell>
          <cell r="ET8">
            <v>376</v>
          </cell>
          <cell r="EU8">
            <v>376</v>
          </cell>
          <cell r="EV8">
            <v>376</v>
          </cell>
          <cell r="EW8">
            <v>376</v>
          </cell>
          <cell r="EX8">
            <v>376</v>
          </cell>
          <cell r="EY8">
            <v>376</v>
          </cell>
          <cell r="EZ8">
            <v>376</v>
          </cell>
          <cell r="FA8">
            <v>376</v>
          </cell>
          <cell r="FB8">
            <v>376</v>
          </cell>
          <cell r="FC8">
            <v>376</v>
          </cell>
          <cell r="FD8">
            <v>376</v>
          </cell>
          <cell r="FE8">
            <v>376</v>
          </cell>
          <cell r="FF8">
            <v>376</v>
          </cell>
          <cell r="FG8">
            <v>376</v>
          </cell>
          <cell r="FH8">
            <v>376</v>
          </cell>
          <cell r="FI8">
            <v>376</v>
          </cell>
          <cell r="FJ8">
            <v>376</v>
          </cell>
          <cell r="FK8">
            <v>376</v>
          </cell>
          <cell r="FL8">
            <v>376</v>
          </cell>
          <cell r="FM8">
            <v>376</v>
          </cell>
          <cell r="FN8">
            <v>376</v>
          </cell>
          <cell r="FO8">
            <v>376</v>
          </cell>
          <cell r="FP8">
            <v>376</v>
          </cell>
          <cell r="FQ8">
            <v>376</v>
          </cell>
          <cell r="FR8">
            <v>376</v>
          </cell>
          <cell r="FS8">
            <v>376</v>
          </cell>
          <cell r="FT8">
            <v>376</v>
          </cell>
          <cell r="FU8">
            <v>376</v>
          </cell>
          <cell r="FV8">
            <v>376</v>
          </cell>
          <cell r="FW8">
            <v>376</v>
          </cell>
          <cell r="FX8">
            <v>376</v>
          </cell>
          <cell r="FY8">
            <v>376</v>
          </cell>
          <cell r="FZ8">
            <v>376</v>
          </cell>
          <cell r="GA8">
            <v>376</v>
          </cell>
          <cell r="GB8">
            <v>376</v>
          </cell>
          <cell r="GC8">
            <v>376</v>
          </cell>
          <cell r="GD8">
            <v>376</v>
          </cell>
          <cell r="GE8">
            <v>376</v>
          </cell>
          <cell r="GF8">
            <v>376</v>
          </cell>
          <cell r="GG8">
            <v>376</v>
          </cell>
          <cell r="GH8">
            <v>376</v>
          </cell>
          <cell r="GI8">
            <v>376</v>
          </cell>
          <cell r="GJ8">
            <v>376</v>
          </cell>
          <cell r="GK8">
            <v>376</v>
          </cell>
          <cell r="GL8">
            <v>376</v>
          </cell>
          <cell r="GM8">
            <v>376</v>
          </cell>
        </row>
        <row r="9">
          <cell r="C9" t="str">
            <v>1900 1</v>
          </cell>
          <cell r="E9">
            <v>1696</v>
          </cell>
          <cell r="AL9" t="str">
            <v>HALEFN FR</v>
          </cell>
        </row>
        <row r="10">
          <cell r="C10" t="str">
            <v>1900 1</v>
          </cell>
          <cell r="E10">
            <v>1695</v>
          </cell>
          <cell r="AL10" t="str">
            <v>HALEIM FR</v>
          </cell>
        </row>
        <row r="11">
          <cell r="C11" t="str">
            <v>1900 1</v>
          </cell>
          <cell r="E11">
            <v>1694</v>
          </cell>
          <cell r="AL11" t="str">
            <v>HALEIM UR</v>
          </cell>
          <cell r="AM11">
            <v>68</v>
          </cell>
          <cell r="AN11">
            <v>68</v>
          </cell>
          <cell r="AO11">
            <v>68</v>
          </cell>
          <cell r="AP11">
            <v>68</v>
          </cell>
          <cell r="AQ11">
            <v>68</v>
          </cell>
          <cell r="AR11">
            <v>68</v>
          </cell>
          <cell r="AS11">
            <v>68</v>
          </cell>
          <cell r="AT11">
            <v>68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</row>
        <row r="12">
          <cell r="C12" t="str">
            <v>1900 1</v>
          </cell>
          <cell r="E12">
            <v>1693</v>
          </cell>
          <cell r="AL12" t="str">
            <v>HJOLBA AN</v>
          </cell>
          <cell r="AM12">
            <v>42</v>
          </cell>
          <cell r="AN12">
            <v>42</v>
          </cell>
          <cell r="AO12">
            <v>42</v>
          </cell>
          <cell r="AP12">
            <v>42</v>
          </cell>
          <cell r="AQ12">
            <v>42</v>
          </cell>
          <cell r="AR12">
            <v>42</v>
          </cell>
          <cell r="AS12">
            <v>42</v>
          </cell>
          <cell r="AT12">
            <v>42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</row>
        <row r="13">
          <cell r="C13" t="str">
            <v>1900 1</v>
          </cell>
          <cell r="E13">
            <v>1692</v>
          </cell>
          <cell r="AL13" t="str">
            <v>HJOLBA EV</v>
          </cell>
          <cell r="AM13">
            <v>38</v>
          </cell>
          <cell r="AN13">
            <v>38</v>
          </cell>
          <cell r="AO13">
            <v>38</v>
          </cell>
          <cell r="AP13">
            <v>38</v>
          </cell>
          <cell r="AQ13">
            <v>38</v>
          </cell>
          <cell r="AR13">
            <v>38</v>
          </cell>
          <cell r="AS13">
            <v>38</v>
          </cell>
          <cell r="AT13">
            <v>38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42</v>
          </cell>
          <cell r="BL13">
            <v>42</v>
          </cell>
          <cell r="BM13">
            <v>42</v>
          </cell>
          <cell r="BN13">
            <v>42</v>
          </cell>
          <cell r="BO13">
            <v>42</v>
          </cell>
          <cell r="BP13">
            <v>42</v>
          </cell>
          <cell r="BQ13">
            <v>42</v>
          </cell>
          <cell r="BR13">
            <v>42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42</v>
          </cell>
          <cell r="DV13">
            <v>42</v>
          </cell>
          <cell r="DW13">
            <v>42</v>
          </cell>
          <cell r="DX13">
            <v>42</v>
          </cell>
          <cell r="DY13">
            <v>42</v>
          </cell>
          <cell r="DZ13">
            <v>42</v>
          </cell>
          <cell r="EA13">
            <v>42</v>
          </cell>
          <cell r="EB13">
            <v>42</v>
          </cell>
          <cell r="EC13">
            <v>42</v>
          </cell>
          <cell r="ED13">
            <v>42</v>
          </cell>
          <cell r="EE13">
            <v>42</v>
          </cell>
          <cell r="EF13">
            <v>42</v>
          </cell>
          <cell r="EG13">
            <v>42</v>
          </cell>
          <cell r="EH13">
            <v>42</v>
          </cell>
          <cell r="EI13">
            <v>42</v>
          </cell>
          <cell r="EJ13">
            <v>42</v>
          </cell>
          <cell r="EK13">
            <v>42</v>
          </cell>
          <cell r="EL13">
            <v>42</v>
          </cell>
          <cell r="EM13">
            <v>42</v>
          </cell>
          <cell r="EN13">
            <v>42</v>
          </cell>
          <cell r="EO13">
            <v>42</v>
          </cell>
          <cell r="EP13">
            <v>42</v>
          </cell>
          <cell r="EQ13">
            <v>42</v>
          </cell>
          <cell r="ER13">
            <v>42</v>
          </cell>
          <cell r="ES13">
            <v>42</v>
          </cell>
          <cell r="ET13">
            <v>42</v>
          </cell>
          <cell r="EU13">
            <v>42</v>
          </cell>
          <cell r="EV13">
            <v>42</v>
          </cell>
          <cell r="EW13">
            <v>42</v>
          </cell>
          <cell r="EX13">
            <v>42</v>
          </cell>
          <cell r="EY13">
            <v>42</v>
          </cell>
          <cell r="EZ13">
            <v>42</v>
          </cell>
          <cell r="FA13">
            <v>42</v>
          </cell>
          <cell r="FB13">
            <v>42</v>
          </cell>
          <cell r="FC13">
            <v>42</v>
          </cell>
          <cell r="FD13">
            <v>42</v>
          </cell>
          <cell r="FE13">
            <v>42</v>
          </cell>
          <cell r="FF13">
            <v>42</v>
          </cell>
          <cell r="FG13">
            <v>42</v>
          </cell>
          <cell r="FH13">
            <v>42</v>
          </cell>
          <cell r="FI13">
            <v>42</v>
          </cell>
          <cell r="FJ13">
            <v>42</v>
          </cell>
          <cell r="FK13">
            <v>42</v>
          </cell>
          <cell r="FL13">
            <v>42</v>
          </cell>
          <cell r="FM13">
            <v>42</v>
          </cell>
          <cell r="FN13">
            <v>42</v>
          </cell>
          <cell r="FO13">
            <v>42</v>
          </cell>
          <cell r="FP13">
            <v>42</v>
          </cell>
          <cell r="FQ13">
            <v>42</v>
          </cell>
          <cell r="FR13">
            <v>42</v>
          </cell>
          <cell r="FS13">
            <v>42</v>
          </cell>
          <cell r="FT13">
            <v>42</v>
          </cell>
          <cell r="FU13">
            <v>42</v>
          </cell>
          <cell r="FV13">
            <v>42</v>
          </cell>
          <cell r="FW13">
            <v>42</v>
          </cell>
          <cell r="FX13">
            <v>42</v>
          </cell>
          <cell r="FY13">
            <v>42</v>
          </cell>
          <cell r="FZ13">
            <v>42</v>
          </cell>
          <cell r="GA13">
            <v>42</v>
          </cell>
          <cell r="GB13">
            <v>42</v>
          </cell>
          <cell r="GC13">
            <v>42</v>
          </cell>
          <cell r="GD13">
            <v>42</v>
          </cell>
          <cell r="GE13">
            <v>42</v>
          </cell>
          <cell r="GF13">
            <v>42</v>
          </cell>
          <cell r="GG13">
            <v>42</v>
          </cell>
          <cell r="GH13">
            <v>42</v>
          </cell>
          <cell r="GI13">
            <v>42</v>
          </cell>
          <cell r="GJ13">
            <v>42</v>
          </cell>
          <cell r="GK13">
            <v>42</v>
          </cell>
          <cell r="GL13">
            <v>42</v>
          </cell>
          <cell r="GM13">
            <v>42</v>
          </cell>
        </row>
        <row r="14">
          <cell r="C14" t="str">
            <v>1900 1</v>
          </cell>
          <cell r="E14">
            <v>1691</v>
          </cell>
          <cell r="AL14" t="str">
            <v>HJOLBA FO</v>
          </cell>
          <cell r="AM14">
            <v>42</v>
          </cell>
          <cell r="AN14">
            <v>42</v>
          </cell>
          <cell r="AO14">
            <v>42</v>
          </cell>
          <cell r="AP14">
            <v>42</v>
          </cell>
          <cell r="AQ14">
            <v>42</v>
          </cell>
          <cell r="AR14">
            <v>42</v>
          </cell>
          <cell r="AS14">
            <v>42</v>
          </cell>
          <cell r="AT14">
            <v>42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</row>
        <row r="15">
          <cell r="C15" t="str">
            <v>1900 1</v>
          </cell>
          <cell r="E15">
            <v>1690</v>
          </cell>
          <cell r="AL15" t="str">
            <v>HJOLBA FR</v>
          </cell>
        </row>
        <row r="16">
          <cell r="C16" t="str">
            <v>1900 1</v>
          </cell>
          <cell r="E16">
            <v>1689</v>
          </cell>
          <cell r="AL16" t="str">
            <v>HJOLBA UE</v>
          </cell>
          <cell r="AM16">
            <v>38</v>
          </cell>
          <cell r="AN16">
            <v>38</v>
          </cell>
          <cell r="AO16">
            <v>38</v>
          </cell>
          <cell r="AP16">
            <v>38</v>
          </cell>
          <cell r="AQ16">
            <v>38</v>
          </cell>
          <cell r="AR16">
            <v>38</v>
          </cell>
          <cell r="AS16">
            <v>38</v>
          </cell>
          <cell r="AT16">
            <v>38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42</v>
          </cell>
          <cell r="BL16">
            <v>42</v>
          </cell>
          <cell r="BM16">
            <v>42</v>
          </cell>
          <cell r="BN16">
            <v>42</v>
          </cell>
          <cell r="BO16">
            <v>42</v>
          </cell>
          <cell r="BP16">
            <v>42</v>
          </cell>
          <cell r="BQ16">
            <v>42</v>
          </cell>
          <cell r="BR16">
            <v>42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42</v>
          </cell>
          <cell r="DV16">
            <v>42</v>
          </cell>
          <cell r="DW16">
            <v>42</v>
          </cell>
          <cell r="DX16">
            <v>42</v>
          </cell>
          <cell r="DY16">
            <v>42</v>
          </cell>
          <cell r="DZ16">
            <v>42</v>
          </cell>
          <cell r="EA16">
            <v>42</v>
          </cell>
          <cell r="EB16">
            <v>42</v>
          </cell>
          <cell r="EC16">
            <v>42</v>
          </cell>
          <cell r="ED16">
            <v>42</v>
          </cell>
          <cell r="EE16">
            <v>42</v>
          </cell>
          <cell r="EF16">
            <v>42</v>
          </cell>
          <cell r="EG16">
            <v>42</v>
          </cell>
          <cell r="EH16">
            <v>42</v>
          </cell>
          <cell r="EI16">
            <v>42</v>
          </cell>
          <cell r="EJ16">
            <v>42</v>
          </cell>
          <cell r="EK16">
            <v>42</v>
          </cell>
          <cell r="EL16">
            <v>42</v>
          </cell>
          <cell r="EM16">
            <v>42</v>
          </cell>
          <cell r="EN16">
            <v>42</v>
          </cell>
          <cell r="EO16">
            <v>42</v>
          </cell>
          <cell r="EP16">
            <v>42</v>
          </cell>
          <cell r="EQ16">
            <v>42</v>
          </cell>
          <cell r="ER16">
            <v>42</v>
          </cell>
          <cell r="ES16">
            <v>42</v>
          </cell>
          <cell r="ET16">
            <v>42</v>
          </cell>
          <cell r="EU16">
            <v>42</v>
          </cell>
          <cell r="EV16">
            <v>42</v>
          </cell>
          <cell r="EW16">
            <v>42</v>
          </cell>
          <cell r="EX16">
            <v>42</v>
          </cell>
          <cell r="EY16">
            <v>42</v>
          </cell>
          <cell r="EZ16">
            <v>42</v>
          </cell>
          <cell r="FA16">
            <v>42</v>
          </cell>
          <cell r="FB16">
            <v>42</v>
          </cell>
          <cell r="FC16">
            <v>42</v>
          </cell>
          <cell r="FD16">
            <v>42</v>
          </cell>
          <cell r="FE16">
            <v>42</v>
          </cell>
          <cell r="FF16">
            <v>42</v>
          </cell>
          <cell r="FG16">
            <v>42</v>
          </cell>
          <cell r="FH16">
            <v>42</v>
          </cell>
          <cell r="FI16">
            <v>42</v>
          </cell>
          <cell r="FJ16">
            <v>42</v>
          </cell>
          <cell r="FK16">
            <v>42</v>
          </cell>
          <cell r="FL16">
            <v>42</v>
          </cell>
          <cell r="FM16">
            <v>42</v>
          </cell>
          <cell r="FN16">
            <v>42</v>
          </cell>
          <cell r="FO16">
            <v>42</v>
          </cell>
          <cell r="FP16">
            <v>42</v>
          </cell>
          <cell r="FQ16">
            <v>42</v>
          </cell>
          <cell r="FR16">
            <v>42</v>
          </cell>
          <cell r="FS16">
            <v>42</v>
          </cell>
          <cell r="FT16">
            <v>42</v>
          </cell>
          <cell r="FU16">
            <v>42</v>
          </cell>
          <cell r="FV16">
            <v>42</v>
          </cell>
          <cell r="FW16">
            <v>42</v>
          </cell>
          <cell r="FX16">
            <v>42</v>
          </cell>
          <cell r="FY16">
            <v>42</v>
          </cell>
          <cell r="FZ16">
            <v>42</v>
          </cell>
          <cell r="GA16">
            <v>42</v>
          </cell>
          <cell r="GB16">
            <v>42</v>
          </cell>
          <cell r="GC16">
            <v>42</v>
          </cell>
          <cell r="GD16">
            <v>42</v>
          </cell>
          <cell r="GE16">
            <v>42</v>
          </cell>
          <cell r="GF16">
            <v>42</v>
          </cell>
          <cell r="GG16">
            <v>42</v>
          </cell>
          <cell r="GH16">
            <v>42</v>
          </cell>
          <cell r="GI16">
            <v>42</v>
          </cell>
          <cell r="GJ16">
            <v>42</v>
          </cell>
          <cell r="GK16">
            <v>42</v>
          </cell>
          <cell r="GL16">
            <v>42</v>
          </cell>
          <cell r="GM16">
            <v>42</v>
          </cell>
        </row>
        <row r="17">
          <cell r="C17" t="str">
            <v>1900 1</v>
          </cell>
          <cell r="E17">
            <v>1688</v>
          </cell>
          <cell r="AL17" t="str">
            <v>HJOLBA UU</v>
          </cell>
          <cell r="AM17">
            <v>26</v>
          </cell>
          <cell r="AN17">
            <v>26</v>
          </cell>
          <cell r="AO17">
            <v>26</v>
          </cell>
          <cell r="AP17">
            <v>26</v>
          </cell>
          <cell r="AQ17">
            <v>26</v>
          </cell>
          <cell r="AR17">
            <v>26</v>
          </cell>
          <cell r="AS17">
            <v>26</v>
          </cell>
          <cell r="AT17">
            <v>26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</row>
        <row r="18">
          <cell r="C18" t="str">
            <v>1900 1</v>
          </cell>
          <cell r="E18">
            <v>1687</v>
          </cell>
          <cell r="AL18" t="str">
            <v>ISOSYA FO</v>
          </cell>
          <cell r="AM18">
            <v>140</v>
          </cell>
          <cell r="AN18">
            <v>140</v>
          </cell>
          <cell r="AO18">
            <v>140</v>
          </cell>
          <cell r="AP18">
            <v>140</v>
          </cell>
          <cell r="AQ18">
            <v>140</v>
          </cell>
          <cell r="AR18">
            <v>140</v>
          </cell>
          <cell r="AS18">
            <v>140</v>
          </cell>
          <cell r="AT18">
            <v>185</v>
          </cell>
          <cell r="AU18">
            <v>185</v>
          </cell>
          <cell r="AV18">
            <v>185</v>
          </cell>
          <cell r="AW18">
            <v>185</v>
          </cell>
          <cell r="AX18">
            <v>185</v>
          </cell>
          <cell r="AY18">
            <v>185</v>
          </cell>
          <cell r="AZ18">
            <v>185</v>
          </cell>
          <cell r="BA18">
            <v>185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198</v>
          </cell>
          <cell r="BY18">
            <v>198</v>
          </cell>
          <cell r="BZ18">
            <v>198</v>
          </cell>
          <cell r="CA18">
            <v>198</v>
          </cell>
          <cell r="CB18">
            <v>198</v>
          </cell>
          <cell r="CC18">
            <v>198</v>
          </cell>
          <cell r="CD18">
            <v>198</v>
          </cell>
          <cell r="CE18">
            <v>198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211</v>
          </cell>
          <cell r="CN18">
            <v>211</v>
          </cell>
          <cell r="CO18">
            <v>211</v>
          </cell>
          <cell r="CP18">
            <v>216</v>
          </cell>
          <cell r="CQ18">
            <v>216</v>
          </cell>
          <cell r="CR18">
            <v>216</v>
          </cell>
          <cell r="CS18">
            <v>216</v>
          </cell>
          <cell r="CT18">
            <v>216</v>
          </cell>
          <cell r="CU18">
            <v>216</v>
          </cell>
          <cell r="CV18">
            <v>216</v>
          </cell>
          <cell r="CW18">
            <v>216</v>
          </cell>
          <cell r="CX18">
            <v>216</v>
          </cell>
          <cell r="CY18">
            <v>216</v>
          </cell>
          <cell r="CZ18">
            <v>226</v>
          </cell>
          <cell r="DA18">
            <v>226</v>
          </cell>
          <cell r="DB18">
            <v>226</v>
          </cell>
          <cell r="DC18">
            <v>226</v>
          </cell>
          <cell r="DD18">
            <v>226</v>
          </cell>
          <cell r="DE18">
            <v>226</v>
          </cell>
          <cell r="DF18">
            <v>226</v>
          </cell>
          <cell r="DG18">
            <v>226</v>
          </cell>
          <cell r="DH18">
            <v>240</v>
          </cell>
          <cell r="DI18">
            <v>240</v>
          </cell>
          <cell r="DJ18">
            <v>240</v>
          </cell>
          <cell r="DK18">
            <v>240</v>
          </cell>
          <cell r="DL18">
            <v>240</v>
          </cell>
          <cell r="DM18">
            <v>240</v>
          </cell>
          <cell r="DN18">
            <v>240</v>
          </cell>
          <cell r="DO18">
            <v>240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240</v>
          </cell>
          <cell r="EE18">
            <v>240</v>
          </cell>
          <cell r="EF18">
            <v>240</v>
          </cell>
          <cell r="EG18">
            <v>240</v>
          </cell>
          <cell r="EH18">
            <v>240</v>
          </cell>
          <cell r="EI18">
            <v>240</v>
          </cell>
          <cell r="EJ18">
            <v>240</v>
          </cell>
          <cell r="EK18">
            <v>240</v>
          </cell>
          <cell r="EL18">
            <v>240</v>
          </cell>
          <cell r="EM18">
            <v>240</v>
          </cell>
          <cell r="EN18">
            <v>240</v>
          </cell>
          <cell r="EO18">
            <v>240</v>
          </cell>
          <cell r="EP18">
            <v>240</v>
          </cell>
          <cell r="EQ18">
            <v>240</v>
          </cell>
          <cell r="ER18">
            <v>240</v>
          </cell>
          <cell r="ES18">
            <v>240</v>
          </cell>
          <cell r="ET18">
            <v>240</v>
          </cell>
          <cell r="EU18">
            <v>240</v>
          </cell>
          <cell r="EV18">
            <v>240</v>
          </cell>
          <cell r="EW18">
            <v>240</v>
          </cell>
          <cell r="EX18">
            <v>240</v>
          </cell>
          <cell r="EY18">
            <v>240</v>
          </cell>
          <cell r="EZ18">
            <v>240</v>
          </cell>
          <cell r="FA18">
            <v>240</v>
          </cell>
          <cell r="FB18">
            <v>240</v>
          </cell>
          <cell r="FC18">
            <v>240</v>
          </cell>
          <cell r="FD18">
            <v>240</v>
          </cell>
          <cell r="FE18">
            <v>240</v>
          </cell>
          <cell r="FF18">
            <v>240</v>
          </cell>
          <cell r="FG18">
            <v>240</v>
          </cell>
          <cell r="FH18">
            <v>240</v>
          </cell>
          <cell r="FI18">
            <v>240</v>
          </cell>
          <cell r="FJ18">
            <v>240</v>
          </cell>
          <cell r="FK18">
            <v>240</v>
          </cell>
          <cell r="FL18">
            <v>240</v>
          </cell>
          <cell r="FM18">
            <v>240</v>
          </cell>
          <cell r="FN18">
            <v>240</v>
          </cell>
          <cell r="FO18">
            <v>240</v>
          </cell>
          <cell r="FP18">
            <v>240</v>
          </cell>
          <cell r="FQ18">
            <v>240</v>
          </cell>
          <cell r="FR18">
            <v>240</v>
          </cell>
          <cell r="FS18">
            <v>240</v>
          </cell>
          <cell r="FT18">
            <v>240</v>
          </cell>
          <cell r="FU18">
            <v>240</v>
          </cell>
          <cell r="FV18">
            <v>240</v>
          </cell>
          <cell r="FW18">
            <v>240</v>
          </cell>
          <cell r="FX18">
            <v>240</v>
          </cell>
          <cell r="FY18">
            <v>240</v>
          </cell>
          <cell r="FZ18">
            <v>240</v>
          </cell>
          <cell r="GA18">
            <v>240</v>
          </cell>
          <cell r="GB18">
            <v>240</v>
          </cell>
          <cell r="GC18">
            <v>240</v>
          </cell>
          <cell r="GD18">
            <v>240</v>
          </cell>
          <cell r="GE18">
            <v>240</v>
          </cell>
          <cell r="GF18">
            <v>240</v>
          </cell>
          <cell r="GG18">
            <v>240</v>
          </cell>
          <cell r="GH18">
            <v>240</v>
          </cell>
          <cell r="GI18">
            <v>240</v>
          </cell>
          <cell r="GJ18">
            <v>240</v>
          </cell>
          <cell r="GK18">
            <v>240</v>
          </cell>
          <cell r="GL18">
            <v>240</v>
          </cell>
          <cell r="GM18">
            <v>240</v>
          </cell>
        </row>
        <row r="19">
          <cell r="C19" t="str">
            <v>1900 1</v>
          </cell>
          <cell r="E19">
            <v>1686</v>
          </cell>
          <cell r="AL19" t="str">
            <v>ISOSYA FR</v>
          </cell>
        </row>
        <row r="20">
          <cell r="C20" t="str">
            <v>1900 1</v>
          </cell>
          <cell r="E20">
            <v>1685</v>
          </cell>
          <cell r="AL20" t="str">
            <v>KALMID EV</v>
          </cell>
          <cell r="AM20">
            <v>356</v>
          </cell>
          <cell r="AN20">
            <v>356</v>
          </cell>
          <cell r="AO20">
            <v>356</v>
          </cell>
          <cell r="AP20">
            <v>356</v>
          </cell>
          <cell r="AQ20">
            <v>356</v>
          </cell>
          <cell r="AR20">
            <v>356</v>
          </cell>
          <cell r="AS20">
            <v>356</v>
          </cell>
          <cell r="AT20">
            <v>356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</row>
        <row r="21">
          <cell r="C21" t="str">
            <v>1900 1</v>
          </cell>
          <cell r="E21">
            <v>1684</v>
          </cell>
          <cell r="AL21" t="str">
            <v>KALMID FO</v>
          </cell>
          <cell r="AM21">
            <v>626</v>
          </cell>
          <cell r="AN21">
            <v>626</v>
          </cell>
          <cell r="AO21">
            <v>626</v>
          </cell>
          <cell r="AP21">
            <v>626</v>
          </cell>
          <cell r="AQ21">
            <v>626</v>
          </cell>
          <cell r="AR21">
            <v>626</v>
          </cell>
          <cell r="AS21">
            <v>626</v>
          </cell>
          <cell r="AT21">
            <v>626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</row>
        <row r="22">
          <cell r="C22" t="str">
            <v>1900 1</v>
          </cell>
          <cell r="E22">
            <v>1683</v>
          </cell>
          <cell r="AL22" t="str">
            <v>KALMID FR</v>
          </cell>
        </row>
        <row r="23">
          <cell r="C23" t="str">
            <v>1900 1</v>
          </cell>
          <cell r="E23">
            <v>1682</v>
          </cell>
          <cell r="AL23" t="str">
            <v>KVIAMG FO</v>
          </cell>
          <cell r="AM23">
            <v>292</v>
          </cell>
          <cell r="AN23">
            <v>292</v>
          </cell>
          <cell r="AO23">
            <v>292</v>
          </cell>
          <cell r="AP23">
            <v>292</v>
          </cell>
          <cell r="AQ23">
            <v>292</v>
          </cell>
          <cell r="AR23">
            <v>292</v>
          </cell>
          <cell r="AS23">
            <v>292</v>
          </cell>
          <cell r="AT23">
            <v>292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</row>
        <row r="24">
          <cell r="C24" t="str">
            <v>1900 1</v>
          </cell>
          <cell r="E24">
            <v>1681</v>
          </cell>
          <cell r="AL24" t="str">
            <v>KVIAMG FR</v>
          </cell>
        </row>
        <row r="25">
          <cell r="C25" t="str">
            <v>1900 1</v>
          </cell>
          <cell r="E25">
            <v>1680</v>
          </cell>
          <cell r="AL25" t="str">
            <v>KVIAMS FO</v>
          </cell>
          <cell r="AM25">
            <v>813</v>
          </cell>
          <cell r="AN25">
            <v>813</v>
          </cell>
          <cell r="AO25">
            <v>813</v>
          </cell>
          <cell r="AP25">
            <v>813</v>
          </cell>
          <cell r="AQ25">
            <v>813</v>
          </cell>
          <cell r="AR25">
            <v>813</v>
          </cell>
          <cell r="AS25">
            <v>813</v>
          </cell>
          <cell r="AT25">
            <v>813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</row>
        <row r="26">
          <cell r="C26" t="str">
            <v>1900 1</v>
          </cell>
          <cell r="E26">
            <v>1679</v>
          </cell>
          <cell r="AL26" t="str">
            <v>KVIAMS FR</v>
          </cell>
        </row>
        <row r="27">
          <cell r="C27" t="str">
            <v>1900 1</v>
          </cell>
          <cell r="E27">
            <v>1678</v>
          </cell>
          <cell r="AL27" t="str">
            <v>LEYFOR FO</v>
          </cell>
          <cell r="AM27">
            <v>114</v>
          </cell>
          <cell r="AN27">
            <v>114</v>
          </cell>
          <cell r="AO27">
            <v>114</v>
          </cell>
          <cell r="AP27">
            <v>114</v>
          </cell>
          <cell r="AQ27">
            <v>114</v>
          </cell>
          <cell r="AR27">
            <v>114</v>
          </cell>
          <cell r="AS27">
            <v>114</v>
          </cell>
          <cell r="AT27">
            <v>114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143</v>
          </cell>
          <cell r="BY27">
            <v>143</v>
          </cell>
          <cell r="BZ27">
            <v>143</v>
          </cell>
          <cell r="CA27">
            <v>143</v>
          </cell>
          <cell r="CB27">
            <v>143</v>
          </cell>
          <cell r="CC27">
            <v>143</v>
          </cell>
          <cell r="CD27">
            <v>143</v>
          </cell>
          <cell r="CE27">
            <v>143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152</v>
          </cell>
          <cell r="CN27">
            <v>152</v>
          </cell>
          <cell r="CO27">
            <v>152</v>
          </cell>
          <cell r="CP27">
            <v>156</v>
          </cell>
          <cell r="CQ27">
            <v>156</v>
          </cell>
          <cell r="CR27">
            <v>156</v>
          </cell>
          <cell r="CS27">
            <v>156</v>
          </cell>
          <cell r="CT27">
            <v>156</v>
          </cell>
          <cell r="CU27">
            <v>156</v>
          </cell>
          <cell r="CV27">
            <v>156</v>
          </cell>
          <cell r="CW27">
            <v>156</v>
          </cell>
          <cell r="CX27">
            <v>156</v>
          </cell>
          <cell r="CY27">
            <v>156</v>
          </cell>
          <cell r="CZ27">
            <v>164</v>
          </cell>
          <cell r="DA27">
            <v>164</v>
          </cell>
          <cell r="DB27">
            <v>164</v>
          </cell>
          <cell r="DC27">
            <v>164</v>
          </cell>
          <cell r="DD27">
            <v>164</v>
          </cell>
          <cell r="DE27">
            <v>164</v>
          </cell>
          <cell r="DF27">
            <v>164</v>
          </cell>
          <cell r="DG27">
            <v>164</v>
          </cell>
          <cell r="DH27">
            <v>176</v>
          </cell>
          <cell r="DI27">
            <v>176</v>
          </cell>
          <cell r="DJ27">
            <v>176</v>
          </cell>
          <cell r="DK27">
            <v>176</v>
          </cell>
          <cell r="DL27">
            <v>176</v>
          </cell>
          <cell r="DM27">
            <v>176</v>
          </cell>
          <cell r="DN27">
            <v>176</v>
          </cell>
          <cell r="DO27">
            <v>176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176</v>
          </cell>
          <cell r="EE27">
            <v>176</v>
          </cell>
          <cell r="EF27">
            <v>176</v>
          </cell>
          <cell r="EG27">
            <v>176</v>
          </cell>
          <cell r="EH27">
            <v>176</v>
          </cell>
          <cell r="EI27">
            <v>176</v>
          </cell>
          <cell r="EJ27">
            <v>176</v>
          </cell>
          <cell r="EK27">
            <v>176</v>
          </cell>
          <cell r="EL27">
            <v>176</v>
          </cell>
          <cell r="EM27">
            <v>176</v>
          </cell>
          <cell r="EN27">
            <v>176</v>
          </cell>
          <cell r="EO27">
            <v>176</v>
          </cell>
          <cell r="EP27">
            <v>176</v>
          </cell>
          <cell r="EQ27">
            <v>176</v>
          </cell>
          <cell r="ER27">
            <v>176</v>
          </cell>
          <cell r="ES27">
            <v>176</v>
          </cell>
          <cell r="ET27">
            <v>176</v>
          </cell>
          <cell r="EU27">
            <v>176</v>
          </cell>
          <cell r="EV27">
            <v>176</v>
          </cell>
          <cell r="EW27">
            <v>176</v>
          </cell>
          <cell r="EX27">
            <v>176</v>
          </cell>
          <cell r="EY27">
            <v>176</v>
          </cell>
          <cell r="EZ27">
            <v>176</v>
          </cell>
          <cell r="FA27">
            <v>176</v>
          </cell>
          <cell r="FB27">
            <v>176</v>
          </cell>
          <cell r="FC27">
            <v>176</v>
          </cell>
          <cell r="FD27">
            <v>176</v>
          </cell>
          <cell r="FE27">
            <v>176</v>
          </cell>
          <cell r="FF27">
            <v>176</v>
          </cell>
          <cell r="FG27">
            <v>176</v>
          </cell>
          <cell r="FH27">
            <v>176</v>
          </cell>
          <cell r="FI27">
            <v>176</v>
          </cell>
          <cell r="FJ27">
            <v>176</v>
          </cell>
          <cell r="FK27">
            <v>176</v>
          </cell>
          <cell r="FL27">
            <v>176</v>
          </cell>
          <cell r="FM27">
            <v>176</v>
          </cell>
          <cell r="FN27">
            <v>176</v>
          </cell>
          <cell r="FO27">
            <v>176</v>
          </cell>
          <cell r="FP27">
            <v>176</v>
          </cell>
          <cell r="FQ27">
            <v>176</v>
          </cell>
          <cell r="FR27">
            <v>176</v>
          </cell>
          <cell r="FS27">
            <v>176</v>
          </cell>
          <cell r="FT27">
            <v>176</v>
          </cell>
          <cell r="FU27">
            <v>176</v>
          </cell>
          <cell r="FV27">
            <v>176</v>
          </cell>
          <cell r="FW27">
            <v>176</v>
          </cell>
          <cell r="FX27">
            <v>176</v>
          </cell>
          <cell r="FY27">
            <v>176</v>
          </cell>
          <cell r="FZ27">
            <v>176</v>
          </cell>
          <cell r="GA27">
            <v>176</v>
          </cell>
          <cell r="GB27">
            <v>176</v>
          </cell>
          <cell r="GC27">
            <v>176</v>
          </cell>
          <cell r="GD27">
            <v>176</v>
          </cell>
          <cell r="GE27">
            <v>176</v>
          </cell>
          <cell r="GF27">
            <v>176</v>
          </cell>
          <cell r="GG27">
            <v>176</v>
          </cell>
          <cell r="GH27">
            <v>176</v>
          </cell>
          <cell r="GI27">
            <v>176</v>
          </cell>
          <cell r="GJ27">
            <v>176</v>
          </cell>
          <cell r="GK27">
            <v>176</v>
          </cell>
          <cell r="GL27">
            <v>176</v>
          </cell>
          <cell r="GM27">
            <v>176</v>
          </cell>
        </row>
        <row r="28">
          <cell r="C28" t="str">
            <v>1900 1</v>
          </cell>
          <cell r="E28">
            <v>1677</v>
          </cell>
          <cell r="AL28" t="str">
            <v>LEYFOR FR</v>
          </cell>
        </row>
        <row r="29">
          <cell r="C29" t="str">
            <v>1900 1</v>
          </cell>
          <cell r="E29">
            <v>1676</v>
          </cell>
          <cell r="AL29" t="str">
            <v>LEYFOR UM</v>
          </cell>
          <cell r="AM29">
            <v>114</v>
          </cell>
          <cell r="AN29">
            <v>114</v>
          </cell>
          <cell r="AO29">
            <v>114</v>
          </cell>
          <cell r="AP29">
            <v>114</v>
          </cell>
          <cell r="AQ29">
            <v>114</v>
          </cell>
          <cell r="AR29">
            <v>114</v>
          </cell>
          <cell r="AS29">
            <v>114</v>
          </cell>
          <cell r="AT29">
            <v>114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143</v>
          </cell>
          <cell r="BY29">
            <v>143</v>
          </cell>
          <cell r="BZ29">
            <v>143</v>
          </cell>
          <cell r="CA29">
            <v>143</v>
          </cell>
          <cell r="CB29">
            <v>143</v>
          </cell>
          <cell r="CC29">
            <v>143</v>
          </cell>
          <cell r="CD29">
            <v>143</v>
          </cell>
          <cell r="CE29">
            <v>143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152</v>
          </cell>
          <cell r="CN29">
            <v>152</v>
          </cell>
          <cell r="CO29">
            <v>152</v>
          </cell>
          <cell r="CP29">
            <v>156</v>
          </cell>
          <cell r="CQ29">
            <v>156</v>
          </cell>
          <cell r="CR29">
            <v>156</v>
          </cell>
          <cell r="CS29">
            <v>156</v>
          </cell>
          <cell r="CT29">
            <v>156</v>
          </cell>
          <cell r="CU29">
            <v>156</v>
          </cell>
          <cell r="CV29">
            <v>156</v>
          </cell>
          <cell r="CW29">
            <v>156</v>
          </cell>
          <cell r="CX29">
            <v>156</v>
          </cell>
          <cell r="CY29">
            <v>156</v>
          </cell>
          <cell r="CZ29">
            <v>164</v>
          </cell>
          <cell r="DA29">
            <v>164</v>
          </cell>
          <cell r="DB29">
            <v>164</v>
          </cell>
          <cell r="DC29">
            <v>164</v>
          </cell>
          <cell r="DD29">
            <v>164</v>
          </cell>
          <cell r="DE29">
            <v>164</v>
          </cell>
          <cell r="DF29">
            <v>164</v>
          </cell>
          <cell r="DG29">
            <v>164</v>
          </cell>
          <cell r="DH29">
            <v>176</v>
          </cell>
          <cell r="DI29">
            <v>176</v>
          </cell>
          <cell r="DJ29">
            <v>176</v>
          </cell>
          <cell r="DK29">
            <v>176</v>
          </cell>
          <cell r="DL29">
            <v>176</v>
          </cell>
          <cell r="DM29">
            <v>176</v>
          </cell>
          <cell r="DN29">
            <v>176</v>
          </cell>
          <cell r="DO29">
            <v>176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176</v>
          </cell>
          <cell r="EE29">
            <v>176</v>
          </cell>
          <cell r="EF29">
            <v>176</v>
          </cell>
          <cell r="EG29">
            <v>176</v>
          </cell>
          <cell r="EH29">
            <v>176</v>
          </cell>
          <cell r="EI29">
            <v>176</v>
          </cell>
          <cell r="EJ29">
            <v>176</v>
          </cell>
          <cell r="EK29">
            <v>176</v>
          </cell>
          <cell r="EL29">
            <v>176</v>
          </cell>
          <cell r="EM29">
            <v>176</v>
          </cell>
          <cell r="EN29">
            <v>176</v>
          </cell>
          <cell r="EO29">
            <v>176</v>
          </cell>
          <cell r="EP29">
            <v>176</v>
          </cell>
          <cell r="EQ29">
            <v>176</v>
          </cell>
          <cell r="ER29">
            <v>176</v>
          </cell>
          <cell r="ES29">
            <v>176</v>
          </cell>
          <cell r="ET29">
            <v>176</v>
          </cell>
          <cell r="EU29">
            <v>176</v>
          </cell>
          <cell r="EV29">
            <v>176</v>
          </cell>
          <cell r="EW29">
            <v>176</v>
          </cell>
          <cell r="EX29">
            <v>176</v>
          </cell>
          <cell r="EY29">
            <v>176</v>
          </cell>
          <cell r="EZ29">
            <v>176</v>
          </cell>
          <cell r="FA29">
            <v>176</v>
          </cell>
          <cell r="FB29">
            <v>176</v>
          </cell>
          <cell r="FC29">
            <v>176</v>
          </cell>
          <cell r="FD29">
            <v>176</v>
          </cell>
          <cell r="FE29">
            <v>176</v>
          </cell>
          <cell r="FF29">
            <v>176</v>
          </cell>
          <cell r="FG29">
            <v>176</v>
          </cell>
          <cell r="FH29">
            <v>176</v>
          </cell>
          <cell r="FI29">
            <v>176</v>
          </cell>
          <cell r="FJ29">
            <v>176</v>
          </cell>
          <cell r="FK29">
            <v>176</v>
          </cell>
          <cell r="FL29">
            <v>176</v>
          </cell>
          <cell r="FM29">
            <v>176</v>
          </cell>
          <cell r="FN29">
            <v>176</v>
          </cell>
          <cell r="FO29">
            <v>176</v>
          </cell>
          <cell r="FP29">
            <v>176</v>
          </cell>
          <cell r="FQ29">
            <v>176</v>
          </cell>
          <cell r="FR29">
            <v>176</v>
          </cell>
          <cell r="FS29">
            <v>176</v>
          </cell>
          <cell r="FT29">
            <v>176</v>
          </cell>
          <cell r="FU29">
            <v>176</v>
          </cell>
          <cell r="FV29">
            <v>176</v>
          </cell>
          <cell r="FW29">
            <v>176</v>
          </cell>
          <cell r="FX29">
            <v>176</v>
          </cell>
          <cell r="FY29">
            <v>176</v>
          </cell>
          <cell r="FZ29">
            <v>176</v>
          </cell>
          <cell r="GA29">
            <v>176</v>
          </cell>
          <cell r="GB29">
            <v>176</v>
          </cell>
          <cell r="GC29">
            <v>176</v>
          </cell>
          <cell r="GD29">
            <v>176</v>
          </cell>
          <cell r="GE29">
            <v>176</v>
          </cell>
          <cell r="GF29">
            <v>176</v>
          </cell>
          <cell r="GG29">
            <v>176</v>
          </cell>
          <cell r="GH29">
            <v>176</v>
          </cell>
          <cell r="GI29">
            <v>176</v>
          </cell>
          <cell r="GJ29">
            <v>176</v>
          </cell>
          <cell r="GK29">
            <v>176</v>
          </cell>
          <cell r="GL29">
            <v>176</v>
          </cell>
          <cell r="GM29">
            <v>176</v>
          </cell>
        </row>
        <row r="30">
          <cell r="C30" t="str">
            <v>1900 1</v>
          </cell>
          <cell r="E30">
            <v>1675</v>
          </cell>
          <cell r="AL30" t="str">
            <v>LEYTER AN</v>
          </cell>
          <cell r="AM30">
            <v>116</v>
          </cell>
          <cell r="AN30">
            <v>116</v>
          </cell>
          <cell r="AO30">
            <v>116</v>
          </cell>
          <cell r="AP30">
            <v>116</v>
          </cell>
          <cell r="AQ30">
            <v>116</v>
          </cell>
          <cell r="AR30">
            <v>116</v>
          </cell>
          <cell r="AS30">
            <v>116</v>
          </cell>
          <cell r="AT30">
            <v>116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146</v>
          </cell>
          <cell r="BY30">
            <v>146</v>
          </cell>
          <cell r="BZ30">
            <v>146</v>
          </cell>
          <cell r="CA30">
            <v>146</v>
          </cell>
          <cell r="CB30">
            <v>146</v>
          </cell>
          <cell r="CC30">
            <v>146</v>
          </cell>
          <cell r="CD30">
            <v>146</v>
          </cell>
          <cell r="CE30">
            <v>146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155</v>
          </cell>
          <cell r="CN30">
            <v>155</v>
          </cell>
          <cell r="CO30">
            <v>155</v>
          </cell>
          <cell r="CP30">
            <v>159</v>
          </cell>
          <cell r="CQ30">
            <v>159</v>
          </cell>
          <cell r="CR30">
            <v>159</v>
          </cell>
          <cell r="CS30">
            <v>159</v>
          </cell>
          <cell r="CT30">
            <v>159</v>
          </cell>
          <cell r="CU30">
            <v>159</v>
          </cell>
          <cell r="CV30">
            <v>159</v>
          </cell>
          <cell r="CW30">
            <v>159</v>
          </cell>
          <cell r="CX30">
            <v>159</v>
          </cell>
          <cell r="CY30">
            <v>159</v>
          </cell>
          <cell r="CZ30">
            <v>167</v>
          </cell>
          <cell r="DA30">
            <v>167</v>
          </cell>
          <cell r="DB30">
            <v>167</v>
          </cell>
          <cell r="DC30">
            <v>167</v>
          </cell>
          <cell r="DD30">
            <v>167</v>
          </cell>
          <cell r="DE30">
            <v>167</v>
          </cell>
          <cell r="DF30">
            <v>167</v>
          </cell>
          <cell r="DG30">
            <v>167</v>
          </cell>
          <cell r="DH30">
            <v>177</v>
          </cell>
          <cell r="DI30">
            <v>177</v>
          </cell>
          <cell r="DJ30">
            <v>177</v>
          </cell>
          <cell r="DK30">
            <v>177</v>
          </cell>
          <cell r="DL30">
            <v>177</v>
          </cell>
          <cell r="DM30">
            <v>177</v>
          </cell>
          <cell r="DN30">
            <v>177</v>
          </cell>
          <cell r="DO30">
            <v>177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177</v>
          </cell>
          <cell r="EE30">
            <v>177</v>
          </cell>
          <cell r="EF30">
            <v>177</v>
          </cell>
          <cell r="EG30">
            <v>177</v>
          </cell>
          <cell r="EH30">
            <v>177</v>
          </cell>
          <cell r="EI30">
            <v>177</v>
          </cell>
          <cell r="EJ30">
            <v>177</v>
          </cell>
          <cell r="EK30">
            <v>177</v>
          </cell>
          <cell r="EL30">
            <v>177</v>
          </cell>
          <cell r="EM30">
            <v>177</v>
          </cell>
          <cell r="EN30">
            <v>177</v>
          </cell>
          <cell r="EO30">
            <v>177</v>
          </cell>
          <cell r="EP30">
            <v>177</v>
          </cell>
          <cell r="EQ30">
            <v>177</v>
          </cell>
          <cell r="ER30">
            <v>177</v>
          </cell>
          <cell r="ES30">
            <v>177</v>
          </cell>
          <cell r="ET30">
            <v>177</v>
          </cell>
          <cell r="EU30">
            <v>177</v>
          </cell>
          <cell r="EV30">
            <v>177</v>
          </cell>
          <cell r="EW30">
            <v>177</v>
          </cell>
          <cell r="EX30">
            <v>177</v>
          </cell>
          <cell r="EY30">
            <v>177</v>
          </cell>
          <cell r="EZ30">
            <v>177</v>
          </cell>
          <cell r="FA30">
            <v>177</v>
          </cell>
          <cell r="FB30">
            <v>177</v>
          </cell>
          <cell r="FC30">
            <v>177</v>
          </cell>
          <cell r="FD30">
            <v>177</v>
          </cell>
          <cell r="FE30">
            <v>177</v>
          </cell>
          <cell r="FF30">
            <v>177</v>
          </cell>
          <cell r="FG30">
            <v>177</v>
          </cell>
          <cell r="FH30">
            <v>177</v>
          </cell>
          <cell r="FI30">
            <v>177</v>
          </cell>
          <cell r="FJ30">
            <v>177</v>
          </cell>
          <cell r="FK30">
            <v>177</v>
          </cell>
          <cell r="FL30">
            <v>177</v>
          </cell>
          <cell r="FM30">
            <v>177</v>
          </cell>
          <cell r="FN30">
            <v>177</v>
          </cell>
          <cell r="FO30">
            <v>177</v>
          </cell>
          <cell r="FP30">
            <v>177</v>
          </cell>
          <cell r="FQ30">
            <v>177</v>
          </cell>
          <cell r="FR30">
            <v>177</v>
          </cell>
          <cell r="FS30">
            <v>177</v>
          </cell>
          <cell r="FT30">
            <v>177</v>
          </cell>
          <cell r="FU30">
            <v>177</v>
          </cell>
          <cell r="FV30">
            <v>177</v>
          </cell>
          <cell r="FW30">
            <v>177</v>
          </cell>
          <cell r="FX30">
            <v>177</v>
          </cell>
          <cell r="FY30">
            <v>177</v>
          </cell>
          <cell r="FZ30">
            <v>177</v>
          </cell>
          <cell r="GA30">
            <v>177</v>
          </cell>
          <cell r="GB30">
            <v>177</v>
          </cell>
          <cell r="GC30">
            <v>177</v>
          </cell>
          <cell r="GD30">
            <v>177</v>
          </cell>
          <cell r="GE30">
            <v>177</v>
          </cell>
          <cell r="GF30">
            <v>177</v>
          </cell>
          <cell r="GG30">
            <v>177</v>
          </cell>
          <cell r="GH30">
            <v>177</v>
          </cell>
          <cell r="GI30">
            <v>177</v>
          </cell>
          <cell r="GJ30">
            <v>177</v>
          </cell>
          <cell r="GK30">
            <v>177</v>
          </cell>
          <cell r="GL30">
            <v>177</v>
          </cell>
          <cell r="GM30">
            <v>177</v>
          </cell>
        </row>
        <row r="31">
          <cell r="C31" t="str">
            <v>1900 1</v>
          </cell>
          <cell r="E31">
            <v>1674</v>
          </cell>
          <cell r="AL31" t="str">
            <v>LEYTER EV</v>
          </cell>
          <cell r="AM31">
            <v>116</v>
          </cell>
          <cell r="AN31">
            <v>116</v>
          </cell>
          <cell r="AO31">
            <v>116</v>
          </cell>
          <cell r="AP31">
            <v>116</v>
          </cell>
          <cell r="AQ31">
            <v>116</v>
          </cell>
          <cell r="AR31">
            <v>116</v>
          </cell>
          <cell r="AS31">
            <v>116</v>
          </cell>
          <cell r="AT31">
            <v>116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146</v>
          </cell>
          <cell r="BY31">
            <v>146</v>
          </cell>
          <cell r="BZ31">
            <v>146</v>
          </cell>
          <cell r="CA31">
            <v>146</v>
          </cell>
          <cell r="CB31">
            <v>146</v>
          </cell>
          <cell r="CC31">
            <v>146</v>
          </cell>
          <cell r="CD31">
            <v>146</v>
          </cell>
          <cell r="CE31">
            <v>146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155</v>
          </cell>
          <cell r="CN31">
            <v>155</v>
          </cell>
          <cell r="CO31">
            <v>155</v>
          </cell>
          <cell r="CP31">
            <v>159</v>
          </cell>
          <cell r="CQ31">
            <v>159</v>
          </cell>
          <cell r="CR31">
            <v>159</v>
          </cell>
          <cell r="CS31">
            <v>159</v>
          </cell>
          <cell r="CT31">
            <v>159</v>
          </cell>
          <cell r="CU31">
            <v>159</v>
          </cell>
          <cell r="CV31">
            <v>159</v>
          </cell>
          <cell r="CW31">
            <v>159</v>
          </cell>
          <cell r="CX31">
            <v>159</v>
          </cell>
          <cell r="CY31">
            <v>159</v>
          </cell>
          <cell r="CZ31">
            <v>167</v>
          </cell>
          <cell r="DA31">
            <v>167</v>
          </cell>
          <cell r="DB31">
            <v>167</v>
          </cell>
          <cell r="DC31">
            <v>167</v>
          </cell>
          <cell r="DD31">
            <v>167</v>
          </cell>
          <cell r="DE31">
            <v>167</v>
          </cell>
          <cell r="DF31">
            <v>167</v>
          </cell>
          <cell r="DG31">
            <v>167</v>
          </cell>
          <cell r="DH31">
            <v>177</v>
          </cell>
          <cell r="DI31">
            <v>177</v>
          </cell>
          <cell r="DJ31">
            <v>177</v>
          </cell>
          <cell r="DK31">
            <v>177</v>
          </cell>
          <cell r="DL31">
            <v>177</v>
          </cell>
          <cell r="DM31">
            <v>177</v>
          </cell>
          <cell r="DN31">
            <v>177</v>
          </cell>
          <cell r="DO31">
            <v>177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177</v>
          </cell>
          <cell r="EE31">
            <v>177</v>
          </cell>
          <cell r="EF31">
            <v>177</v>
          </cell>
          <cell r="EG31">
            <v>177</v>
          </cell>
          <cell r="EH31">
            <v>177</v>
          </cell>
          <cell r="EI31">
            <v>177</v>
          </cell>
          <cell r="EJ31">
            <v>177</v>
          </cell>
          <cell r="EK31">
            <v>177</v>
          </cell>
          <cell r="EL31">
            <v>177</v>
          </cell>
          <cell r="EM31">
            <v>177</v>
          </cell>
          <cell r="EN31">
            <v>177</v>
          </cell>
          <cell r="EO31">
            <v>177</v>
          </cell>
          <cell r="EP31">
            <v>177</v>
          </cell>
          <cell r="EQ31">
            <v>177</v>
          </cell>
          <cell r="ER31">
            <v>177</v>
          </cell>
          <cell r="ES31">
            <v>177</v>
          </cell>
          <cell r="ET31">
            <v>177</v>
          </cell>
          <cell r="EU31">
            <v>177</v>
          </cell>
          <cell r="EV31">
            <v>177</v>
          </cell>
          <cell r="EW31">
            <v>177</v>
          </cell>
          <cell r="EX31">
            <v>177</v>
          </cell>
          <cell r="EY31">
            <v>177</v>
          </cell>
          <cell r="EZ31">
            <v>177</v>
          </cell>
          <cell r="FA31">
            <v>177</v>
          </cell>
          <cell r="FB31">
            <v>177</v>
          </cell>
          <cell r="FC31">
            <v>177</v>
          </cell>
          <cell r="FD31">
            <v>177</v>
          </cell>
          <cell r="FE31">
            <v>177</v>
          </cell>
          <cell r="FF31">
            <v>177</v>
          </cell>
          <cell r="FG31">
            <v>177</v>
          </cell>
          <cell r="FH31">
            <v>177</v>
          </cell>
          <cell r="FI31">
            <v>177</v>
          </cell>
          <cell r="FJ31">
            <v>177</v>
          </cell>
          <cell r="FK31">
            <v>177</v>
          </cell>
          <cell r="FL31">
            <v>177</v>
          </cell>
          <cell r="FM31">
            <v>177</v>
          </cell>
          <cell r="FN31">
            <v>177</v>
          </cell>
          <cell r="FO31">
            <v>177</v>
          </cell>
          <cell r="FP31">
            <v>177</v>
          </cell>
          <cell r="FQ31">
            <v>177</v>
          </cell>
          <cell r="FR31">
            <v>177</v>
          </cell>
          <cell r="FS31">
            <v>177</v>
          </cell>
          <cell r="FT31">
            <v>177</v>
          </cell>
          <cell r="FU31">
            <v>177</v>
          </cell>
          <cell r="FV31">
            <v>177</v>
          </cell>
          <cell r="FW31">
            <v>177</v>
          </cell>
          <cell r="FX31">
            <v>177</v>
          </cell>
          <cell r="FY31">
            <v>177</v>
          </cell>
          <cell r="FZ31">
            <v>177</v>
          </cell>
          <cell r="GA31">
            <v>177</v>
          </cell>
          <cell r="GB31">
            <v>177</v>
          </cell>
          <cell r="GC31">
            <v>177</v>
          </cell>
          <cell r="GD31">
            <v>177</v>
          </cell>
          <cell r="GE31">
            <v>177</v>
          </cell>
          <cell r="GF31">
            <v>177</v>
          </cell>
          <cell r="GG31">
            <v>177</v>
          </cell>
          <cell r="GH31">
            <v>177</v>
          </cell>
          <cell r="GI31">
            <v>177</v>
          </cell>
          <cell r="GJ31">
            <v>177</v>
          </cell>
          <cell r="GK31">
            <v>177</v>
          </cell>
          <cell r="GL31">
            <v>177</v>
          </cell>
          <cell r="GM31">
            <v>177</v>
          </cell>
        </row>
        <row r="32">
          <cell r="C32" t="str">
            <v>1900 1</v>
          </cell>
          <cell r="E32">
            <v>1673</v>
          </cell>
          <cell r="AL32" t="str">
            <v>LEYTER FO</v>
          </cell>
          <cell r="AT32">
            <v>116</v>
          </cell>
          <cell r="AU32">
            <v>116</v>
          </cell>
          <cell r="AV32">
            <v>116</v>
          </cell>
          <cell r="AW32">
            <v>116</v>
          </cell>
          <cell r="AX32">
            <v>116</v>
          </cell>
          <cell r="AY32">
            <v>116</v>
          </cell>
          <cell r="AZ32">
            <v>116</v>
          </cell>
          <cell r="BA32">
            <v>116</v>
          </cell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146</v>
          </cell>
          <cell r="BY32">
            <v>146</v>
          </cell>
          <cell r="BZ32">
            <v>146</v>
          </cell>
          <cell r="CA32">
            <v>146</v>
          </cell>
          <cell r="CB32">
            <v>146</v>
          </cell>
          <cell r="CC32">
            <v>146</v>
          </cell>
          <cell r="CD32">
            <v>146</v>
          </cell>
          <cell r="CE32">
            <v>146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155</v>
          </cell>
          <cell r="CN32">
            <v>155</v>
          </cell>
          <cell r="CO32">
            <v>155</v>
          </cell>
          <cell r="CP32">
            <v>159</v>
          </cell>
          <cell r="CQ32">
            <v>159</v>
          </cell>
          <cell r="CR32">
            <v>159</v>
          </cell>
          <cell r="CS32">
            <v>159</v>
          </cell>
          <cell r="CT32">
            <v>159</v>
          </cell>
          <cell r="CU32">
            <v>159</v>
          </cell>
          <cell r="CV32">
            <v>159</v>
          </cell>
          <cell r="CW32">
            <v>159</v>
          </cell>
          <cell r="CX32">
            <v>159</v>
          </cell>
          <cell r="CY32">
            <v>159</v>
          </cell>
          <cell r="CZ32">
            <v>167</v>
          </cell>
          <cell r="DA32">
            <v>167</v>
          </cell>
          <cell r="DB32">
            <v>167</v>
          </cell>
          <cell r="DC32">
            <v>167</v>
          </cell>
          <cell r="DD32">
            <v>167</v>
          </cell>
          <cell r="DE32">
            <v>167</v>
          </cell>
          <cell r="DF32">
            <v>167</v>
          </cell>
          <cell r="DG32">
            <v>167</v>
          </cell>
          <cell r="DH32">
            <v>177</v>
          </cell>
          <cell r="DI32">
            <v>177</v>
          </cell>
          <cell r="DJ32">
            <v>177</v>
          </cell>
          <cell r="DK32">
            <v>177</v>
          </cell>
          <cell r="DL32">
            <v>177</v>
          </cell>
          <cell r="DM32">
            <v>177</v>
          </cell>
          <cell r="DN32">
            <v>177</v>
          </cell>
          <cell r="DO32">
            <v>177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177</v>
          </cell>
          <cell r="EE32">
            <v>177</v>
          </cell>
          <cell r="EF32">
            <v>177</v>
          </cell>
          <cell r="EG32">
            <v>177</v>
          </cell>
          <cell r="EH32">
            <v>177</v>
          </cell>
          <cell r="EI32">
            <v>177</v>
          </cell>
          <cell r="EJ32">
            <v>177</v>
          </cell>
          <cell r="EK32">
            <v>177</v>
          </cell>
          <cell r="EL32">
            <v>177</v>
          </cell>
          <cell r="EM32">
            <v>177</v>
          </cell>
          <cell r="EN32">
            <v>177</v>
          </cell>
          <cell r="EO32">
            <v>177</v>
          </cell>
          <cell r="EP32">
            <v>177</v>
          </cell>
          <cell r="EQ32">
            <v>177</v>
          </cell>
          <cell r="ER32">
            <v>177</v>
          </cell>
          <cell r="ES32">
            <v>177</v>
          </cell>
          <cell r="ET32">
            <v>177</v>
          </cell>
          <cell r="EU32">
            <v>177</v>
          </cell>
          <cell r="EV32">
            <v>177</v>
          </cell>
          <cell r="EW32">
            <v>177</v>
          </cell>
          <cell r="EX32">
            <v>177</v>
          </cell>
          <cell r="EY32">
            <v>177</v>
          </cell>
          <cell r="EZ32">
            <v>177</v>
          </cell>
          <cell r="FA32">
            <v>177</v>
          </cell>
          <cell r="FB32">
            <v>177</v>
          </cell>
          <cell r="FC32">
            <v>177</v>
          </cell>
          <cell r="FD32">
            <v>177</v>
          </cell>
          <cell r="FE32">
            <v>177</v>
          </cell>
          <cell r="FF32">
            <v>177</v>
          </cell>
          <cell r="FG32">
            <v>177</v>
          </cell>
          <cell r="FH32">
            <v>177</v>
          </cell>
          <cell r="FI32">
            <v>177</v>
          </cell>
          <cell r="FJ32">
            <v>177</v>
          </cell>
          <cell r="FK32">
            <v>177</v>
          </cell>
          <cell r="FL32">
            <v>177</v>
          </cell>
          <cell r="FM32">
            <v>177</v>
          </cell>
          <cell r="FN32">
            <v>177</v>
          </cell>
          <cell r="FO32">
            <v>177</v>
          </cell>
          <cell r="FP32">
            <v>177</v>
          </cell>
          <cell r="FQ32">
            <v>177</v>
          </cell>
          <cell r="FR32">
            <v>177</v>
          </cell>
          <cell r="FS32">
            <v>177</v>
          </cell>
          <cell r="FT32">
            <v>177</v>
          </cell>
          <cell r="FU32">
            <v>177</v>
          </cell>
          <cell r="FV32">
            <v>177</v>
          </cell>
          <cell r="FW32">
            <v>177</v>
          </cell>
          <cell r="FX32">
            <v>177</v>
          </cell>
          <cell r="FY32">
            <v>177</v>
          </cell>
          <cell r="FZ32">
            <v>177</v>
          </cell>
          <cell r="GA32">
            <v>177</v>
          </cell>
          <cell r="GB32">
            <v>177</v>
          </cell>
          <cell r="GC32">
            <v>177</v>
          </cell>
          <cell r="GD32">
            <v>177</v>
          </cell>
          <cell r="GE32">
            <v>177</v>
          </cell>
          <cell r="GF32">
            <v>177</v>
          </cell>
          <cell r="GG32">
            <v>177</v>
          </cell>
          <cell r="GH32">
            <v>177</v>
          </cell>
          <cell r="GI32">
            <v>177</v>
          </cell>
          <cell r="GJ32">
            <v>177</v>
          </cell>
          <cell r="GK32">
            <v>177</v>
          </cell>
          <cell r="GL32">
            <v>177</v>
          </cell>
          <cell r="GM32">
            <v>177</v>
          </cell>
        </row>
        <row r="33">
          <cell r="C33" t="str">
            <v>1900 1</v>
          </cell>
          <cell r="E33">
            <v>1672</v>
          </cell>
          <cell r="AL33" t="str">
            <v>LEYTER FR</v>
          </cell>
        </row>
        <row r="34">
          <cell r="C34" t="str">
            <v>1900 1</v>
          </cell>
          <cell r="E34">
            <v>1671</v>
          </cell>
          <cell r="AL34" t="str">
            <v>LEYTER FU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1</v>
          </cell>
          <cell r="ES34">
            <v>2</v>
          </cell>
          <cell r="ET34">
            <v>3</v>
          </cell>
          <cell r="EU34">
            <v>4</v>
          </cell>
          <cell r="EV34">
            <v>5</v>
          </cell>
          <cell r="EW34">
            <v>6</v>
          </cell>
          <cell r="EX34">
            <v>7</v>
          </cell>
          <cell r="EY34">
            <v>8</v>
          </cell>
          <cell r="EZ34">
            <v>9</v>
          </cell>
          <cell r="FA34">
            <v>10</v>
          </cell>
          <cell r="FB34">
            <v>11</v>
          </cell>
          <cell r="FC34">
            <v>12</v>
          </cell>
          <cell r="FD34">
            <v>13</v>
          </cell>
          <cell r="FE34">
            <v>14</v>
          </cell>
          <cell r="FF34">
            <v>15</v>
          </cell>
          <cell r="FG34">
            <v>16</v>
          </cell>
          <cell r="FH34">
            <v>17</v>
          </cell>
          <cell r="FI34">
            <v>18</v>
          </cell>
          <cell r="FJ34">
            <v>19</v>
          </cell>
          <cell r="FK34">
            <v>20</v>
          </cell>
          <cell r="FL34">
            <v>21</v>
          </cell>
          <cell r="FM34">
            <v>22</v>
          </cell>
          <cell r="FN34">
            <v>23</v>
          </cell>
          <cell r="FO34">
            <v>24</v>
          </cell>
          <cell r="FP34">
            <v>25</v>
          </cell>
          <cell r="FQ34">
            <v>26</v>
          </cell>
          <cell r="FR34">
            <v>27</v>
          </cell>
          <cell r="FS34">
            <v>28</v>
          </cell>
          <cell r="FT34">
            <v>29</v>
          </cell>
          <cell r="FU34">
            <v>30</v>
          </cell>
          <cell r="FV34">
            <v>31</v>
          </cell>
          <cell r="FW34">
            <v>32</v>
          </cell>
          <cell r="FX34">
            <v>33</v>
          </cell>
          <cell r="FY34">
            <v>34</v>
          </cell>
          <cell r="FZ34">
            <v>35</v>
          </cell>
          <cell r="GA34">
            <v>36</v>
          </cell>
          <cell r="GB34">
            <v>37</v>
          </cell>
          <cell r="GC34">
            <v>38</v>
          </cell>
          <cell r="GD34">
            <v>39</v>
          </cell>
          <cell r="GE34">
            <v>40</v>
          </cell>
          <cell r="GF34">
            <v>41</v>
          </cell>
          <cell r="GG34">
            <v>42</v>
          </cell>
          <cell r="GH34">
            <v>43</v>
          </cell>
          <cell r="GI34">
            <v>44</v>
          </cell>
          <cell r="GJ34">
            <v>45</v>
          </cell>
          <cell r="GK34">
            <v>46</v>
          </cell>
          <cell r="GL34">
            <v>47</v>
          </cell>
          <cell r="GM34">
            <v>48</v>
          </cell>
        </row>
        <row r="35">
          <cell r="C35" t="str">
            <v>1900 1</v>
          </cell>
          <cell r="E35">
            <v>1670</v>
          </cell>
          <cell r="AL35" t="str">
            <v>LEYTER OV</v>
          </cell>
          <cell r="AM35">
            <v>116</v>
          </cell>
          <cell r="AN35">
            <v>116</v>
          </cell>
          <cell r="AO35">
            <v>116</v>
          </cell>
          <cell r="AP35">
            <v>116</v>
          </cell>
          <cell r="AQ35">
            <v>116</v>
          </cell>
          <cell r="AR35">
            <v>116</v>
          </cell>
          <cell r="AS35">
            <v>116</v>
          </cell>
          <cell r="CZ35">
            <v>167</v>
          </cell>
        </row>
        <row r="36">
          <cell r="C36" t="str">
            <v>1900 1</v>
          </cell>
          <cell r="E36">
            <v>1669</v>
          </cell>
          <cell r="AL36" t="str">
            <v>LEYTER UM</v>
          </cell>
          <cell r="AM36">
            <v>116</v>
          </cell>
          <cell r="AN36">
            <v>116</v>
          </cell>
          <cell r="AO36">
            <v>116</v>
          </cell>
          <cell r="AP36">
            <v>116</v>
          </cell>
          <cell r="AQ36">
            <v>116</v>
          </cell>
          <cell r="AR36">
            <v>116</v>
          </cell>
          <cell r="AS36">
            <v>116</v>
          </cell>
          <cell r="AT36">
            <v>116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146</v>
          </cell>
          <cell r="BY36">
            <v>146</v>
          </cell>
          <cell r="BZ36">
            <v>146</v>
          </cell>
          <cell r="CA36">
            <v>146</v>
          </cell>
          <cell r="CB36">
            <v>146</v>
          </cell>
          <cell r="CC36">
            <v>146</v>
          </cell>
          <cell r="CD36">
            <v>146</v>
          </cell>
          <cell r="CE36">
            <v>146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155</v>
          </cell>
          <cell r="CN36">
            <v>155</v>
          </cell>
          <cell r="CO36">
            <v>155</v>
          </cell>
          <cell r="CP36">
            <v>159</v>
          </cell>
          <cell r="CQ36">
            <v>159</v>
          </cell>
          <cell r="CR36">
            <v>159</v>
          </cell>
          <cell r="CS36">
            <v>159</v>
          </cell>
          <cell r="CT36">
            <v>159</v>
          </cell>
          <cell r="CU36">
            <v>159</v>
          </cell>
          <cell r="CV36">
            <v>159</v>
          </cell>
          <cell r="CW36">
            <v>159</v>
          </cell>
          <cell r="CX36">
            <v>159</v>
          </cell>
          <cell r="CY36">
            <v>159</v>
          </cell>
          <cell r="CZ36">
            <v>167</v>
          </cell>
          <cell r="DA36">
            <v>167</v>
          </cell>
          <cell r="DB36">
            <v>167</v>
          </cell>
          <cell r="DC36">
            <v>167</v>
          </cell>
          <cell r="DD36">
            <v>167</v>
          </cell>
          <cell r="DE36">
            <v>167</v>
          </cell>
          <cell r="DF36">
            <v>167</v>
          </cell>
          <cell r="DG36">
            <v>167</v>
          </cell>
          <cell r="DH36">
            <v>177</v>
          </cell>
          <cell r="DI36">
            <v>177</v>
          </cell>
          <cell r="DJ36">
            <v>177</v>
          </cell>
          <cell r="DK36">
            <v>177</v>
          </cell>
          <cell r="DL36">
            <v>177</v>
          </cell>
          <cell r="DM36">
            <v>177</v>
          </cell>
          <cell r="DN36">
            <v>177</v>
          </cell>
          <cell r="DO36">
            <v>177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177</v>
          </cell>
          <cell r="EE36">
            <v>177</v>
          </cell>
          <cell r="EF36">
            <v>177</v>
          </cell>
          <cell r="EG36">
            <v>177</v>
          </cell>
          <cell r="EH36">
            <v>177</v>
          </cell>
          <cell r="EI36">
            <v>177</v>
          </cell>
          <cell r="EJ36">
            <v>177</v>
          </cell>
          <cell r="EK36">
            <v>177</v>
          </cell>
          <cell r="EL36">
            <v>177</v>
          </cell>
          <cell r="EM36">
            <v>177</v>
          </cell>
          <cell r="EN36">
            <v>177</v>
          </cell>
          <cell r="EO36">
            <v>177</v>
          </cell>
          <cell r="EP36">
            <v>177</v>
          </cell>
          <cell r="EQ36">
            <v>177</v>
          </cell>
          <cell r="ER36">
            <v>177</v>
          </cell>
          <cell r="ES36">
            <v>177</v>
          </cell>
          <cell r="ET36">
            <v>177</v>
          </cell>
          <cell r="EU36">
            <v>177</v>
          </cell>
          <cell r="EV36">
            <v>177</v>
          </cell>
          <cell r="EW36">
            <v>177</v>
          </cell>
          <cell r="EX36">
            <v>177</v>
          </cell>
          <cell r="EY36">
            <v>177</v>
          </cell>
          <cell r="EZ36">
            <v>177</v>
          </cell>
          <cell r="FA36">
            <v>177</v>
          </cell>
          <cell r="FB36">
            <v>177</v>
          </cell>
          <cell r="FC36">
            <v>177</v>
          </cell>
          <cell r="FD36">
            <v>177</v>
          </cell>
          <cell r="FE36">
            <v>177</v>
          </cell>
          <cell r="FF36">
            <v>177</v>
          </cell>
          <cell r="FG36">
            <v>177</v>
          </cell>
          <cell r="FH36">
            <v>177</v>
          </cell>
          <cell r="FI36">
            <v>177</v>
          </cell>
          <cell r="FJ36">
            <v>177</v>
          </cell>
          <cell r="FK36">
            <v>177</v>
          </cell>
          <cell r="FL36">
            <v>177</v>
          </cell>
          <cell r="FM36">
            <v>177</v>
          </cell>
          <cell r="FN36">
            <v>177</v>
          </cell>
          <cell r="FO36">
            <v>177</v>
          </cell>
          <cell r="FP36">
            <v>177</v>
          </cell>
          <cell r="FQ36">
            <v>177</v>
          </cell>
          <cell r="FR36">
            <v>177</v>
          </cell>
          <cell r="FS36">
            <v>177</v>
          </cell>
          <cell r="FT36">
            <v>177</v>
          </cell>
          <cell r="FU36">
            <v>177</v>
          </cell>
          <cell r="FV36">
            <v>177</v>
          </cell>
          <cell r="FW36">
            <v>177</v>
          </cell>
          <cell r="FX36">
            <v>177</v>
          </cell>
          <cell r="FY36">
            <v>177</v>
          </cell>
          <cell r="FZ36">
            <v>177</v>
          </cell>
          <cell r="GA36">
            <v>177</v>
          </cell>
          <cell r="GB36">
            <v>177</v>
          </cell>
          <cell r="GC36">
            <v>177</v>
          </cell>
          <cell r="GD36">
            <v>177</v>
          </cell>
          <cell r="GE36">
            <v>177</v>
          </cell>
          <cell r="GF36">
            <v>177</v>
          </cell>
          <cell r="GG36">
            <v>177</v>
          </cell>
          <cell r="GH36">
            <v>177</v>
          </cell>
          <cell r="GI36">
            <v>177</v>
          </cell>
          <cell r="GJ36">
            <v>177</v>
          </cell>
          <cell r="GK36">
            <v>177</v>
          </cell>
          <cell r="GL36">
            <v>177</v>
          </cell>
          <cell r="GM36">
            <v>177</v>
          </cell>
        </row>
        <row r="37">
          <cell r="C37" t="str">
            <v>1900 1</v>
          </cell>
          <cell r="E37">
            <v>1668</v>
          </cell>
          <cell r="AL37" t="str">
            <v>MALING FO</v>
          </cell>
          <cell r="AT37">
            <v>158</v>
          </cell>
          <cell r="AU37">
            <v>158</v>
          </cell>
          <cell r="AV37">
            <v>158</v>
          </cell>
          <cell r="AW37">
            <v>158</v>
          </cell>
          <cell r="AX37">
            <v>158</v>
          </cell>
          <cell r="AY37">
            <v>158</v>
          </cell>
          <cell r="AZ37">
            <v>158</v>
          </cell>
          <cell r="BA37">
            <v>158</v>
          </cell>
          <cell r="BB37">
            <v>158</v>
          </cell>
          <cell r="BC37">
            <v>158</v>
          </cell>
          <cell r="BD37">
            <v>158</v>
          </cell>
          <cell r="BE37">
            <v>158</v>
          </cell>
          <cell r="BF37">
            <v>158</v>
          </cell>
          <cell r="BG37">
            <v>158</v>
          </cell>
          <cell r="BH37">
            <v>158</v>
          </cell>
          <cell r="BI37">
            <v>158</v>
          </cell>
          <cell r="BJ37">
            <v>158</v>
          </cell>
          <cell r="BK37">
            <v>158</v>
          </cell>
          <cell r="BL37">
            <v>158</v>
          </cell>
          <cell r="BM37">
            <v>158</v>
          </cell>
          <cell r="BN37">
            <v>158</v>
          </cell>
          <cell r="BO37">
            <v>158</v>
          </cell>
          <cell r="BP37">
            <v>158</v>
          </cell>
          <cell r="BQ37">
            <v>158</v>
          </cell>
          <cell r="BR37">
            <v>158</v>
          </cell>
          <cell r="BS37">
            <v>158</v>
          </cell>
          <cell r="BT37">
            <v>158</v>
          </cell>
          <cell r="BU37">
            <v>158</v>
          </cell>
          <cell r="BV37">
            <v>158</v>
          </cell>
          <cell r="BW37">
            <v>158</v>
          </cell>
          <cell r="BX37">
            <v>157</v>
          </cell>
          <cell r="BY37">
            <v>157</v>
          </cell>
          <cell r="BZ37">
            <v>157</v>
          </cell>
          <cell r="CA37">
            <v>157</v>
          </cell>
          <cell r="CB37">
            <v>157</v>
          </cell>
          <cell r="CC37">
            <v>157</v>
          </cell>
          <cell r="CD37">
            <v>157</v>
          </cell>
          <cell r="CE37">
            <v>157</v>
          </cell>
          <cell r="CF37">
            <v>157</v>
          </cell>
          <cell r="CG37">
            <v>157</v>
          </cell>
          <cell r="CH37">
            <v>157</v>
          </cell>
          <cell r="CI37">
            <v>157</v>
          </cell>
          <cell r="CJ37">
            <v>157</v>
          </cell>
          <cell r="CK37">
            <v>157</v>
          </cell>
          <cell r="CL37">
            <v>157</v>
          </cell>
          <cell r="CM37">
            <v>166</v>
          </cell>
          <cell r="CN37">
            <v>166</v>
          </cell>
          <cell r="CO37">
            <v>166</v>
          </cell>
          <cell r="CP37">
            <v>170</v>
          </cell>
          <cell r="CQ37">
            <v>170</v>
          </cell>
          <cell r="CR37">
            <v>170</v>
          </cell>
          <cell r="CS37">
            <v>170</v>
          </cell>
          <cell r="CT37">
            <v>170</v>
          </cell>
          <cell r="CU37">
            <v>170</v>
          </cell>
          <cell r="CV37">
            <v>170</v>
          </cell>
          <cell r="CW37">
            <v>170</v>
          </cell>
          <cell r="CX37">
            <v>170</v>
          </cell>
          <cell r="CY37">
            <v>170</v>
          </cell>
          <cell r="CZ37">
            <v>177</v>
          </cell>
          <cell r="DA37">
            <v>177</v>
          </cell>
          <cell r="DB37">
            <v>177</v>
          </cell>
          <cell r="DC37">
            <v>177</v>
          </cell>
          <cell r="DD37">
            <v>177</v>
          </cell>
          <cell r="DE37">
            <v>177</v>
          </cell>
          <cell r="DF37">
            <v>177</v>
          </cell>
          <cell r="DG37">
            <v>177</v>
          </cell>
          <cell r="DH37">
            <v>187</v>
          </cell>
          <cell r="DI37">
            <v>187</v>
          </cell>
          <cell r="DJ37">
            <v>187</v>
          </cell>
          <cell r="DK37">
            <v>187</v>
          </cell>
          <cell r="DL37">
            <v>187</v>
          </cell>
          <cell r="DM37">
            <v>187</v>
          </cell>
          <cell r="DN37">
            <v>187</v>
          </cell>
          <cell r="DO37">
            <v>187</v>
          </cell>
          <cell r="DP37">
            <v>187</v>
          </cell>
          <cell r="DQ37">
            <v>187</v>
          </cell>
          <cell r="DR37">
            <v>187</v>
          </cell>
          <cell r="DS37">
            <v>187</v>
          </cell>
          <cell r="DT37">
            <v>187</v>
          </cell>
          <cell r="DU37">
            <v>187</v>
          </cell>
          <cell r="DV37">
            <v>187</v>
          </cell>
          <cell r="DW37">
            <v>187</v>
          </cell>
          <cell r="DX37">
            <v>187</v>
          </cell>
          <cell r="DY37">
            <v>187</v>
          </cell>
          <cell r="DZ37">
            <v>187</v>
          </cell>
          <cell r="EA37">
            <v>187</v>
          </cell>
          <cell r="EB37">
            <v>187</v>
          </cell>
          <cell r="EC37">
            <v>187</v>
          </cell>
          <cell r="ED37">
            <v>187</v>
          </cell>
          <cell r="EE37">
            <v>187</v>
          </cell>
          <cell r="EF37">
            <v>187</v>
          </cell>
          <cell r="EG37">
            <v>187</v>
          </cell>
          <cell r="EH37">
            <v>187</v>
          </cell>
          <cell r="EI37">
            <v>187</v>
          </cell>
          <cell r="EJ37">
            <v>187</v>
          </cell>
          <cell r="EK37">
            <v>187</v>
          </cell>
          <cell r="EL37">
            <v>187</v>
          </cell>
          <cell r="EM37">
            <v>187</v>
          </cell>
          <cell r="EN37">
            <v>187</v>
          </cell>
          <cell r="EO37">
            <v>187</v>
          </cell>
          <cell r="EP37">
            <v>187</v>
          </cell>
          <cell r="EQ37">
            <v>187</v>
          </cell>
          <cell r="ER37">
            <v>187</v>
          </cell>
          <cell r="ES37">
            <v>187</v>
          </cell>
          <cell r="ET37">
            <v>187</v>
          </cell>
          <cell r="EU37">
            <v>187</v>
          </cell>
          <cell r="EV37">
            <v>187</v>
          </cell>
          <cell r="EW37">
            <v>187</v>
          </cell>
          <cell r="EX37">
            <v>187</v>
          </cell>
          <cell r="EY37">
            <v>187</v>
          </cell>
          <cell r="EZ37">
            <v>187</v>
          </cell>
          <cell r="FA37">
            <v>187</v>
          </cell>
          <cell r="FB37">
            <v>187</v>
          </cell>
          <cell r="FC37">
            <v>187</v>
          </cell>
          <cell r="FD37">
            <v>187</v>
          </cell>
          <cell r="FE37">
            <v>187</v>
          </cell>
          <cell r="FF37">
            <v>187</v>
          </cell>
          <cell r="FG37">
            <v>187</v>
          </cell>
          <cell r="FH37">
            <v>187</v>
          </cell>
          <cell r="FI37">
            <v>187</v>
          </cell>
          <cell r="FJ37">
            <v>187</v>
          </cell>
          <cell r="FK37">
            <v>187</v>
          </cell>
          <cell r="FL37">
            <v>187</v>
          </cell>
          <cell r="FM37">
            <v>187</v>
          </cell>
          <cell r="FN37">
            <v>187</v>
          </cell>
          <cell r="FO37">
            <v>187</v>
          </cell>
          <cell r="FP37">
            <v>187</v>
          </cell>
          <cell r="FQ37">
            <v>187</v>
          </cell>
          <cell r="FR37">
            <v>187</v>
          </cell>
          <cell r="FS37">
            <v>187</v>
          </cell>
          <cell r="FT37">
            <v>187</v>
          </cell>
          <cell r="FU37">
            <v>187</v>
          </cell>
          <cell r="FV37">
            <v>187</v>
          </cell>
          <cell r="FW37">
            <v>187</v>
          </cell>
          <cell r="FX37">
            <v>187</v>
          </cell>
          <cell r="FY37">
            <v>187</v>
          </cell>
          <cell r="FZ37">
            <v>187</v>
          </cell>
          <cell r="GA37">
            <v>187</v>
          </cell>
          <cell r="GB37">
            <v>187</v>
          </cell>
          <cell r="GC37">
            <v>187</v>
          </cell>
          <cell r="GD37">
            <v>187</v>
          </cell>
          <cell r="GE37">
            <v>187</v>
          </cell>
          <cell r="GF37">
            <v>187</v>
          </cell>
          <cell r="GG37">
            <v>187</v>
          </cell>
          <cell r="GH37">
            <v>187</v>
          </cell>
          <cell r="GI37">
            <v>187</v>
          </cell>
          <cell r="GJ37">
            <v>187</v>
          </cell>
          <cell r="GK37">
            <v>187</v>
          </cell>
          <cell r="GL37">
            <v>187</v>
          </cell>
          <cell r="GM37">
            <v>187</v>
          </cell>
        </row>
        <row r="38">
          <cell r="C38" t="str">
            <v>1900 1</v>
          </cell>
          <cell r="E38">
            <v>1667</v>
          </cell>
          <cell r="AL38" t="str">
            <v>MALING FR</v>
          </cell>
        </row>
        <row r="39">
          <cell r="C39" t="str">
            <v>1900 1</v>
          </cell>
          <cell r="E39">
            <v>1666</v>
          </cell>
          <cell r="AL39" t="str">
            <v>MALING OV</v>
          </cell>
          <cell r="AM39">
            <v>142</v>
          </cell>
          <cell r="AN39">
            <v>142</v>
          </cell>
          <cell r="AO39">
            <v>142</v>
          </cell>
          <cell r="AP39">
            <v>142</v>
          </cell>
          <cell r="AQ39">
            <v>142</v>
          </cell>
          <cell r="AR39">
            <v>142</v>
          </cell>
          <cell r="AS39">
            <v>142</v>
          </cell>
        </row>
        <row r="40">
          <cell r="C40" t="str">
            <v>1900 1</v>
          </cell>
          <cell r="E40">
            <v>1665</v>
          </cell>
          <cell r="AL40" t="str">
            <v>MALING UM</v>
          </cell>
          <cell r="AM40">
            <v>142</v>
          </cell>
          <cell r="AN40">
            <v>142</v>
          </cell>
          <cell r="AO40">
            <v>142</v>
          </cell>
          <cell r="AP40">
            <v>142</v>
          </cell>
          <cell r="AQ40">
            <v>142</v>
          </cell>
          <cell r="AR40">
            <v>142</v>
          </cell>
          <cell r="AS40">
            <v>142</v>
          </cell>
          <cell r="AT40">
            <v>158</v>
          </cell>
          <cell r="AU40">
            <v>158</v>
          </cell>
          <cell r="AV40">
            <v>158</v>
          </cell>
          <cell r="AW40">
            <v>158</v>
          </cell>
          <cell r="AX40">
            <v>158</v>
          </cell>
          <cell r="AY40">
            <v>158</v>
          </cell>
          <cell r="AZ40">
            <v>158</v>
          </cell>
          <cell r="BA40">
            <v>158</v>
          </cell>
          <cell r="BB40">
            <v>158</v>
          </cell>
          <cell r="BC40">
            <v>158</v>
          </cell>
          <cell r="BD40">
            <v>158</v>
          </cell>
          <cell r="BE40">
            <v>158</v>
          </cell>
          <cell r="BF40">
            <v>158</v>
          </cell>
          <cell r="BG40">
            <v>158</v>
          </cell>
          <cell r="BH40">
            <v>158</v>
          </cell>
          <cell r="BI40">
            <v>158</v>
          </cell>
          <cell r="BJ40">
            <v>158</v>
          </cell>
          <cell r="BK40">
            <v>158</v>
          </cell>
          <cell r="BL40">
            <v>158</v>
          </cell>
          <cell r="BM40">
            <v>158</v>
          </cell>
          <cell r="BN40">
            <v>158</v>
          </cell>
          <cell r="BO40">
            <v>158</v>
          </cell>
          <cell r="BP40">
            <v>158</v>
          </cell>
          <cell r="BQ40">
            <v>158</v>
          </cell>
          <cell r="BR40">
            <v>158</v>
          </cell>
          <cell r="BS40">
            <v>158</v>
          </cell>
          <cell r="BT40">
            <v>158</v>
          </cell>
          <cell r="BU40">
            <v>158</v>
          </cell>
          <cell r="BV40">
            <v>158</v>
          </cell>
          <cell r="BW40">
            <v>158</v>
          </cell>
          <cell r="BX40">
            <v>157</v>
          </cell>
          <cell r="BY40">
            <v>157</v>
          </cell>
          <cell r="BZ40">
            <v>157</v>
          </cell>
          <cell r="CA40">
            <v>157</v>
          </cell>
          <cell r="CB40">
            <v>157</v>
          </cell>
          <cell r="CC40">
            <v>157</v>
          </cell>
          <cell r="CD40">
            <v>157</v>
          </cell>
          <cell r="CE40">
            <v>157</v>
          </cell>
          <cell r="CF40">
            <v>157</v>
          </cell>
          <cell r="CG40">
            <v>157</v>
          </cell>
          <cell r="CH40">
            <v>157</v>
          </cell>
          <cell r="CI40">
            <v>157</v>
          </cell>
          <cell r="CJ40">
            <v>157</v>
          </cell>
          <cell r="CK40">
            <v>157</v>
          </cell>
          <cell r="CL40">
            <v>157</v>
          </cell>
          <cell r="CM40">
            <v>166</v>
          </cell>
          <cell r="CN40">
            <v>166</v>
          </cell>
          <cell r="CO40">
            <v>166</v>
          </cell>
          <cell r="CP40">
            <v>170</v>
          </cell>
          <cell r="CQ40">
            <v>170</v>
          </cell>
          <cell r="CR40">
            <v>170</v>
          </cell>
          <cell r="CS40">
            <v>170</v>
          </cell>
          <cell r="CT40">
            <v>170</v>
          </cell>
          <cell r="CU40">
            <v>170</v>
          </cell>
          <cell r="CV40">
            <v>170</v>
          </cell>
          <cell r="CW40">
            <v>170</v>
          </cell>
          <cell r="CX40">
            <v>170</v>
          </cell>
          <cell r="CY40">
            <v>170</v>
          </cell>
          <cell r="CZ40">
            <v>177</v>
          </cell>
          <cell r="DA40">
            <v>177</v>
          </cell>
          <cell r="DB40">
            <v>177</v>
          </cell>
          <cell r="DC40">
            <v>177</v>
          </cell>
          <cell r="DD40">
            <v>177</v>
          </cell>
          <cell r="DE40">
            <v>177</v>
          </cell>
          <cell r="DF40">
            <v>177</v>
          </cell>
          <cell r="DG40">
            <v>177</v>
          </cell>
          <cell r="DH40">
            <v>187</v>
          </cell>
          <cell r="DI40">
            <v>187</v>
          </cell>
          <cell r="DJ40">
            <v>187</v>
          </cell>
          <cell r="DK40">
            <v>187</v>
          </cell>
          <cell r="DL40">
            <v>187</v>
          </cell>
          <cell r="DM40">
            <v>187</v>
          </cell>
          <cell r="DN40">
            <v>187</v>
          </cell>
          <cell r="DO40">
            <v>187</v>
          </cell>
          <cell r="DP40">
            <v>187</v>
          </cell>
          <cell r="DQ40">
            <v>187</v>
          </cell>
          <cell r="DR40">
            <v>187</v>
          </cell>
          <cell r="DS40">
            <v>187</v>
          </cell>
          <cell r="DT40">
            <v>187</v>
          </cell>
          <cell r="DU40">
            <v>187</v>
          </cell>
          <cell r="DV40">
            <v>187</v>
          </cell>
          <cell r="DW40">
            <v>187</v>
          </cell>
          <cell r="DX40">
            <v>187</v>
          </cell>
          <cell r="DY40">
            <v>187</v>
          </cell>
          <cell r="DZ40">
            <v>187</v>
          </cell>
          <cell r="EA40">
            <v>187</v>
          </cell>
          <cell r="EB40">
            <v>187</v>
          </cell>
          <cell r="EC40">
            <v>187</v>
          </cell>
          <cell r="ED40">
            <v>187</v>
          </cell>
          <cell r="EE40">
            <v>187</v>
          </cell>
          <cell r="EF40">
            <v>187</v>
          </cell>
          <cell r="EG40">
            <v>187</v>
          </cell>
          <cell r="EH40">
            <v>187</v>
          </cell>
          <cell r="EI40">
            <v>187</v>
          </cell>
          <cell r="EJ40">
            <v>187</v>
          </cell>
          <cell r="EK40">
            <v>187</v>
          </cell>
          <cell r="EL40">
            <v>187</v>
          </cell>
          <cell r="EM40">
            <v>187</v>
          </cell>
          <cell r="EN40">
            <v>187</v>
          </cell>
          <cell r="EO40">
            <v>187</v>
          </cell>
          <cell r="EP40">
            <v>187</v>
          </cell>
          <cell r="EQ40">
            <v>187</v>
          </cell>
          <cell r="ER40">
            <v>187</v>
          </cell>
          <cell r="ES40">
            <v>187</v>
          </cell>
          <cell r="ET40">
            <v>187</v>
          </cell>
          <cell r="EU40">
            <v>187</v>
          </cell>
          <cell r="EV40">
            <v>187</v>
          </cell>
          <cell r="EW40">
            <v>187</v>
          </cell>
          <cell r="EX40">
            <v>187</v>
          </cell>
          <cell r="EY40">
            <v>187</v>
          </cell>
          <cell r="EZ40">
            <v>187</v>
          </cell>
          <cell r="FA40">
            <v>187</v>
          </cell>
          <cell r="FB40">
            <v>187</v>
          </cell>
          <cell r="FC40">
            <v>187</v>
          </cell>
          <cell r="FD40">
            <v>187</v>
          </cell>
          <cell r="FE40">
            <v>187</v>
          </cell>
          <cell r="FF40">
            <v>187</v>
          </cell>
          <cell r="FG40">
            <v>187</v>
          </cell>
          <cell r="FH40">
            <v>187</v>
          </cell>
          <cell r="FI40">
            <v>187</v>
          </cell>
          <cell r="FJ40">
            <v>187</v>
          </cell>
          <cell r="FK40">
            <v>187</v>
          </cell>
          <cell r="FL40">
            <v>187</v>
          </cell>
          <cell r="FM40">
            <v>187</v>
          </cell>
          <cell r="FN40">
            <v>187</v>
          </cell>
          <cell r="FO40">
            <v>187</v>
          </cell>
          <cell r="FP40">
            <v>187</v>
          </cell>
          <cell r="FQ40">
            <v>187</v>
          </cell>
          <cell r="FR40">
            <v>187</v>
          </cell>
          <cell r="FS40">
            <v>187</v>
          </cell>
          <cell r="FT40">
            <v>187</v>
          </cell>
          <cell r="FU40">
            <v>187</v>
          </cell>
          <cell r="FV40">
            <v>187</v>
          </cell>
          <cell r="FW40">
            <v>187</v>
          </cell>
          <cell r="FX40">
            <v>187</v>
          </cell>
          <cell r="FY40">
            <v>187</v>
          </cell>
          <cell r="FZ40">
            <v>187</v>
          </cell>
          <cell r="GA40">
            <v>187</v>
          </cell>
          <cell r="GB40">
            <v>187</v>
          </cell>
          <cell r="GC40">
            <v>187</v>
          </cell>
          <cell r="GD40">
            <v>187</v>
          </cell>
          <cell r="GE40">
            <v>187</v>
          </cell>
          <cell r="GF40">
            <v>187</v>
          </cell>
          <cell r="GG40">
            <v>187</v>
          </cell>
          <cell r="GH40">
            <v>187</v>
          </cell>
          <cell r="GI40">
            <v>187</v>
          </cell>
          <cell r="GJ40">
            <v>187</v>
          </cell>
          <cell r="GK40">
            <v>187</v>
          </cell>
          <cell r="GL40">
            <v>187</v>
          </cell>
          <cell r="GM40">
            <v>187</v>
          </cell>
        </row>
        <row r="41">
          <cell r="C41" t="str">
            <v>1900 1</v>
          </cell>
          <cell r="E41">
            <v>1664</v>
          </cell>
          <cell r="AL41" t="str">
            <v>MALKIT FO</v>
          </cell>
          <cell r="AT41">
            <v>174</v>
          </cell>
          <cell r="AU41">
            <v>174</v>
          </cell>
          <cell r="AV41">
            <v>174</v>
          </cell>
          <cell r="AW41">
            <v>174</v>
          </cell>
          <cell r="AX41">
            <v>174</v>
          </cell>
          <cell r="AY41">
            <v>174</v>
          </cell>
          <cell r="AZ41">
            <v>174</v>
          </cell>
          <cell r="BA41">
            <v>174</v>
          </cell>
          <cell r="BB41">
            <v>174</v>
          </cell>
          <cell r="BC41">
            <v>174</v>
          </cell>
          <cell r="BD41">
            <v>174</v>
          </cell>
          <cell r="BE41">
            <v>174</v>
          </cell>
          <cell r="BF41">
            <v>174</v>
          </cell>
          <cell r="BG41">
            <v>174</v>
          </cell>
          <cell r="BH41">
            <v>174</v>
          </cell>
          <cell r="BI41">
            <v>174</v>
          </cell>
          <cell r="BJ41">
            <v>174</v>
          </cell>
          <cell r="BK41">
            <v>174</v>
          </cell>
          <cell r="BL41">
            <v>174</v>
          </cell>
          <cell r="BM41">
            <v>174</v>
          </cell>
          <cell r="BN41">
            <v>174</v>
          </cell>
          <cell r="BO41">
            <v>174</v>
          </cell>
          <cell r="BP41">
            <v>174</v>
          </cell>
          <cell r="BQ41">
            <v>174</v>
          </cell>
          <cell r="BR41">
            <v>174</v>
          </cell>
          <cell r="BS41">
            <v>174</v>
          </cell>
          <cell r="BT41">
            <v>174</v>
          </cell>
          <cell r="BU41">
            <v>174</v>
          </cell>
          <cell r="BV41">
            <v>174</v>
          </cell>
          <cell r="BW41">
            <v>174</v>
          </cell>
          <cell r="BX41">
            <v>177</v>
          </cell>
          <cell r="BY41">
            <v>177</v>
          </cell>
          <cell r="BZ41">
            <v>177</v>
          </cell>
          <cell r="CA41">
            <v>177</v>
          </cell>
          <cell r="CB41">
            <v>177</v>
          </cell>
          <cell r="CC41">
            <v>177</v>
          </cell>
          <cell r="CD41">
            <v>177</v>
          </cell>
          <cell r="CE41">
            <v>177</v>
          </cell>
          <cell r="CF41">
            <v>177</v>
          </cell>
          <cell r="CG41">
            <v>177</v>
          </cell>
          <cell r="CH41">
            <v>177</v>
          </cell>
          <cell r="CI41">
            <v>177</v>
          </cell>
          <cell r="CJ41">
            <v>177</v>
          </cell>
          <cell r="CK41">
            <v>177</v>
          </cell>
          <cell r="CL41">
            <v>177</v>
          </cell>
          <cell r="CM41">
            <v>188</v>
          </cell>
          <cell r="CN41">
            <v>188</v>
          </cell>
          <cell r="CO41">
            <v>188</v>
          </cell>
          <cell r="CP41">
            <v>191</v>
          </cell>
          <cell r="CQ41">
            <v>191</v>
          </cell>
          <cell r="CR41">
            <v>191</v>
          </cell>
          <cell r="CS41">
            <v>191</v>
          </cell>
          <cell r="CT41">
            <v>191</v>
          </cell>
          <cell r="CU41">
            <v>191</v>
          </cell>
          <cell r="CV41">
            <v>191</v>
          </cell>
          <cell r="CW41">
            <v>191</v>
          </cell>
          <cell r="CX41">
            <v>191</v>
          </cell>
          <cell r="CY41">
            <v>191</v>
          </cell>
          <cell r="CZ41">
            <v>200</v>
          </cell>
          <cell r="DA41">
            <v>200</v>
          </cell>
          <cell r="DB41">
            <v>200</v>
          </cell>
          <cell r="DC41">
            <v>200</v>
          </cell>
          <cell r="DD41">
            <v>200</v>
          </cell>
          <cell r="DE41">
            <v>200</v>
          </cell>
          <cell r="DF41">
            <v>200</v>
          </cell>
          <cell r="DG41">
            <v>200</v>
          </cell>
          <cell r="DH41">
            <v>212</v>
          </cell>
          <cell r="DI41">
            <v>212</v>
          </cell>
          <cell r="DJ41">
            <v>212</v>
          </cell>
          <cell r="DK41">
            <v>212</v>
          </cell>
          <cell r="DL41">
            <v>212</v>
          </cell>
          <cell r="DM41">
            <v>212</v>
          </cell>
          <cell r="DN41">
            <v>212</v>
          </cell>
          <cell r="DO41">
            <v>212</v>
          </cell>
          <cell r="DP41">
            <v>212</v>
          </cell>
          <cell r="DQ41">
            <v>212</v>
          </cell>
          <cell r="DR41">
            <v>212</v>
          </cell>
          <cell r="DS41">
            <v>212</v>
          </cell>
          <cell r="DT41">
            <v>212</v>
          </cell>
          <cell r="DU41">
            <v>212</v>
          </cell>
          <cell r="DV41">
            <v>212</v>
          </cell>
          <cell r="DW41">
            <v>212</v>
          </cell>
          <cell r="DX41">
            <v>212</v>
          </cell>
          <cell r="DY41">
            <v>212</v>
          </cell>
          <cell r="DZ41">
            <v>212</v>
          </cell>
          <cell r="EA41">
            <v>212</v>
          </cell>
          <cell r="EB41">
            <v>212</v>
          </cell>
          <cell r="EC41">
            <v>212</v>
          </cell>
          <cell r="ED41">
            <v>212</v>
          </cell>
          <cell r="EE41">
            <v>212</v>
          </cell>
          <cell r="EF41">
            <v>212</v>
          </cell>
          <cell r="EG41">
            <v>212</v>
          </cell>
          <cell r="EH41">
            <v>212</v>
          </cell>
          <cell r="EI41">
            <v>212</v>
          </cell>
          <cell r="EJ41">
            <v>212</v>
          </cell>
          <cell r="EK41">
            <v>212</v>
          </cell>
          <cell r="EL41">
            <v>212</v>
          </cell>
          <cell r="EM41">
            <v>212</v>
          </cell>
          <cell r="EN41">
            <v>212</v>
          </cell>
          <cell r="EO41">
            <v>212</v>
          </cell>
          <cell r="EP41">
            <v>212</v>
          </cell>
          <cell r="EQ41">
            <v>212</v>
          </cell>
          <cell r="ER41">
            <v>212</v>
          </cell>
          <cell r="ES41">
            <v>212</v>
          </cell>
          <cell r="ET41">
            <v>212</v>
          </cell>
          <cell r="EU41">
            <v>212</v>
          </cell>
          <cell r="EV41">
            <v>212</v>
          </cell>
          <cell r="EW41">
            <v>212</v>
          </cell>
          <cell r="EX41">
            <v>212</v>
          </cell>
          <cell r="EY41">
            <v>212</v>
          </cell>
          <cell r="EZ41">
            <v>212</v>
          </cell>
          <cell r="FA41">
            <v>212</v>
          </cell>
          <cell r="FB41">
            <v>212</v>
          </cell>
          <cell r="FC41">
            <v>212</v>
          </cell>
          <cell r="FD41">
            <v>212</v>
          </cell>
          <cell r="FE41">
            <v>212</v>
          </cell>
          <cell r="FF41">
            <v>212</v>
          </cell>
          <cell r="FG41">
            <v>212</v>
          </cell>
          <cell r="FH41">
            <v>212</v>
          </cell>
          <cell r="FI41">
            <v>212</v>
          </cell>
          <cell r="FJ41">
            <v>212</v>
          </cell>
          <cell r="FK41">
            <v>212</v>
          </cell>
          <cell r="FL41">
            <v>212</v>
          </cell>
          <cell r="FM41">
            <v>212</v>
          </cell>
          <cell r="FN41">
            <v>212</v>
          </cell>
          <cell r="FO41">
            <v>212</v>
          </cell>
          <cell r="FP41">
            <v>212</v>
          </cell>
          <cell r="FQ41">
            <v>212</v>
          </cell>
          <cell r="FR41">
            <v>212</v>
          </cell>
          <cell r="FS41">
            <v>212</v>
          </cell>
          <cell r="FT41">
            <v>212</v>
          </cell>
          <cell r="FU41">
            <v>212</v>
          </cell>
          <cell r="FV41">
            <v>212</v>
          </cell>
          <cell r="FW41">
            <v>212</v>
          </cell>
          <cell r="FX41">
            <v>212</v>
          </cell>
          <cell r="FY41">
            <v>212</v>
          </cell>
          <cell r="FZ41">
            <v>212</v>
          </cell>
          <cell r="GA41">
            <v>212</v>
          </cell>
          <cell r="GB41">
            <v>212</v>
          </cell>
          <cell r="GC41">
            <v>212</v>
          </cell>
          <cell r="GD41">
            <v>212</v>
          </cell>
          <cell r="GE41">
            <v>212</v>
          </cell>
          <cell r="GF41">
            <v>212</v>
          </cell>
          <cell r="GG41">
            <v>212</v>
          </cell>
          <cell r="GH41">
            <v>212</v>
          </cell>
          <cell r="GI41">
            <v>212</v>
          </cell>
          <cell r="GJ41">
            <v>212</v>
          </cell>
          <cell r="GK41">
            <v>212</v>
          </cell>
          <cell r="GL41">
            <v>212</v>
          </cell>
          <cell r="GM41">
            <v>212</v>
          </cell>
        </row>
        <row r="42">
          <cell r="C42" t="str">
            <v>1900 1</v>
          </cell>
          <cell r="E42">
            <v>1663</v>
          </cell>
          <cell r="AL42" t="str">
            <v>MALKIT FR</v>
          </cell>
        </row>
        <row r="43">
          <cell r="C43" t="str">
            <v>1900 1</v>
          </cell>
          <cell r="E43">
            <v>1662</v>
          </cell>
          <cell r="AL43" t="str">
            <v>MALKIT OV</v>
          </cell>
          <cell r="AM43">
            <v>158</v>
          </cell>
          <cell r="AN43">
            <v>158</v>
          </cell>
          <cell r="AO43">
            <v>158</v>
          </cell>
          <cell r="AP43">
            <v>158</v>
          </cell>
          <cell r="AQ43">
            <v>158</v>
          </cell>
          <cell r="AR43">
            <v>158</v>
          </cell>
          <cell r="AS43">
            <v>158</v>
          </cell>
        </row>
        <row r="44">
          <cell r="C44" t="str">
            <v>1900 1</v>
          </cell>
          <cell r="E44">
            <v>1661</v>
          </cell>
          <cell r="AL44" t="str">
            <v>MALKIT UM</v>
          </cell>
          <cell r="AM44">
            <v>158</v>
          </cell>
          <cell r="AN44">
            <v>158</v>
          </cell>
          <cell r="AO44">
            <v>158</v>
          </cell>
          <cell r="AP44">
            <v>158</v>
          </cell>
          <cell r="AQ44">
            <v>158</v>
          </cell>
          <cell r="AR44">
            <v>158</v>
          </cell>
          <cell r="AS44">
            <v>158</v>
          </cell>
          <cell r="AT44">
            <v>174</v>
          </cell>
          <cell r="AU44">
            <v>174</v>
          </cell>
          <cell r="AV44">
            <v>174</v>
          </cell>
          <cell r="AW44">
            <v>174</v>
          </cell>
          <cell r="AX44">
            <v>174</v>
          </cell>
          <cell r="AY44">
            <v>174</v>
          </cell>
          <cell r="AZ44">
            <v>174</v>
          </cell>
          <cell r="BA44">
            <v>174</v>
          </cell>
          <cell r="BB44">
            <v>174</v>
          </cell>
          <cell r="BC44">
            <v>174</v>
          </cell>
          <cell r="BD44">
            <v>174</v>
          </cell>
          <cell r="BE44">
            <v>174</v>
          </cell>
          <cell r="BF44">
            <v>174</v>
          </cell>
          <cell r="BG44">
            <v>174</v>
          </cell>
          <cell r="BH44">
            <v>174</v>
          </cell>
          <cell r="BI44">
            <v>174</v>
          </cell>
          <cell r="BJ44">
            <v>174</v>
          </cell>
          <cell r="BK44">
            <v>174</v>
          </cell>
          <cell r="BL44">
            <v>174</v>
          </cell>
          <cell r="BM44">
            <v>174</v>
          </cell>
          <cell r="BN44">
            <v>174</v>
          </cell>
          <cell r="BO44">
            <v>174</v>
          </cell>
          <cell r="BP44">
            <v>174</v>
          </cell>
          <cell r="BQ44">
            <v>174</v>
          </cell>
          <cell r="BR44">
            <v>174</v>
          </cell>
          <cell r="BS44">
            <v>174</v>
          </cell>
          <cell r="BT44">
            <v>174</v>
          </cell>
          <cell r="BU44">
            <v>174</v>
          </cell>
          <cell r="BV44">
            <v>174</v>
          </cell>
          <cell r="BW44">
            <v>174</v>
          </cell>
          <cell r="BX44">
            <v>177</v>
          </cell>
          <cell r="BY44">
            <v>177</v>
          </cell>
          <cell r="BZ44">
            <v>177</v>
          </cell>
          <cell r="CA44">
            <v>177</v>
          </cell>
          <cell r="CB44">
            <v>177</v>
          </cell>
          <cell r="CC44">
            <v>177</v>
          </cell>
          <cell r="CD44">
            <v>177</v>
          </cell>
          <cell r="CE44">
            <v>177</v>
          </cell>
          <cell r="CF44">
            <v>177</v>
          </cell>
          <cell r="CG44">
            <v>177</v>
          </cell>
          <cell r="CH44">
            <v>177</v>
          </cell>
          <cell r="CI44">
            <v>177</v>
          </cell>
          <cell r="CJ44">
            <v>177</v>
          </cell>
          <cell r="CK44">
            <v>177</v>
          </cell>
          <cell r="CL44">
            <v>177</v>
          </cell>
          <cell r="CM44">
            <v>188</v>
          </cell>
          <cell r="CN44">
            <v>188</v>
          </cell>
          <cell r="CO44">
            <v>188</v>
          </cell>
          <cell r="CP44">
            <v>191</v>
          </cell>
          <cell r="CQ44">
            <v>191</v>
          </cell>
          <cell r="CR44">
            <v>191</v>
          </cell>
          <cell r="CS44">
            <v>191</v>
          </cell>
          <cell r="CT44">
            <v>191</v>
          </cell>
          <cell r="CU44">
            <v>191</v>
          </cell>
          <cell r="CV44">
            <v>191</v>
          </cell>
          <cell r="CW44">
            <v>191</v>
          </cell>
          <cell r="CX44">
            <v>191</v>
          </cell>
          <cell r="CY44">
            <v>191</v>
          </cell>
          <cell r="CZ44">
            <v>200</v>
          </cell>
          <cell r="DA44">
            <v>200</v>
          </cell>
          <cell r="DB44">
            <v>200</v>
          </cell>
          <cell r="DC44">
            <v>200</v>
          </cell>
          <cell r="DD44">
            <v>200</v>
          </cell>
          <cell r="DE44">
            <v>200</v>
          </cell>
          <cell r="DF44">
            <v>200</v>
          </cell>
          <cell r="DG44">
            <v>200</v>
          </cell>
          <cell r="DH44">
            <v>212</v>
          </cell>
          <cell r="DI44">
            <v>212</v>
          </cell>
          <cell r="DJ44">
            <v>212</v>
          </cell>
          <cell r="DK44">
            <v>212</v>
          </cell>
          <cell r="DL44">
            <v>212</v>
          </cell>
          <cell r="DM44">
            <v>212</v>
          </cell>
          <cell r="DN44">
            <v>212</v>
          </cell>
          <cell r="DO44">
            <v>212</v>
          </cell>
          <cell r="DP44">
            <v>212</v>
          </cell>
          <cell r="DQ44">
            <v>212</v>
          </cell>
          <cell r="DR44">
            <v>212</v>
          </cell>
          <cell r="DS44">
            <v>212</v>
          </cell>
          <cell r="DT44">
            <v>212</v>
          </cell>
          <cell r="DU44">
            <v>212</v>
          </cell>
          <cell r="DV44">
            <v>212</v>
          </cell>
          <cell r="DW44">
            <v>212</v>
          </cell>
          <cell r="DX44">
            <v>212</v>
          </cell>
          <cell r="DY44">
            <v>212</v>
          </cell>
          <cell r="DZ44">
            <v>212</v>
          </cell>
          <cell r="EA44">
            <v>212</v>
          </cell>
          <cell r="EB44">
            <v>212</v>
          </cell>
          <cell r="EC44">
            <v>212</v>
          </cell>
          <cell r="ED44">
            <v>212</v>
          </cell>
          <cell r="EE44">
            <v>212</v>
          </cell>
          <cell r="EF44">
            <v>212</v>
          </cell>
          <cell r="EG44">
            <v>212</v>
          </cell>
          <cell r="EH44">
            <v>212</v>
          </cell>
          <cell r="EI44">
            <v>212</v>
          </cell>
          <cell r="EJ44">
            <v>212</v>
          </cell>
          <cell r="EK44">
            <v>212</v>
          </cell>
          <cell r="EL44">
            <v>212</v>
          </cell>
          <cell r="EM44">
            <v>212</v>
          </cell>
          <cell r="EN44">
            <v>212</v>
          </cell>
          <cell r="EO44">
            <v>212</v>
          </cell>
          <cell r="EP44">
            <v>212</v>
          </cell>
          <cell r="EQ44">
            <v>212</v>
          </cell>
          <cell r="ER44">
            <v>212</v>
          </cell>
          <cell r="ES44">
            <v>212</v>
          </cell>
          <cell r="ET44">
            <v>212</v>
          </cell>
          <cell r="EU44">
            <v>212</v>
          </cell>
          <cell r="EV44">
            <v>212</v>
          </cell>
          <cell r="EW44">
            <v>212</v>
          </cell>
          <cell r="EX44">
            <v>212</v>
          </cell>
          <cell r="EY44">
            <v>212</v>
          </cell>
          <cell r="EZ44">
            <v>212</v>
          </cell>
          <cell r="FA44">
            <v>212</v>
          </cell>
          <cell r="FB44">
            <v>212</v>
          </cell>
          <cell r="FC44">
            <v>212</v>
          </cell>
          <cell r="FD44">
            <v>212</v>
          </cell>
          <cell r="FE44">
            <v>212</v>
          </cell>
          <cell r="FF44">
            <v>212</v>
          </cell>
          <cell r="FG44">
            <v>212</v>
          </cell>
          <cell r="FH44">
            <v>212</v>
          </cell>
          <cell r="FI44">
            <v>212</v>
          </cell>
          <cell r="FJ44">
            <v>212</v>
          </cell>
          <cell r="FK44">
            <v>212</v>
          </cell>
          <cell r="FL44">
            <v>212</v>
          </cell>
          <cell r="FM44">
            <v>212</v>
          </cell>
          <cell r="FN44">
            <v>212</v>
          </cell>
          <cell r="FO44">
            <v>212</v>
          </cell>
          <cell r="FP44">
            <v>212</v>
          </cell>
          <cell r="FQ44">
            <v>212</v>
          </cell>
          <cell r="FR44">
            <v>212</v>
          </cell>
          <cell r="FS44">
            <v>212</v>
          </cell>
          <cell r="FT44">
            <v>212</v>
          </cell>
          <cell r="FU44">
            <v>212</v>
          </cell>
          <cell r="FV44">
            <v>212</v>
          </cell>
          <cell r="FW44">
            <v>212</v>
          </cell>
          <cell r="FX44">
            <v>212</v>
          </cell>
          <cell r="FY44">
            <v>212</v>
          </cell>
          <cell r="FZ44">
            <v>212</v>
          </cell>
          <cell r="GA44">
            <v>212</v>
          </cell>
          <cell r="GB44">
            <v>212</v>
          </cell>
          <cell r="GC44">
            <v>212</v>
          </cell>
          <cell r="GD44">
            <v>212</v>
          </cell>
          <cell r="GE44">
            <v>212</v>
          </cell>
          <cell r="GF44">
            <v>212</v>
          </cell>
          <cell r="GG44">
            <v>212</v>
          </cell>
          <cell r="GH44">
            <v>212</v>
          </cell>
          <cell r="GI44">
            <v>212</v>
          </cell>
          <cell r="GJ44">
            <v>212</v>
          </cell>
          <cell r="GK44">
            <v>212</v>
          </cell>
          <cell r="GL44">
            <v>212</v>
          </cell>
          <cell r="GM44">
            <v>212</v>
          </cell>
        </row>
        <row r="45">
          <cell r="C45" t="str">
            <v>1900 1</v>
          </cell>
          <cell r="E45">
            <v>1660</v>
          </cell>
          <cell r="AL45" t="str">
            <v>OKUTAK FR</v>
          </cell>
        </row>
        <row r="46">
          <cell r="C46" t="str">
            <v>1900 1</v>
          </cell>
          <cell r="E46">
            <v>1659</v>
          </cell>
          <cell r="AL46" t="str">
            <v>OLIFEI AN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</row>
        <row r="47">
          <cell r="C47" t="str">
            <v>1900 1</v>
          </cell>
          <cell r="E47">
            <v>1658</v>
          </cell>
          <cell r="AL47" t="str">
            <v>OLIFEI FR</v>
          </cell>
        </row>
        <row r="48">
          <cell r="C48" t="str">
            <v>1900 1</v>
          </cell>
          <cell r="E48">
            <v>1657</v>
          </cell>
          <cell r="AL48" t="str">
            <v>OLIFEI OV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9.76</v>
          </cell>
          <cell r="BM48">
            <v>9.76</v>
          </cell>
          <cell r="BN48">
            <v>9.76</v>
          </cell>
          <cell r="BO48">
            <v>9.76</v>
          </cell>
          <cell r="BP48">
            <v>9.76</v>
          </cell>
          <cell r="BQ48">
            <v>9.76</v>
          </cell>
          <cell r="BR48">
            <v>9.76</v>
          </cell>
          <cell r="BS48">
            <v>9.76</v>
          </cell>
          <cell r="BT48">
            <v>9.76</v>
          </cell>
          <cell r="BU48">
            <v>9.76</v>
          </cell>
          <cell r="BV48">
            <v>9.76</v>
          </cell>
          <cell r="BW48">
            <v>9.76</v>
          </cell>
          <cell r="BX48">
            <v>16.850000000000001</v>
          </cell>
          <cell r="BY48">
            <v>16.850000000000001</v>
          </cell>
          <cell r="BZ48">
            <v>16.850000000000001</v>
          </cell>
          <cell r="CA48">
            <v>16.850000000000001</v>
          </cell>
          <cell r="CB48">
            <v>16.850000000000001</v>
          </cell>
          <cell r="CC48">
            <v>16.850000000000001</v>
          </cell>
          <cell r="CD48">
            <v>16.850000000000001</v>
          </cell>
          <cell r="CE48">
            <v>16.850000000000001</v>
          </cell>
          <cell r="CF48">
            <v>16.850000000000001</v>
          </cell>
          <cell r="CG48">
            <v>16.850000000000001</v>
          </cell>
          <cell r="CH48">
            <v>16.850000000000001</v>
          </cell>
          <cell r="CI48">
            <v>16.850000000000001</v>
          </cell>
          <cell r="CJ48">
            <v>23.7</v>
          </cell>
          <cell r="CK48">
            <v>23.7</v>
          </cell>
          <cell r="CL48">
            <v>23.7</v>
          </cell>
          <cell r="CM48">
            <v>23.7</v>
          </cell>
          <cell r="CN48">
            <v>23.7</v>
          </cell>
          <cell r="CO48">
            <v>23.7</v>
          </cell>
          <cell r="CP48">
            <v>23.7</v>
          </cell>
          <cell r="CQ48">
            <v>23.7</v>
          </cell>
          <cell r="CR48">
            <v>23.7</v>
          </cell>
          <cell r="CS48">
            <v>23.7</v>
          </cell>
          <cell r="CT48">
            <v>23.7</v>
          </cell>
          <cell r="CU48">
            <v>23.7</v>
          </cell>
          <cell r="CV48">
            <v>23.92</v>
          </cell>
          <cell r="CW48">
            <v>23.92</v>
          </cell>
          <cell r="CX48">
            <v>23.92</v>
          </cell>
          <cell r="CY48">
            <v>23.92</v>
          </cell>
          <cell r="CZ48">
            <v>23.92</v>
          </cell>
          <cell r="DA48">
            <v>23.92</v>
          </cell>
          <cell r="DB48">
            <v>23.92</v>
          </cell>
          <cell r="DC48">
            <v>23.92</v>
          </cell>
          <cell r="DD48">
            <v>23.92</v>
          </cell>
          <cell r="DE48">
            <v>23.92</v>
          </cell>
          <cell r="DF48">
            <v>23.92</v>
          </cell>
          <cell r="DG48">
            <v>23.92</v>
          </cell>
          <cell r="DH48">
            <v>23.92</v>
          </cell>
          <cell r="DI48">
            <v>23.92</v>
          </cell>
          <cell r="DJ48">
            <v>23.92</v>
          </cell>
          <cell r="DK48">
            <v>23.92</v>
          </cell>
          <cell r="DL48">
            <v>23.92</v>
          </cell>
          <cell r="DM48">
            <v>23.92</v>
          </cell>
          <cell r="DN48">
            <v>23.92</v>
          </cell>
          <cell r="DO48">
            <v>23.92</v>
          </cell>
          <cell r="DP48">
            <v>23.92</v>
          </cell>
          <cell r="DQ48">
            <v>23.92</v>
          </cell>
          <cell r="DR48">
            <v>23.92</v>
          </cell>
          <cell r="DS48">
            <v>23.92</v>
          </cell>
          <cell r="DT48">
            <v>23.92</v>
          </cell>
          <cell r="DU48">
            <v>23.92</v>
          </cell>
          <cell r="DV48">
            <v>23.92</v>
          </cell>
          <cell r="DW48">
            <v>23.92</v>
          </cell>
          <cell r="DX48">
            <v>23.92</v>
          </cell>
          <cell r="DY48">
            <v>23.92</v>
          </cell>
          <cell r="DZ48">
            <v>23.92</v>
          </cell>
          <cell r="EA48">
            <v>23.92</v>
          </cell>
          <cell r="EB48">
            <v>23.92</v>
          </cell>
          <cell r="EC48">
            <v>23.92</v>
          </cell>
          <cell r="ED48">
            <v>23.92</v>
          </cell>
          <cell r="EE48">
            <v>23.92</v>
          </cell>
          <cell r="EF48">
            <v>23.92</v>
          </cell>
          <cell r="EG48">
            <v>23.92</v>
          </cell>
          <cell r="EH48">
            <v>23.92</v>
          </cell>
          <cell r="EI48">
            <v>23.92</v>
          </cell>
          <cell r="EJ48">
            <v>23.92</v>
          </cell>
          <cell r="EK48">
            <v>23.92</v>
          </cell>
          <cell r="EL48">
            <v>23.92</v>
          </cell>
          <cell r="EM48">
            <v>23.92</v>
          </cell>
          <cell r="EN48">
            <v>23.92</v>
          </cell>
          <cell r="EO48">
            <v>23.92</v>
          </cell>
          <cell r="EP48">
            <v>23.92</v>
          </cell>
          <cell r="EQ48">
            <v>23.92</v>
          </cell>
          <cell r="ER48">
            <v>23.92</v>
          </cell>
          <cell r="ES48">
            <v>23.92</v>
          </cell>
          <cell r="ET48">
            <v>23.92</v>
          </cell>
          <cell r="EU48">
            <v>23.92</v>
          </cell>
          <cell r="EV48">
            <v>23.92</v>
          </cell>
          <cell r="EW48">
            <v>23.92</v>
          </cell>
          <cell r="EX48">
            <v>23.92</v>
          </cell>
          <cell r="EY48">
            <v>23.92</v>
          </cell>
          <cell r="EZ48">
            <v>23.92</v>
          </cell>
          <cell r="FA48">
            <v>23.92</v>
          </cell>
          <cell r="FB48">
            <v>23.92</v>
          </cell>
          <cell r="FC48">
            <v>23.92</v>
          </cell>
          <cell r="FD48">
            <v>23.92</v>
          </cell>
          <cell r="FE48">
            <v>23.92</v>
          </cell>
          <cell r="FF48">
            <v>23.92</v>
          </cell>
          <cell r="FG48">
            <v>23.92</v>
          </cell>
          <cell r="FH48">
            <v>23.92</v>
          </cell>
          <cell r="FI48">
            <v>23.92</v>
          </cell>
          <cell r="FJ48">
            <v>23.92</v>
          </cell>
          <cell r="FK48">
            <v>23.92</v>
          </cell>
          <cell r="FL48">
            <v>23.92</v>
          </cell>
          <cell r="FM48">
            <v>23.92</v>
          </cell>
          <cell r="FN48">
            <v>23.92</v>
          </cell>
          <cell r="FO48">
            <v>23.92</v>
          </cell>
          <cell r="FP48">
            <v>23.92</v>
          </cell>
          <cell r="FQ48">
            <v>23.92</v>
          </cell>
          <cell r="FR48">
            <v>23.92</v>
          </cell>
          <cell r="FS48">
            <v>23.92</v>
          </cell>
          <cell r="FT48">
            <v>23.92</v>
          </cell>
          <cell r="FU48">
            <v>23.92</v>
          </cell>
          <cell r="FV48">
            <v>23.92</v>
          </cell>
          <cell r="FW48">
            <v>23.92</v>
          </cell>
          <cell r="FX48">
            <v>23.92</v>
          </cell>
          <cell r="FY48">
            <v>23.92</v>
          </cell>
          <cell r="FZ48">
            <v>23.92</v>
          </cell>
          <cell r="GA48">
            <v>23.92</v>
          </cell>
          <cell r="GB48">
            <v>23.92</v>
          </cell>
          <cell r="GC48">
            <v>23.92</v>
          </cell>
          <cell r="GD48">
            <v>23.92</v>
          </cell>
          <cell r="GE48">
            <v>23.92</v>
          </cell>
          <cell r="GF48">
            <v>23.92</v>
          </cell>
          <cell r="GG48">
            <v>23.92</v>
          </cell>
          <cell r="GH48">
            <v>23.92</v>
          </cell>
          <cell r="GI48">
            <v>23.92</v>
          </cell>
          <cell r="GJ48">
            <v>23.92</v>
          </cell>
          <cell r="GK48">
            <v>23.92</v>
          </cell>
          <cell r="GL48">
            <v>23.92</v>
          </cell>
          <cell r="GM48">
            <v>23.92</v>
          </cell>
        </row>
        <row r="49">
          <cell r="C49" t="str">
            <v>1900 1</v>
          </cell>
          <cell r="E49">
            <v>1656</v>
          </cell>
          <cell r="AL49" t="str">
            <v>OLIRYD FO</v>
          </cell>
          <cell r="AT49">
            <v>142</v>
          </cell>
          <cell r="AU49">
            <v>142</v>
          </cell>
          <cell r="AV49">
            <v>142</v>
          </cell>
          <cell r="AW49">
            <v>142</v>
          </cell>
          <cell r="AX49">
            <v>142</v>
          </cell>
          <cell r="AY49">
            <v>142</v>
          </cell>
          <cell r="AZ49">
            <v>142</v>
          </cell>
          <cell r="BA49">
            <v>142</v>
          </cell>
          <cell r="BB49">
            <v>142</v>
          </cell>
          <cell r="BC49">
            <v>142</v>
          </cell>
          <cell r="BD49">
            <v>142</v>
          </cell>
          <cell r="BE49">
            <v>142</v>
          </cell>
          <cell r="BF49">
            <v>142</v>
          </cell>
          <cell r="BG49">
            <v>142</v>
          </cell>
          <cell r="BH49">
            <v>142</v>
          </cell>
          <cell r="BI49">
            <v>142</v>
          </cell>
          <cell r="BJ49">
            <v>142</v>
          </cell>
          <cell r="BK49">
            <v>142</v>
          </cell>
          <cell r="BL49">
            <v>142</v>
          </cell>
          <cell r="BM49">
            <v>142</v>
          </cell>
          <cell r="BN49">
            <v>142</v>
          </cell>
          <cell r="BO49">
            <v>142</v>
          </cell>
          <cell r="BP49">
            <v>142</v>
          </cell>
          <cell r="BQ49">
            <v>142</v>
          </cell>
          <cell r="BR49">
            <v>142</v>
          </cell>
          <cell r="BS49">
            <v>142</v>
          </cell>
          <cell r="BT49">
            <v>142</v>
          </cell>
          <cell r="BU49">
            <v>142</v>
          </cell>
          <cell r="BV49">
            <v>142</v>
          </cell>
          <cell r="BW49">
            <v>142</v>
          </cell>
          <cell r="BX49">
            <v>183</v>
          </cell>
          <cell r="BY49">
            <v>183</v>
          </cell>
          <cell r="BZ49">
            <v>183</v>
          </cell>
          <cell r="CA49">
            <v>183</v>
          </cell>
          <cell r="CB49">
            <v>183</v>
          </cell>
          <cell r="CC49">
            <v>183</v>
          </cell>
          <cell r="CD49">
            <v>183</v>
          </cell>
          <cell r="CE49">
            <v>183</v>
          </cell>
          <cell r="CF49">
            <v>183</v>
          </cell>
          <cell r="CG49">
            <v>183</v>
          </cell>
          <cell r="CH49">
            <v>183</v>
          </cell>
          <cell r="CI49">
            <v>183</v>
          </cell>
          <cell r="CJ49">
            <v>183</v>
          </cell>
          <cell r="CK49">
            <v>183</v>
          </cell>
          <cell r="CL49">
            <v>183</v>
          </cell>
          <cell r="CM49">
            <v>195</v>
          </cell>
          <cell r="CN49">
            <v>195</v>
          </cell>
          <cell r="CO49">
            <v>195</v>
          </cell>
          <cell r="CP49">
            <v>199</v>
          </cell>
          <cell r="CQ49">
            <v>199</v>
          </cell>
          <cell r="CR49">
            <v>199</v>
          </cell>
          <cell r="CS49">
            <v>199</v>
          </cell>
          <cell r="CT49">
            <v>199</v>
          </cell>
          <cell r="CU49">
            <v>199</v>
          </cell>
          <cell r="CV49">
            <v>199</v>
          </cell>
          <cell r="CW49">
            <v>199</v>
          </cell>
          <cell r="CX49">
            <v>199</v>
          </cell>
          <cell r="CY49">
            <v>199</v>
          </cell>
          <cell r="CZ49">
            <v>209</v>
          </cell>
          <cell r="DA49">
            <v>209</v>
          </cell>
          <cell r="DB49">
            <v>209</v>
          </cell>
          <cell r="DC49">
            <v>209</v>
          </cell>
          <cell r="DD49">
            <v>209</v>
          </cell>
          <cell r="DE49">
            <v>209</v>
          </cell>
          <cell r="DF49">
            <v>209</v>
          </cell>
          <cell r="DG49">
            <v>209</v>
          </cell>
          <cell r="DH49">
            <v>223</v>
          </cell>
          <cell r="DI49">
            <v>223</v>
          </cell>
          <cell r="DJ49">
            <v>223</v>
          </cell>
          <cell r="DK49">
            <v>223</v>
          </cell>
          <cell r="DL49">
            <v>223</v>
          </cell>
          <cell r="DM49">
            <v>223</v>
          </cell>
          <cell r="DN49">
            <v>223</v>
          </cell>
          <cell r="DO49">
            <v>223</v>
          </cell>
          <cell r="DP49">
            <v>223</v>
          </cell>
          <cell r="DQ49">
            <v>223</v>
          </cell>
          <cell r="DR49">
            <v>223</v>
          </cell>
          <cell r="DS49">
            <v>223</v>
          </cell>
          <cell r="DT49">
            <v>223</v>
          </cell>
          <cell r="DU49">
            <v>223</v>
          </cell>
          <cell r="DV49">
            <v>223</v>
          </cell>
          <cell r="DW49">
            <v>223</v>
          </cell>
          <cell r="DX49">
            <v>223</v>
          </cell>
          <cell r="DY49">
            <v>223</v>
          </cell>
          <cell r="DZ49">
            <v>223</v>
          </cell>
          <cell r="EA49">
            <v>223</v>
          </cell>
          <cell r="EB49">
            <v>223</v>
          </cell>
          <cell r="EC49">
            <v>223</v>
          </cell>
          <cell r="ED49">
            <v>223</v>
          </cell>
          <cell r="EE49">
            <v>223</v>
          </cell>
          <cell r="EF49">
            <v>223</v>
          </cell>
          <cell r="EG49">
            <v>223</v>
          </cell>
          <cell r="EH49">
            <v>223</v>
          </cell>
          <cell r="EI49">
            <v>223</v>
          </cell>
          <cell r="EJ49">
            <v>223</v>
          </cell>
          <cell r="EK49">
            <v>223</v>
          </cell>
          <cell r="EL49">
            <v>223</v>
          </cell>
          <cell r="EM49">
            <v>223</v>
          </cell>
          <cell r="EN49">
            <v>223</v>
          </cell>
          <cell r="EO49">
            <v>223</v>
          </cell>
          <cell r="EP49">
            <v>223</v>
          </cell>
          <cell r="EQ49">
            <v>223</v>
          </cell>
          <cell r="ER49">
            <v>223</v>
          </cell>
          <cell r="ES49">
            <v>223</v>
          </cell>
          <cell r="ET49">
            <v>223</v>
          </cell>
          <cell r="EU49">
            <v>223</v>
          </cell>
          <cell r="EV49">
            <v>223</v>
          </cell>
          <cell r="EW49">
            <v>223</v>
          </cell>
          <cell r="EX49">
            <v>223</v>
          </cell>
          <cell r="EY49">
            <v>223</v>
          </cell>
          <cell r="EZ49">
            <v>223</v>
          </cell>
          <cell r="FA49">
            <v>223</v>
          </cell>
          <cell r="FB49">
            <v>223</v>
          </cell>
          <cell r="FC49">
            <v>223</v>
          </cell>
          <cell r="FD49">
            <v>223</v>
          </cell>
          <cell r="FE49">
            <v>223</v>
          </cell>
          <cell r="FF49">
            <v>223</v>
          </cell>
          <cell r="FG49">
            <v>223</v>
          </cell>
          <cell r="FH49">
            <v>223</v>
          </cell>
          <cell r="FI49">
            <v>223</v>
          </cell>
          <cell r="FJ49">
            <v>223</v>
          </cell>
          <cell r="FK49">
            <v>223</v>
          </cell>
          <cell r="FL49">
            <v>223</v>
          </cell>
          <cell r="FM49">
            <v>223</v>
          </cell>
          <cell r="FN49">
            <v>223</v>
          </cell>
          <cell r="FO49">
            <v>223</v>
          </cell>
          <cell r="FP49">
            <v>223</v>
          </cell>
          <cell r="FQ49">
            <v>223</v>
          </cell>
          <cell r="FR49">
            <v>223</v>
          </cell>
          <cell r="FS49">
            <v>223</v>
          </cell>
          <cell r="FT49">
            <v>223</v>
          </cell>
          <cell r="FU49">
            <v>223</v>
          </cell>
          <cell r="FV49">
            <v>223</v>
          </cell>
          <cell r="FW49">
            <v>223</v>
          </cell>
          <cell r="FX49">
            <v>223</v>
          </cell>
          <cell r="FY49">
            <v>223</v>
          </cell>
          <cell r="FZ49">
            <v>223</v>
          </cell>
          <cell r="GA49">
            <v>223</v>
          </cell>
          <cell r="GB49">
            <v>223</v>
          </cell>
          <cell r="GC49">
            <v>223</v>
          </cell>
          <cell r="GD49">
            <v>223</v>
          </cell>
          <cell r="GE49">
            <v>223</v>
          </cell>
          <cell r="GF49">
            <v>223</v>
          </cell>
          <cell r="GG49">
            <v>223</v>
          </cell>
          <cell r="GH49">
            <v>223</v>
          </cell>
          <cell r="GI49">
            <v>223</v>
          </cell>
          <cell r="GJ49">
            <v>223</v>
          </cell>
          <cell r="GK49">
            <v>223</v>
          </cell>
          <cell r="GL49">
            <v>223</v>
          </cell>
          <cell r="GM49">
            <v>223</v>
          </cell>
        </row>
        <row r="50">
          <cell r="C50" t="str">
            <v>1900 1</v>
          </cell>
          <cell r="E50">
            <v>1655</v>
          </cell>
          <cell r="AL50" t="str">
            <v>OLIRYD FR</v>
          </cell>
        </row>
        <row r="51">
          <cell r="C51" t="str">
            <v>1900 1</v>
          </cell>
          <cell r="E51">
            <v>1654</v>
          </cell>
          <cell r="AL51" t="str">
            <v>OLIRYD OV</v>
          </cell>
          <cell r="AM51">
            <v>122</v>
          </cell>
          <cell r="AN51">
            <v>122</v>
          </cell>
          <cell r="AO51">
            <v>122</v>
          </cell>
          <cell r="AP51">
            <v>122</v>
          </cell>
          <cell r="AQ51">
            <v>122</v>
          </cell>
          <cell r="AR51">
            <v>122</v>
          </cell>
          <cell r="AS51">
            <v>122</v>
          </cell>
        </row>
        <row r="52">
          <cell r="A52" t="str">
            <v>BSHBRE FO</v>
          </cell>
          <cell r="B52">
            <v>177</v>
          </cell>
          <cell r="C52" t="str">
            <v>2018 1</v>
          </cell>
          <cell r="D52">
            <v>43101</v>
          </cell>
          <cell r="E52">
            <v>1653</v>
          </cell>
          <cell r="F52" t="str">
            <v>Skv. ákvörðun á stjórnarfundi 248 þann 6.2.18. Hækkað endurgjald vegna hækkunar í Kölku. Einnig leiðrétt vegna launa- og byggingavísitölu. T.póstur 6.2.18</v>
          </cell>
          <cell r="AL52" t="str">
            <v>OLIRYD UM</v>
          </cell>
          <cell r="AM52">
            <v>122</v>
          </cell>
          <cell r="AN52">
            <v>122</v>
          </cell>
          <cell r="AO52">
            <v>122</v>
          </cell>
          <cell r="AP52">
            <v>122</v>
          </cell>
          <cell r="AQ52">
            <v>122</v>
          </cell>
          <cell r="AR52">
            <v>122</v>
          </cell>
          <cell r="AS52">
            <v>122</v>
          </cell>
          <cell r="AT52">
            <v>142</v>
          </cell>
          <cell r="AU52">
            <v>142</v>
          </cell>
          <cell r="AV52">
            <v>142</v>
          </cell>
          <cell r="AW52">
            <v>142</v>
          </cell>
          <cell r="AX52">
            <v>142</v>
          </cell>
          <cell r="AY52">
            <v>142</v>
          </cell>
          <cell r="AZ52">
            <v>142</v>
          </cell>
          <cell r="BA52">
            <v>142</v>
          </cell>
          <cell r="BB52">
            <v>142</v>
          </cell>
          <cell r="BC52">
            <v>142</v>
          </cell>
          <cell r="BD52">
            <v>142</v>
          </cell>
          <cell r="BE52">
            <v>142</v>
          </cell>
          <cell r="BF52">
            <v>142</v>
          </cell>
          <cell r="BG52">
            <v>142</v>
          </cell>
          <cell r="BH52">
            <v>142</v>
          </cell>
          <cell r="BI52">
            <v>142</v>
          </cell>
          <cell r="BJ52">
            <v>142</v>
          </cell>
          <cell r="BK52">
            <v>142</v>
          </cell>
          <cell r="BL52">
            <v>142</v>
          </cell>
          <cell r="BM52">
            <v>142</v>
          </cell>
          <cell r="BN52">
            <v>142</v>
          </cell>
          <cell r="BO52">
            <v>142</v>
          </cell>
          <cell r="BP52">
            <v>142</v>
          </cell>
          <cell r="BQ52">
            <v>142</v>
          </cell>
          <cell r="BR52">
            <v>142</v>
          </cell>
          <cell r="BS52">
            <v>142</v>
          </cell>
          <cell r="BT52">
            <v>142</v>
          </cell>
          <cell r="BU52">
            <v>142</v>
          </cell>
          <cell r="BV52">
            <v>142</v>
          </cell>
          <cell r="BW52">
            <v>142</v>
          </cell>
          <cell r="BX52">
            <v>183</v>
          </cell>
          <cell r="BY52">
            <v>183</v>
          </cell>
          <cell r="BZ52">
            <v>183</v>
          </cell>
          <cell r="CA52">
            <v>183</v>
          </cell>
          <cell r="CB52">
            <v>183</v>
          </cell>
          <cell r="CC52">
            <v>183</v>
          </cell>
          <cell r="CD52">
            <v>183</v>
          </cell>
          <cell r="CE52">
            <v>183</v>
          </cell>
          <cell r="CF52">
            <v>183</v>
          </cell>
          <cell r="CG52">
            <v>183</v>
          </cell>
          <cell r="CH52">
            <v>183</v>
          </cell>
          <cell r="CI52">
            <v>183</v>
          </cell>
          <cell r="CJ52">
            <v>183</v>
          </cell>
          <cell r="CK52">
            <v>183</v>
          </cell>
          <cell r="CL52">
            <v>183</v>
          </cell>
          <cell r="CM52">
            <v>195</v>
          </cell>
          <cell r="CN52">
            <v>195</v>
          </cell>
          <cell r="CO52">
            <v>195</v>
          </cell>
          <cell r="CP52">
            <v>199</v>
          </cell>
          <cell r="CQ52">
            <v>199</v>
          </cell>
          <cell r="CR52">
            <v>199</v>
          </cell>
          <cell r="CS52">
            <v>199</v>
          </cell>
          <cell r="CT52">
            <v>199</v>
          </cell>
          <cell r="CU52">
            <v>199</v>
          </cell>
          <cell r="CV52">
            <v>199</v>
          </cell>
          <cell r="CW52">
            <v>199</v>
          </cell>
          <cell r="CX52">
            <v>199</v>
          </cell>
          <cell r="CY52">
            <v>199</v>
          </cell>
          <cell r="CZ52">
            <v>209</v>
          </cell>
          <cell r="DA52">
            <v>209</v>
          </cell>
          <cell r="DB52">
            <v>209</v>
          </cell>
          <cell r="DC52">
            <v>209</v>
          </cell>
          <cell r="DD52">
            <v>209</v>
          </cell>
          <cell r="DE52">
            <v>209</v>
          </cell>
          <cell r="DF52">
            <v>209</v>
          </cell>
          <cell r="DG52">
            <v>209</v>
          </cell>
          <cell r="DH52">
            <v>223</v>
          </cell>
          <cell r="DI52">
            <v>223</v>
          </cell>
          <cell r="DJ52">
            <v>223</v>
          </cell>
          <cell r="DK52">
            <v>223</v>
          </cell>
          <cell r="DL52">
            <v>223</v>
          </cell>
          <cell r="DM52">
            <v>223</v>
          </cell>
          <cell r="DN52">
            <v>223</v>
          </cell>
          <cell r="DO52">
            <v>223</v>
          </cell>
          <cell r="DP52">
            <v>223</v>
          </cell>
          <cell r="DQ52">
            <v>223</v>
          </cell>
          <cell r="DR52">
            <v>223</v>
          </cell>
          <cell r="DS52">
            <v>223</v>
          </cell>
          <cell r="DT52">
            <v>223</v>
          </cell>
          <cell r="DU52">
            <v>223</v>
          </cell>
          <cell r="DV52">
            <v>223</v>
          </cell>
          <cell r="DW52">
            <v>223</v>
          </cell>
          <cell r="DX52">
            <v>223</v>
          </cell>
          <cell r="DY52">
            <v>223</v>
          </cell>
          <cell r="DZ52">
            <v>223</v>
          </cell>
          <cell r="EA52">
            <v>223</v>
          </cell>
          <cell r="EB52">
            <v>223</v>
          </cell>
          <cell r="EC52">
            <v>223</v>
          </cell>
          <cell r="ED52">
            <v>223</v>
          </cell>
          <cell r="EE52">
            <v>223</v>
          </cell>
          <cell r="EF52">
            <v>223</v>
          </cell>
          <cell r="EG52">
            <v>223</v>
          </cell>
          <cell r="EH52">
            <v>223</v>
          </cell>
          <cell r="EI52">
            <v>223</v>
          </cell>
          <cell r="EJ52">
            <v>223</v>
          </cell>
          <cell r="EK52">
            <v>223</v>
          </cell>
          <cell r="EL52">
            <v>223</v>
          </cell>
          <cell r="EM52">
            <v>223</v>
          </cell>
          <cell r="EN52">
            <v>223</v>
          </cell>
          <cell r="EO52">
            <v>223</v>
          </cell>
          <cell r="EP52">
            <v>223</v>
          </cell>
          <cell r="EQ52">
            <v>223</v>
          </cell>
          <cell r="ER52">
            <v>223</v>
          </cell>
          <cell r="ES52">
            <v>223</v>
          </cell>
          <cell r="ET52">
            <v>223</v>
          </cell>
          <cell r="EU52">
            <v>223</v>
          </cell>
          <cell r="EV52">
            <v>223</v>
          </cell>
          <cell r="EW52">
            <v>223</v>
          </cell>
          <cell r="EX52">
            <v>223</v>
          </cell>
          <cell r="EY52">
            <v>223</v>
          </cell>
          <cell r="EZ52">
            <v>223</v>
          </cell>
          <cell r="FA52">
            <v>223</v>
          </cell>
          <cell r="FB52">
            <v>223</v>
          </cell>
          <cell r="FC52">
            <v>223</v>
          </cell>
          <cell r="FD52">
            <v>223</v>
          </cell>
          <cell r="FE52">
            <v>223</v>
          </cell>
          <cell r="FF52">
            <v>223</v>
          </cell>
          <cell r="FG52">
            <v>223</v>
          </cell>
          <cell r="FH52">
            <v>223</v>
          </cell>
          <cell r="FI52">
            <v>223</v>
          </cell>
          <cell r="FJ52">
            <v>223</v>
          </cell>
          <cell r="FK52">
            <v>223</v>
          </cell>
          <cell r="FL52">
            <v>223</v>
          </cell>
          <cell r="FM52">
            <v>223</v>
          </cell>
          <cell r="FN52">
            <v>223</v>
          </cell>
          <cell r="FO52">
            <v>223</v>
          </cell>
          <cell r="FP52">
            <v>223</v>
          </cell>
          <cell r="FQ52">
            <v>223</v>
          </cell>
          <cell r="FR52">
            <v>223</v>
          </cell>
          <cell r="FS52">
            <v>223</v>
          </cell>
          <cell r="FT52">
            <v>223</v>
          </cell>
          <cell r="FU52">
            <v>223</v>
          </cell>
          <cell r="FV52">
            <v>223</v>
          </cell>
          <cell r="FW52">
            <v>223</v>
          </cell>
          <cell r="FX52">
            <v>223</v>
          </cell>
          <cell r="FY52">
            <v>223</v>
          </cell>
          <cell r="FZ52">
            <v>223</v>
          </cell>
          <cell r="GA52">
            <v>223</v>
          </cell>
          <cell r="GB52">
            <v>223</v>
          </cell>
          <cell r="GC52">
            <v>223</v>
          </cell>
          <cell r="GD52">
            <v>223</v>
          </cell>
          <cell r="GE52">
            <v>223</v>
          </cell>
          <cell r="GF52">
            <v>223</v>
          </cell>
          <cell r="GG52">
            <v>223</v>
          </cell>
          <cell r="GH52">
            <v>223</v>
          </cell>
          <cell r="GI52">
            <v>223</v>
          </cell>
          <cell r="GJ52">
            <v>223</v>
          </cell>
          <cell r="GK52">
            <v>223</v>
          </cell>
          <cell r="GL52">
            <v>223</v>
          </cell>
          <cell r="GM52">
            <v>223</v>
          </cell>
        </row>
        <row r="53">
          <cell r="A53" t="str">
            <v>FRMEFN FO</v>
          </cell>
          <cell r="B53">
            <v>173</v>
          </cell>
          <cell r="C53" t="str">
            <v>2018 1</v>
          </cell>
          <cell r="D53">
            <v>43101</v>
          </cell>
          <cell r="E53">
            <v>1652</v>
          </cell>
          <cell r="F53" t="str">
            <v>Skv. ákvörðun á stjórnarfundi 248 þann 6.2.18. Hækkað endurgjald vegna hækkunar í Kölku. Einnig leiðrétt vegna launa- og byggingavísitölu. T.póstur 6.2.18</v>
          </cell>
          <cell r="AL53" t="str">
            <v>OLISMA FR</v>
          </cell>
        </row>
        <row r="54">
          <cell r="A54" t="str">
            <v>FRMEFN UM</v>
          </cell>
          <cell r="B54">
            <v>173</v>
          </cell>
          <cell r="C54" t="str">
            <v>2018 1</v>
          </cell>
          <cell r="D54">
            <v>43101</v>
          </cell>
          <cell r="E54">
            <v>1651</v>
          </cell>
          <cell r="F54" t="str">
            <v>Skv. ákvörðun á stjórnarfundi 248 þann 6.2.18. Hækkað endurgjald vegna hækkunar í Kölku. Einnig leiðrétt vegna launa- og byggingavísitölu. T.póstur 6.2.18</v>
          </cell>
          <cell r="AL54" t="str">
            <v>OLISMA FO</v>
          </cell>
          <cell r="AM54">
            <v>96</v>
          </cell>
          <cell r="AN54">
            <v>96</v>
          </cell>
          <cell r="AO54">
            <v>96</v>
          </cell>
          <cell r="AP54">
            <v>96</v>
          </cell>
          <cell r="AQ54">
            <v>96</v>
          </cell>
          <cell r="AR54">
            <v>96</v>
          </cell>
          <cell r="AS54">
            <v>96</v>
          </cell>
          <cell r="AT54">
            <v>116</v>
          </cell>
          <cell r="AU54">
            <v>116</v>
          </cell>
          <cell r="AV54">
            <v>116</v>
          </cell>
          <cell r="AW54">
            <v>116</v>
          </cell>
          <cell r="AX54">
            <v>116</v>
          </cell>
          <cell r="AY54">
            <v>116</v>
          </cell>
          <cell r="AZ54">
            <v>116</v>
          </cell>
          <cell r="BA54">
            <v>116</v>
          </cell>
          <cell r="BB54">
            <v>116</v>
          </cell>
          <cell r="BC54">
            <v>116</v>
          </cell>
          <cell r="BD54">
            <v>116</v>
          </cell>
          <cell r="BE54">
            <v>116</v>
          </cell>
          <cell r="BF54">
            <v>116</v>
          </cell>
          <cell r="BG54">
            <v>116</v>
          </cell>
          <cell r="BH54">
            <v>116</v>
          </cell>
          <cell r="BI54">
            <v>116</v>
          </cell>
          <cell r="BJ54">
            <v>116</v>
          </cell>
          <cell r="BK54">
            <v>116</v>
          </cell>
          <cell r="BL54">
            <v>116</v>
          </cell>
          <cell r="BM54">
            <v>116</v>
          </cell>
          <cell r="BN54">
            <v>116</v>
          </cell>
          <cell r="BO54">
            <v>116</v>
          </cell>
          <cell r="BP54">
            <v>116</v>
          </cell>
          <cell r="BQ54">
            <v>116</v>
          </cell>
          <cell r="BR54">
            <v>116</v>
          </cell>
          <cell r="BS54">
            <v>116</v>
          </cell>
          <cell r="BT54">
            <v>116</v>
          </cell>
          <cell r="BU54">
            <v>116</v>
          </cell>
          <cell r="BV54">
            <v>116</v>
          </cell>
          <cell r="BW54">
            <v>116</v>
          </cell>
          <cell r="BX54">
            <v>89</v>
          </cell>
          <cell r="BY54">
            <v>89</v>
          </cell>
          <cell r="BZ54">
            <v>89</v>
          </cell>
          <cell r="CA54">
            <v>89</v>
          </cell>
          <cell r="CB54">
            <v>89</v>
          </cell>
          <cell r="CC54">
            <v>89</v>
          </cell>
          <cell r="CD54">
            <v>89</v>
          </cell>
          <cell r="CE54">
            <v>89</v>
          </cell>
          <cell r="CF54">
            <v>89</v>
          </cell>
          <cell r="CG54">
            <v>89</v>
          </cell>
          <cell r="CH54">
            <v>89</v>
          </cell>
          <cell r="CI54">
            <v>89</v>
          </cell>
          <cell r="CJ54">
            <v>89</v>
          </cell>
          <cell r="CK54">
            <v>89</v>
          </cell>
          <cell r="CL54">
            <v>89</v>
          </cell>
          <cell r="CM54">
            <v>15</v>
          </cell>
          <cell r="CN54">
            <v>15</v>
          </cell>
          <cell r="CO54">
            <v>15</v>
          </cell>
          <cell r="CP54">
            <v>15</v>
          </cell>
          <cell r="CQ54">
            <v>15</v>
          </cell>
          <cell r="CR54">
            <v>15</v>
          </cell>
          <cell r="CS54">
            <v>15</v>
          </cell>
          <cell r="CT54">
            <v>15</v>
          </cell>
          <cell r="CU54">
            <v>15</v>
          </cell>
          <cell r="CV54">
            <v>15</v>
          </cell>
          <cell r="CW54">
            <v>15</v>
          </cell>
          <cell r="CX54">
            <v>15</v>
          </cell>
          <cell r="CY54">
            <v>15</v>
          </cell>
          <cell r="CZ54">
            <v>15</v>
          </cell>
          <cell r="DA54">
            <v>15</v>
          </cell>
          <cell r="DB54">
            <v>15</v>
          </cell>
          <cell r="DC54">
            <v>15</v>
          </cell>
          <cell r="DD54">
            <v>15</v>
          </cell>
          <cell r="DE54">
            <v>15</v>
          </cell>
          <cell r="DF54">
            <v>15</v>
          </cell>
          <cell r="DG54">
            <v>15</v>
          </cell>
          <cell r="DH54">
            <v>15</v>
          </cell>
          <cell r="DI54">
            <v>15</v>
          </cell>
          <cell r="DJ54">
            <v>15</v>
          </cell>
          <cell r="DK54">
            <v>15</v>
          </cell>
          <cell r="DL54">
            <v>15</v>
          </cell>
          <cell r="DM54">
            <v>15</v>
          </cell>
          <cell r="DN54">
            <v>15</v>
          </cell>
          <cell r="DO54">
            <v>15</v>
          </cell>
          <cell r="DP54">
            <v>15</v>
          </cell>
          <cell r="DQ54">
            <v>15</v>
          </cell>
          <cell r="DR54">
            <v>15</v>
          </cell>
          <cell r="DS54">
            <v>15</v>
          </cell>
          <cell r="DT54">
            <v>15</v>
          </cell>
          <cell r="DU54">
            <v>15</v>
          </cell>
          <cell r="DV54">
            <v>15</v>
          </cell>
          <cell r="DW54">
            <v>15</v>
          </cell>
          <cell r="DX54">
            <v>15</v>
          </cell>
          <cell r="DY54">
            <v>15</v>
          </cell>
          <cell r="DZ54">
            <v>15</v>
          </cell>
          <cell r="EA54">
            <v>15</v>
          </cell>
          <cell r="EB54">
            <v>15</v>
          </cell>
          <cell r="EC54">
            <v>15</v>
          </cell>
          <cell r="ED54">
            <v>15</v>
          </cell>
          <cell r="EE54">
            <v>15</v>
          </cell>
          <cell r="EF54">
            <v>15</v>
          </cell>
          <cell r="EG54">
            <v>15</v>
          </cell>
          <cell r="EH54">
            <v>15</v>
          </cell>
          <cell r="EI54">
            <v>15</v>
          </cell>
          <cell r="EJ54">
            <v>15</v>
          </cell>
          <cell r="EK54">
            <v>15</v>
          </cell>
          <cell r="EL54">
            <v>15</v>
          </cell>
          <cell r="EM54">
            <v>15</v>
          </cell>
          <cell r="EN54">
            <v>15</v>
          </cell>
          <cell r="EO54">
            <v>15</v>
          </cell>
          <cell r="EP54">
            <v>15</v>
          </cell>
          <cell r="EQ54">
            <v>15</v>
          </cell>
          <cell r="ER54">
            <v>15</v>
          </cell>
          <cell r="ES54">
            <v>15</v>
          </cell>
          <cell r="ET54">
            <v>15</v>
          </cell>
          <cell r="EU54">
            <v>15</v>
          </cell>
          <cell r="EV54">
            <v>15</v>
          </cell>
          <cell r="EW54">
            <v>15</v>
          </cell>
          <cell r="EX54">
            <v>15</v>
          </cell>
          <cell r="EY54">
            <v>15</v>
          </cell>
          <cell r="EZ54">
            <v>15</v>
          </cell>
          <cell r="FA54">
            <v>15</v>
          </cell>
          <cell r="FB54">
            <v>15</v>
          </cell>
          <cell r="FC54">
            <v>15</v>
          </cell>
          <cell r="FD54">
            <v>15</v>
          </cell>
          <cell r="FE54">
            <v>15</v>
          </cell>
          <cell r="FF54">
            <v>15</v>
          </cell>
          <cell r="FG54">
            <v>15</v>
          </cell>
          <cell r="FH54">
            <v>15</v>
          </cell>
          <cell r="FI54">
            <v>15</v>
          </cell>
          <cell r="FJ54">
            <v>15</v>
          </cell>
          <cell r="FK54">
            <v>15</v>
          </cell>
          <cell r="FL54">
            <v>15</v>
          </cell>
          <cell r="FM54">
            <v>15</v>
          </cell>
          <cell r="FN54">
            <v>15</v>
          </cell>
          <cell r="FO54">
            <v>15</v>
          </cell>
          <cell r="FP54">
            <v>15</v>
          </cell>
          <cell r="FQ54">
            <v>15</v>
          </cell>
          <cell r="FR54">
            <v>15</v>
          </cell>
          <cell r="FS54">
            <v>15</v>
          </cell>
          <cell r="FT54">
            <v>15</v>
          </cell>
          <cell r="FU54">
            <v>15</v>
          </cell>
          <cell r="FV54">
            <v>15</v>
          </cell>
          <cell r="FW54">
            <v>15</v>
          </cell>
          <cell r="FX54">
            <v>15</v>
          </cell>
          <cell r="FY54">
            <v>15</v>
          </cell>
          <cell r="FZ54">
            <v>15</v>
          </cell>
          <cell r="GA54">
            <v>15</v>
          </cell>
          <cell r="GB54">
            <v>15</v>
          </cell>
          <cell r="GC54">
            <v>15</v>
          </cell>
          <cell r="GD54">
            <v>15</v>
          </cell>
          <cell r="GE54">
            <v>15</v>
          </cell>
          <cell r="GF54">
            <v>15</v>
          </cell>
          <cell r="GG54">
            <v>15</v>
          </cell>
          <cell r="GH54">
            <v>15</v>
          </cell>
          <cell r="GI54">
            <v>15</v>
          </cell>
          <cell r="GJ54">
            <v>15</v>
          </cell>
          <cell r="GK54">
            <v>15</v>
          </cell>
          <cell r="GL54">
            <v>15</v>
          </cell>
          <cell r="GM54">
            <v>15</v>
          </cell>
        </row>
        <row r="55">
          <cell r="A55" t="str">
            <v>HALEFN FO</v>
          </cell>
          <cell r="B55">
            <v>376</v>
          </cell>
          <cell r="C55" t="str">
            <v>2018 1</v>
          </cell>
          <cell r="D55">
            <v>43101</v>
          </cell>
          <cell r="E55">
            <v>1650</v>
          </cell>
          <cell r="F55" t="str">
            <v>Skv. ákvörðun á stjórnarfundi 248 þann 6.2.18. Hækkað endurgjald vegna hækkunar í Kölku. Einnig leiðrétt vegna launa- og byggingavísitölu. T.póstur 6.2.18</v>
          </cell>
          <cell r="AL55" t="str">
            <v>OLISMA UM</v>
          </cell>
          <cell r="AM55">
            <v>96</v>
          </cell>
          <cell r="AN55">
            <v>96</v>
          </cell>
          <cell r="AO55">
            <v>96</v>
          </cell>
          <cell r="AP55">
            <v>96</v>
          </cell>
          <cell r="AQ55">
            <v>96</v>
          </cell>
          <cell r="AR55">
            <v>96</v>
          </cell>
          <cell r="AS55">
            <v>96</v>
          </cell>
          <cell r="AT55">
            <v>116</v>
          </cell>
          <cell r="AU55">
            <v>116</v>
          </cell>
          <cell r="AV55">
            <v>116</v>
          </cell>
          <cell r="AW55">
            <v>116</v>
          </cell>
          <cell r="AX55">
            <v>116</v>
          </cell>
          <cell r="AY55">
            <v>116</v>
          </cell>
          <cell r="AZ55">
            <v>116</v>
          </cell>
          <cell r="BA55">
            <v>116</v>
          </cell>
          <cell r="BB55">
            <v>116</v>
          </cell>
          <cell r="BC55">
            <v>116</v>
          </cell>
          <cell r="BD55">
            <v>116</v>
          </cell>
          <cell r="BE55">
            <v>116</v>
          </cell>
          <cell r="BF55">
            <v>116</v>
          </cell>
          <cell r="BG55">
            <v>116</v>
          </cell>
          <cell r="BH55">
            <v>116</v>
          </cell>
          <cell r="BI55">
            <v>116</v>
          </cell>
          <cell r="BJ55">
            <v>116</v>
          </cell>
          <cell r="BK55">
            <v>116</v>
          </cell>
          <cell r="BL55">
            <v>116</v>
          </cell>
          <cell r="BM55">
            <v>116</v>
          </cell>
          <cell r="BN55">
            <v>116</v>
          </cell>
          <cell r="BO55">
            <v>116</v>
          </cell>
          <cell r="BP55">
            <v>116</v>
          </cell>
          <cell r="BQ55">
            <v>116</v>
          </cell>
          <cell r="BR55">
            <v>116</v>
          </cell>
          <cell r="BS55">
            <v>116</v>
          </cell>
          <cell r="BT55">
            <v>116</v>
          </cell>
          <cell r="BU55">
            <v>116</v>
          </cell>
          <cell r="BV55">
            <v>116</v>
          </cell>
          <cell r="BW55">
            <v>116</v>
          </cell>
          <cell r="BX55">
            <v>89</v>
          </cell>
          <cell r="BY55">
            <v>89</v>
          </cell>
          <cell r="BZ55">
            <v>89</v>
          </cell>
          <cell r="CA55">
            <v>89</v>
          </cell>
          <cell r="CB55">
            <v>89</v>
          </cell>
          <cell r="CC55">
            <v>89</v>
          </cell>
          <cell r="CD55">
            <v>89</v>
          </cell>
          <cell r="CE55">
            <v>89</v>
          </cell>
          <cell r="CF55">
            <v>89</v>
          </cell>
          <cell r="CG55">
            <v>89</v>
          </cell>
          <cell r="CH55">
            <v>89</v>
          </cell>
          <cell r="CI55">
            <v>89</v>
          </cell>
          <cell r="CJ55">
            <v>89</v>
          </cell>
          <cell r="CK55">
            <v>89</v>
          </cell>
          <cell r="CL55">
            <v>89</v>
          </cell>
          <cell r="CM55">
            <v>15</v>
          </cell>
          <cell r="CN55">
            <v>15</v>
          </cell>
          <cell r="CO55">
            <v>15</v>
          </cell>
          <cell r="CP55">
            <v>15</v>
          </cell>
          <cell r="CQ55">
            <v>15</v>
          </cell>
          <cell r="CR55">
            <v>15</v>
          </cell>
          <cell r="CS55">
            <v>15</v>
          </cell>
          <cell r="CT55">
            <v>15</v>
          </cell>
          <cell r="CU55">
            <v>15</v>
          </cell>
          <cell r="CV55">
            <v>15</v>
          </cell>
          <cell r="CW55">
            <v>15</v>
          </cell>
          <cell r="CX55">
            <v>15</v>
          </cell>
          <cell r="CY55">
            <v>15</v>
          </cell>
          <cell r="CZ55">
            <v>15</v>
          </cell>
          <cell r="DA55">
            <v>15</v>
          </cell>
          <cell r="DB55">
            <v>15</v>
          </cell>
          <cell r="DC55">
            <v>15</v>
          </cell>
          <cell r="DD55">
            <v>15</v>
          </cell>
          <cell r="DE55">
            <v>15</v>
          </cell>
          <cell r="DF55">
            <v>15</v>
          </cell>
          <cell r="DG55">
            <v>15</v>
          </cell>
          <cell r="DH55">
            <v>15</v>
          </cell>
          <cell r="DI55">
            <v>15</v>
          </cell>
          <cell r="DJ55">
            <v>15</v>
          </cell>
          <cell r="DK55">
            <v>15</v>
          </cell>
          <cell r="DL55">
            <v>15</v>
          </cell>
          <cell r="DM55">
            <v>15</v>
          </cell>
          <cell r="DN55">
            <v>15</v>
          </cell>
          <cell r="DO55">
            <v>15</v>
          </cell>
          <cell r="DP55">
            <v>15</v>
          </cell>
          <cell r="DQ55">
            <v>15</v>
          </cell>
          <cell r="DR55">
            <v>15</v>
          </cell>
          <cell r="DS55">
            <v>15</v>
          </cell>
          <cell r="DT55">
            <v>15</v>
          </cell>
          <cell r="DU55">
            <v>15</v>
          </cell>
          <cell r="DV55">
            <v>15</v>
          </cell>
          <cell r="DW55">
            <v>15</v>
          </cell>
          <cell r="DX55">
            <v>15</v>
          </cell>
          <cell r="DY55">
            <v>15</v>
          </cell>
          <cell r="DZ55">
            <v>15</v>
          </cell>
          <cell r="EA55">
            <v>15</v>
          </cell>
          <cell r="EB55">
            <v>15</v>
          </cell>
          <cell r="EC55">
            <v>15</v>
          </cell>
          <cell r="ED55">
            <v>15</v>
          </cell>
          <cell r="EE55">
            <v>15</v>
          </cell>
          <cell r="EF55">
            <v>15</v>
          </cell>
          <cell r="EG55">
            <v>15</v>
          </cell>
          <cell r="EH55">
            <v>15</v>
          </cell>
          <cell r="EI55">
            <v>15</v>
          </cell>
          <cell r="EJ55">
            <v>15</v>
          </cell>
          <cell r="EK55">
            <v>15</v>
          </cell>
          <cell r="EL55">
            <v>15</v>
          </cell>
          <cell r="EM55">
            <v>15</v>
          </cell>
          <cell r="EN55">
            <v>15</v>
          </cell>
          <cell r="EO55">
            <v>15</v>
          </cell>
          <cell r="EP55">
            <v>15</v>
          </cell>
          <cell r="EQ55">
            <v>15</v>
          </cell>
          <cell r="ER55">
            <v>15</v>
          </cell>
          <cell r="ES55">
            <v>15</v>
          </cell>
          <cell r="ET55">
            <v>15</v>
          </cell>
          <cell r="EU55">
            <v>15</v>
          </cell>
          <cell r="EV55">
            <v>15</v>
          </cell>
          <cell r="EW55">
            <v>15</v>
          </cell>
          <cell r="EX55">
            <v>15</v>
          </cell>
          <cell r="EY55">
            <v>15</v>
          </cell>
          <cell r="EZ55">
            <v>15</v>
          </cell>
          <cell r="FA55">
            <v>15</v>
          </cell>
          <cell r="FB55">
            <v>15</v>
          </cell>
          <cell r="FC55">
            <v>15</v>
          </cell>
          <cell r="FD55">
            <v>15</v>
          </cell>
          <cell r="FE55">
            <v>15</v>
          </cell>
          <cell r="FF55">
            <v>15</v>
          </cell>
          <cell r="FG55">
            <v>15</v>
          </cell>
          <cell r="FH55">
            <v>15</v>
          </cell>
          <cell r="FI55">
            <v>15</v>
          </cell>
          <cell r="FJ55">
            <v>15</v>
          </cell>
          <cell r="FK55">
            <v>15</v>
          </cell>
          <cell r="FL55">
            <v>15</v>
          </cell>
          <cell r="FM55">
            <v>15</v>
          </cell>
          <cell r="FN55">
            <v>15</v>
          </cell>
          <cell r="FO55">
            <v>15</v>
          </cell>
          <cell r="FP55">
            <v>15</v>
          </cell>
          <cell r="FQ55">
            <v>15</v>
          </cell>
          <cell r="FR55">
            <v>15</v>
          </cell>
          <cell r="FS55">
            <v>15</v>
          </cell>
          <cell r="FT55">
            <v>15</v>
          </cell>
          <cell r="FU55">
            <v>15</v>
          </cell>
          <cell r="FV55">
            <v>15</v>
          </cell>
          <cell r="FW55">
            <v>15</v>
          </cell>
          <cell r="FX55">
            <v>15</v>
          </cell>
          <cell r="FY55">
            <v>15</v>
          </cell>
          <cell r="FZ55">
            <v>15</v>
          </cell>
          <cell r="GA55">
            <v>15</v>
          </cell>
          <cell r="GB55">
            <v>15</v>
          </cell>
          <cell r="GC55">
            <v>15</v>
          </cell>
          <cell r="GD55">
            <v>15</v>
          </cell>
          <cell r="GE55">
            <v>15</v>
          </cell>
          <cell r="GF55">
            <v>15</v>
          </cell>
          <cell r="GG55">
            <v>15</v>
          </cell>
          <cell r="GH55">
            <v>15</v>
          </cell>
          <cell r="GI55">
            <v>15</v>
          </cell>
          <cell r="GJ55">
            <v>15</v>
          </cell>
          <cell r="GK55">
            <v>15</v>
          </cell>
          <cell r="GL55">
            <v>15</v>
          </cell>
          <cell r="GM55">
            <v>15</v>
          </cell>
        </row>
        <row r="56">
          <cell r="A56" t="str">
            <v>ISOSYA FO</v>
          </cell>
          <cell r="B56">
            <v>240</v>
          </cell>
          <cell r="C56" t="str">
            <v>2018 1</v>
          </cell>
          <cell r="D56">
            <v>43101</v>
          </cell>
          <cell r="E56">
            <v>1649</v>
          </cell>
          <cell r="F56" t="str">
            <v>Skv. ákvörðun á stjórnarfundi 248 þann 6.2.18. Hækkað endurgjald vegna hækkunar í Kölku. Einnig leiðrétt vegna launa- og byggingavísitölu. T.póstur 6.2.18</v>
          </cell>
          <cell r="AL56" t="str">
            <v>OLISMU FO</v>
          </cell>
          <cell r="AT56">
            <v>116</v>
          </cell>
          <cell r="AU56">
            <v>116</v>
          </cell>
          <cell r="AV56">
            <v>116</v>
          </cell>
          <cell r="AW56">
            <v>116</v>
          </cell>
          <cell r="AX56">
            <v>116</v>
          </cell>
          <cell r="AY56">
            <v>116</v>
          </cell>
          <cell r="AZ56">
            <v>116</v>
          </cell>
          <cell r="BA56">
            <v>116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89</v>
          </cell>
          <cell r="BY56">
            <v>89</v>
          </cell>
          <cell r="BZ56">
            <v>89</v>
          </cell>
          <cell r="CA56">
            <v>89</v>
          </cell>
          <cell r="CB56">
            <v>89</v>
          </cell>
          <cell r="CC56">
            <v>89</v>
          </cell>
          <cell r="CD56">
            <v>89</v>
          </cell>
          <cell r="CE56">
            <v>89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96</v>
          </cell>
          <cell r="CN56">
            <v>96</v>
          </cell>
          <cell r="CO56">
            <v>96</v>
          </cell>
          <cell r="CP56">
            <v>96</v>
          </cell>
          <cell r="CQ56">
            <v>96</v>
          </cell>
          <cell r="CR56">
            <v>96</v>
          </cell>
          <cell r="CS56">
            <v>96</v>
          </cell>
          <cell r="CT56">
            <v>96</v>
          </cell>
          <cell r="CU56">
            <v>96</v>
          </cell>
          <cell r="CV56">
            <v>96</v>
          </cell>
          <cell r="CW56">
            <v>96</v>
          </cell>
          <cell r="CX56">
            <v>96</v>
          </cell>
          <cell r="CY56">
            <v>96</v>
          </cell>
          <cell r="CZ56">
            <v>102</v>
          </cell>
          <cell r="DA56">
            <v>102</v>
          </cell>
          <cell r="DB56">
            <v>102</v>
          </cell>
          <cell r="DC56">
            <v>102</v>
          </cell>
          <cell r="DD56">
            <v>102</v>
          </cell>
          <cell r="DE56">
            <v>102</v>
          </cell>
          <cell r="DF56">
            <v>102</v>
          </cell>
          <cell r="DG56">
            <v>102</v>
          </cell>
          <cell r="DH56">
            <v>108</v>
          </cell>
          <cell r="DI56">
            <v>108</v>
          </cell>
          <cell r="DJ56">
            <v>108</v>
          </cell>
          <cell r="DK56">
            <v>108</v>
          </cell>
          <cell r="DL56">
            <v>108</v>
          </cell>
          <cell r="DM56">
            <v>108</v>
          </cell>
          <cell r="DN56">
            <v>108</v>
          </cell>
          <cell r="DO56">
            <v>108</v>
          </cell>
          <cell r="DP56">
            <v>108</v>
          </cell>
          <cell r="DQ56">
            <v>108</v>
          </cell>
          <cell r="DR56">
            <v>108</v>
          </cell>
          <cell r="DS56">
            <v>108</v>
          </cell>
          <cell r="DT56">
            <v>108</v>
          </cell>
          <cell r="DU56">
            <v>108</v>
          </cell>
          <cell r="DV56">
            <v>108</v>
          </cell>
          <cell r="DW56">
            <v>108</v>
          </cell>
          <cell r="DX56">
            <v>108</v>
          </cell>
          <cell r="DY56">
            <v>108</v>
          </cell>
          <cell r="DZ56">
            <v>108</v>
          </cell>
          <cell r="EA56">
            <v>108</v>
          </cell>
          <cell r="EB56">
            <v>108</v>
          </cell>
          <cell r="EC56">
            <v>108</v>
          </cell>
          <cell r="ED56">
            <v>108</v>
          </cell>
          <cell r="EE56">
            <v>108</v>
          </cell>
          <cell r="EF56">
            <v>108</v>
          </cell>
          <cell r="EG56">
            <v>108</v>
          </cell>
          <cell r="EH56">
            <v>108</v>
          </cell>
          <cell r="EI56">
            <v>108</v>
          </cell>
          <cell r="EJ56">
            <v>108</v>
          </cell>
          <cell r="EK56">
            <v>108</v>
          </cell>
          <cell r="EL56">
            <v>108</v>
          </cell>
          <cell r="EM56">
            <v>108</v>
          </cell>
          <cell r="EN56">
            <v>108</v>
          </cell>
          <cell r="EO56">
            <v>108</v>
          </cell>
          <cell r="EP56">
            <v>108</v>
          </cell>
          <cell r="EQ56">
            <v>108</v>
          </cell>
          <cell r="ER56">
            <v>108</v>
          </cell>
          <cell r="ES56">
            <v>108</v>
          </cell>
          <cell r="ET56">
            <v>108</v>
          </cell>
          <cell r="EU56">
            <v>108</v>
          </cell>
          <cell r="EV56">
            <v>108</v>
          </cell>
          <cell r="EW56">
            <v>108</v>
          </cell>
          <cell r="EX56">
            <v>108</v>
          </cell>
          <cell r="EY56">
            <v>108</v>
          </cell>
          <cell r="EZ56">
            <v>108</v>
          </cell>
          <cell r="FA56">
            <v>108</v>
          </cell>
          <cell r="FB56">
            <v>108</v>
          </cell>
          <cell r="FC56">
            <v>108</v>
          </cell>
          <cell r="FD56">
            <v>108</v>
          </cell>
          <cell r="FE56">
            <v>108</v>
          </cell>
          <cell r="FF56">
            <v>108</v>
          </cell>
          <cell r="FG56">
            <v>108</v>
          </cell>
          <cell r="FH56">
            <v>108</v>
          </cell>
          <cell r="FI56">
            <v>108</v>
          </cell>
          <cell r="FJ56">
            <v>108</v>
          </cell>
          <cell r="FK56">
            <v>108</v>
          </cell>
          <cell r="FL56">
            <v>108</v>
          </cell>
          <cell r="FM56">
            <v>108</v>
          </cell>
          <cell r="FN56">
            <v>108</v>
          </cell>
          <cell r="FO56">
            <v>108</v>
          </cell>
          <cell r="FP56">
            <v>108</v>
          </cell>
          <cell r="FQ56">
            <v>108</v>
          </cell>
          <cell r="FR56">
            <v>108</v>
          </cell>
          <cell r="FS56">
            <v>108</v>
          </cell>
          <cell r="FT56">
            <v>108</v>
          </cell>
          <cell r="FU56">
            <v>108</v>
          </cell>
          <cell r="FV56">
            <v>108</v>
          </cell>
          <cell r="FW56">
            <v>108</v>
          </cell>
          <cell r="FX56">
            <v>108</v>
          </cell>
          <cell r="FY56">
            <v>108</v>
          </cell>
          <cell r="FZ56">
            <v>108</v>
          </cell>
          <cell r="GA56">
            <v>108</v>
          </cell>
          <cell r="GB56">
            <v>108</v>
          </cell>
          <cell r="GC56">
            <v>108</v>
          </cell>
          <cell r="GD56">
            <v>108</v>
          </cell>
          <cell r="GE56">
            <v>108</v>
          </cell>
          <cell r="GF56">
            <v>108</v>
          </cell>
          <cell r="GG56">
            <v>108</v>
          </cell>
          <cell r="GH56">
            <v>108</v>
          </cell>
          <cell r="GI56">
            <v>108</v>
          </cell>
          <cell r="GJ56">
            <v>108</v>
          </cell>
          <cell r="GK56">
            <v>108</v>
          </cell>
          <cell r="GL56">
            <v>108</v>
          </cell>
          <cell r="GM56">
            <v>108</v>
          </cell>
        </row>
        <row r="57">
          <cell r="A57" t="str">
            <v>LEYFOR FO</v>
          </cell>
          <cell r="B57">
            <v>176</v>
          </cell>
          <cell r="C57" t="str">
            <v>2018 1</v>
          </cell>
          <cell r="D57">
            <v>43101</v>
          </cell>
          <cell r="E57">
            <v>1648</v>
          </cell>
          <cell r="F57" t="str">
            <v>Skv. ákvörðun á stjórnarfundi 248 þann 6.2.18. Hækkað endurgjald vegna hækkunar í Kölku. Einnig leiðrétt vegna launa- og byggingavísitölu. T.póstur 6.2.18</v>
          </cell>
          <cell r="AL57" t="str">
            <v>OLISMU FR</v>
          </cell>
        </row>
        <row r="58">
          <cell r="A58" t="str">
            <v>LEYFOR UM</v>
          </cell>
          <cell r="B58">
            <v>176</v>
          </cell>
          <cell r="C58" t="str">
            <v>2018 1</v>
          </cell>
          <cell r="D58">
            <v>43101</v>
          </cell>
          <cell r="E58">
            <v>1647</v>
          </cell>
          <cell r="F58" t="str">
            <v>Skv. ákvörðun á stjórnarfundi 248 þann 6.2.18. Hækkað endurgjald vegna hækkunar í Kölku. Einnig leiðrétt vegna launa- og byggingavísitölu. T.póstur 6.2.18</v>
          </cell>
          <cell r="AL58" t="str">
            <v>OLISMU OV</v>
          </cell>
          <cell r="AM58">
            <v>96</v>
          </cell>
          <cell r="AN58">
            <v>96</v>
          </cell>
          <cell r="AO58">
            <v>96</v>
          </cell>
          <cell r="AP58">
            <v>96</v>
          </cell>
          <cell r="AQ58">
            <v>96</v>
          </cell>
          <cell r="AR58">
            <v>96</v>
          </cell>
          <cell r="AS58">
            <v>96</v>
          </cell>
          <cell r="AT58">
            <v>116</v>
          </cell>
          <cell r="AU58">
            <v>116</v>
          </cell>
          <cell r="AV58">
            <v>116</v>
          </cell>
          <cell r="AW58">
            <v>116</v>
          </cell>
          <cell r="AX58">
            <v>116</v>
          </cell>
          <cell r="AY58">
            <v>116</v>
          </cell>
          <cell r="AZ58">
            <v>116</v>
          </cell>
          <cell r="BA58">
            <v>116</v>
          </cell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89</v>
          </cell>
          <cell r="BY58">
            <v>89</v>
          </cell>
          <cell r="BZ58">
            <v>89</v>
          </cell>
          <cell r="CA58">
            <v>89</v>
          </cell>
          <cell r="CB58">
            <v>89</v>
          </cell>
          <cell r="CC58">
            <v>89</v>
          </cell>
          <cell r="CD58">
            <v>89</v>
          </cell>
          <cell r="CE58">
            <v>89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</row>
        <row r="59">
          <cell r="A59" t="str">
            <v>LEYTER AN</v>
          </cell>
          <cell r="B59">
            <v>177</v>
          </cell>
          <cell r="C59" t="str">
            <v>2018 1</v>
          </cell>
          <cell r="D59">
            <v>43101</v>
          </cell>
          <cell r="E59">
            <v>1646</v>
          </cell>
          <cell r="F59" t="str">
            <v>Skv. ákvörðun á stjórnarfundi 248 þann 6.2.18. Hækkað endurgjald vegna hækkunar í Kölku. Einnig leiðrétt vegna launa- og byggingavísitölu. T.póstur 6.2.18</v>
          </cell>
          <cell r="AL59" t="str">
            <v>OLISMU UM</v>
          </cell>
          <cell r="AM59">
            <v>96</v>
          </cell>
          <cell r="AN59">
            <v>96</v>
          </cell>
          <cell r="AO59">
            <v>96</v>
          </cell>
          <cell r="AP59">
            <v>96</v>
          </cell>
          <cell r="AQ59">
            <v>96</v>
          </cell>
          <cell r="AR59">
            <v>96</v>
          </cell>
          <cell r="AS59">
            <v>96</v>
          </cell>
          <cell r="AT59">
            <v>116</v>
          </cell>
          <cell r="AU59">
            <v>116</v>
          </cell>
          <cell r="AV59">
            <v>116</v>
          </cell>
          <cell r="AW59">
            <v>116</v>
          </cell>
          <cell r="AX59">
            <v>116</v>
          </cell>
          <cell r="AY59">
            <v>116</v>
          </cell>
          <cell r="AZ59">
            <v>116</v>
          </cell>
          <cell r="BA59">
            <v>116</v>
          </cell>
          <cell r="BB59">
            <v>116</v>
          </cell>
          <cell r="BC59">
            <v>116</v>
          </cell>
          <cell r="BD59">
            <v>116</v>
          </cell>
          <cell r="BE59">
            <v>116</v>
          </cell>
          <cell r="BF59">
            <v>116</v>
          </cell>
          <cell r="BG59">
            <v>116</v>
          </cell>
          <cell r="BH59">
            <v>116</v>
          </cell>
          <cell r="BI59">
            <v>116</v>
          </cell>
          <cell r="BJ59">
            <v>116</v>
          </cell>
          <cell r="BK59">
            <v>116</v>
          </cell>
          <cell r="BL59">
            <v>116</v>
          </cell>
          <cell r="BM59">
            <v>116</v>
          </cell>
          <cell r="BN59">
            <v>116</v>
          </cell>
          <cell r="BO59">
            <v>116</v>
          </cell>
          <cell r="BP59">
            <v>116</v>
          </cell>
          <cell r="BQ59">
            <v>116</v>
          </cell>
          <cell r="BR59">
            <v>116</v>
          </cell>
          <cell r="BS59">
            <v>116</v>
          </cell>
          <cell r="BT59">
            <v>116</v>
          </cell>
          <cell r="BU59">
            <v>116</v>
          </cell>
          <cell r="BV59">
            <v>116</v>
          </cell>
          <cell r="BW59">
            <v>116</v>
          </cell>
          <cell r="BX59">
            <v>89</v>
          </cell>
          <cell r="BY59">
            <v>89</v>
          </cell>
          <cell r="BZ59">
            <v>89</v>
          </cell>
          <cell r="CA59">
            <v>89</v>
          </cell>
          <cell r="CB59">
            <v>89</v>
          </cell>
          <cell r="CC59">
            <v>89</v>
          </cell>
          <cell r="CD59">
            <v>89</v>
          </cell>
          <cell r="CE59">
            <v>89</v>
          </cell>
          <cell r="CF59">
            <v>89</v>
          </cell>
          <cell r="CG59">
            <v>89</v>
          </cell>
          <cell r="CH59">
            <v>89</v>
          </cell>
          <cell r="CI59">
            <v>89</v>
          </cell>
          <cell r="CJ59">
            <v>89</v>
          </cell>
          <cell r="CK59">
            <v>89</v>
          </cell>
          <cell r="CL59">
            <v>89</v>
          </cell>
          <cell r="CM59">
            <v>96</v>
          </cell>
          <cell r="CN59">
            <v>96</v>
          </cell>
          <cell r="CO59">
            <v>96</v>
          </cell>
          <cell r="CP59">
            <v>96</v>
          </cell>
          <cell r="CQ59">
            <v>96</v>
          </cell>
          <cell r="CR59">
            <v>96</v>
          </cell>
          <cell r="CS59">
            <v>96</v>
          </cell>
          <cell r="CT59">
            <v>96</v>
          </cell>
          <cell r="CU59">
            <v>96</v>
          </cell>
          <cell r="CV59">
            <v>96</v>
          </cell>
          <cell r="CW59">
            <v>96</v>
          </cell>
          <cell r="CX59">
            <v>96</v>
          </cell>
          <cell r="CY59">
            <v>96</v>
          </cell>
          <cell r="CZ59">
            <v>102</v>
          </cell>
          <cell r="DA59">
            <v>102</v>
          </cell>
          <cell r="DB59">
            <v>102</v>
          </cell>
          <cell r="DC59">
            <v>102</v>
          </cell>
          <cell r="DD59">
            <v>102</v>
          </cell>
          <cell r="DE59">
            <v>102</v>
          </cell>
          <cell r="DF59">
            <v>102</v>
          </cell>
          <cell r="DG59">
            <v>102</v>
          </cell>
          <cell r="DH59">
            <v>108</v>
          </cell>
          <cell r="DI59">
            <v>108</v>
          </cell>
          <cell r="DJ59">
            <v>108</v>
          </cell>
          <cell r="DK59">
            <v>108</v>
          </cell>
          <cell r="DL59">
            <v>108</v>
          </cell>
          <cell r="DM59">
            <v>108</v>
          </cell>
          <cell r="DN59">
            <v>108</v>
          </cell>
          <cell r="DO59">
            <v>108</v>
          </cell>
          <cell r="DP59">
            <v>108</v>
          </cell>
          <cell r="DQ59">
            <v>108</v>
          </cell>
          <cell r="DR59">
            <v>108</v>
          </cell>
          <cell r="DS59">
            <v>108</v>
          </cell>
          <cell r="DT59">
            <v>108</v>
          </cell>
          <cell r="DU59">
            <v>108</v>
          </cell>
          <cell r="DV59">
            <v>108</v>
          </cell>
          <cell r="DW59">
            <v>108</v>
          </cell>
          <cell r="DX59">
            <v>108</v>
          </cell>
          <cell r="DY59">
            <v>108</v>
          </cell>
          <cell r="DZ59">
            <v>108</v>
          </cell>
          <cell r="EA59">
            <v>108</v>
          </cell>
          <cell r="EB59">
            <v>108</v>
          </cell>
          <cell r="EC59">
            <v>108</v>
          </cell>
          <cell r="ED59">
            <v>108</v>
          </cell>
          <cell r="EE59">
            <v>108</v>
          </cell>
          <cell r="EF59">
            <v>108</v>
          </cell>
          <cell r="EG59">
            <v>108</v>
          </cell>
          <cell r="EH59">
            <v>108</v>
          </cell>
          <cell r="EI59">
            <v>108</v>
          </cell>
          <cell r="EJ59">
            <v>108</v>
          </cell>
          <cell r="EK59">
            <v>108</v>
          </cell>
          <cell r="EL59">
            <v>108</v>
          </cell>
          <cell r="EM59">
            <v>108</v>
          </cell>
          <cell r="EN59">
            <v>108</v>
          </cell>
          <cell r="EO59">
            <v>108</v>
          </cell>
          <cell r="EP59">
            <v>108</v>
          </cell>
          <cell r="EQ59">
            <v>108</v>
          </cell>
          <cell r="ER59">
            <v>108</v>
          </cell>
          <cell r="ES59">
            <v>108</v>
          </cell>
          <cell r="ET59">
            <v>108</v>
          </cell>
          <cell r="EU59">
            <v>108</v>
          </cell>
          <cell r="EV59">
            <v>108</v>
          </cell>
          <cell r="EW59">
            <v>108</v>
          </cell>
          <cell r="EX59">
            <v>108</v>
          </cell>
          <cell r="EY59">
            <v>108</v>
          </cell>
          <cell r="EZ59">
            <v>108</v>
          </cell>
          <cell r="FA59">
            <v>108</v>
          </cell>
          <cell r="FB59">
            <v>108</v>
          </cell>
          <cell r="FC59">
            <v>108</v>
          </cell>
          <cell r="FD59">
            <v>108</v>
          </cell>
          <cell r="FE59">
            <v>108</v>
          </cell>
          <cell r="FF59">
            <v>108</v>
          </cell>
          <cell r="FG59">
            <v>108</v>
          </cell>
          <cell r="FH59">
            <v>108</v>
          </cell>
          <cell r="FI59">
            <v>108</v>
          </cell>
          <cell r="FJ59">
            <v>108</v>
          </cell>
          <cell r="FK59">
            <v>108</v>
          </cell>
          <cell r="FL59">
            <v>108</v>
          </cell>
          <cell r="FM59">
            <v>108</v>
          </cell>
          <cell r="FN59">
            <v>108</v>
          </cell>
          <cell r="FO59">
            <v>108</v>
          </cell>
          <cell r="FP59">
            <v>108</v>
          </cell>
          <cell r="FQ59">
            <v>108</v>
          </cell>
          <cell r="FR59">
            <v>108</v>
          </cell>
          <cell r="FS59">
            <v>108</v>
          </cell>
          <cell r="FT59">
            <v>108</v>
          </cell>
          <cell r="FU59">
            <v>108</v>
          </cell>
          <cell r="FV59">
            <v>108</v>
          </cell>
          <cell r="FW59">
            <v>108</v>
          </cell>
          <cell r="FX59">
            <v>108</v>
          </cell>
          <cell r="FY59">
            <v>108</v>
          </cell>
          <cell r="FZ59">
            <v>108</v>
          </cell>
          <cell r="GA59">
            <v>108</v>
          </cell>
          <cell r="GB59">
            <v>108</v>
          </cell>
          <cell r="GC59">
            <v>108</v>
          </cell>
          <cell r="GD59">
            <v>108</v>
          </cell>
          <cell r="GE59">
            <v>108</v>
          </cell>
          <cell r="GF59">
            <v>108</v>
          </cell>
          <cell r="GG59">
            <v>108</v>
          </cell>
          <cell r="GH59">
            <v>108</v>
          </cell>
          <cell r="GI59">
            <v>108</v>
          </cell>
          <cell r="GJ59">
            <v>108</v>
          </cell>
          <cell r="GK59">
            <v>108</v>
          </cell>
          <cell r="GL59">
            <v>108</v>
          </cell>
          <cell r="GM59">
            <v>108</v>
          </cell>
        </row>
        <row r="60">
          <cell r="A60" t="str">
            <v>LEYTER EV</v>
          </cell>
          <cell r="B60">
            <v>177</v>
          </cell>
          <cell r="C60" t="str">
            <v>2018 1</v>
          </cell>
          <cell r="D60">
            <v>43101</v>
          </cell>
          <cell r="E60">
            <v>1645</v>
          </cell>
          <cell r="F60" t="str">
            <v>Skv. ákvörðun á stjórnarfundi 248 þann 6.2.18. Hækkað endurgjald vegna hækkunar í Kölku. Einnig leiðrétt vegna launa- og byggingavísitölu. T.póstur 6.2.18</v>
          </cell>
          <cell r="AL60" t="str">
            <v>PAPBYL AN</v>
          </cell>
          <cell r="AM60">
            <v>9.9999999999999995E-8</v>
          </cell>
          <cell r="AN60">
            <v>9.9999999999999995E-8</v>
          </cell>
          <cell r="AO60">
            <v>9.9999999999999995E-8</v>
          </cell>
          <cell r="AP60">
            <v>9.9999999999999995E-8</v>
          </cell>
          <cell r="AQ60">
            <v>9.9999999999999995E-8</v>
          </cell>
          <cell r="AR60">
            <v>9.9999999999999995E-8</v>
          </cell>
          <cell r="AS60">
            <v>9.9999999999999995E-8</v>
          </cell>
          <cell r="AT60">
            <v>9.9999999999999995E-8</v>
          </cell>
          <cell r="AU60">
            <v>9.9999999999999995E-8</v>
          </cell>
          <cell r="AV60">
            <v>9.9999999999999995E-8</v>
          </cell>
          <cell r="AW60">
            <v>9.9999999999999995E-8</v>
          </cell>
          <cell r="AX60">
            <v>9.9999999999999995E-8</v>
          </cell>
          <cell r="AY60">
            <v>9.9999999999999995E-8</v>
          </cell>
          <cell r="AZ60">
            <v>9.9999999999999995E-8</v>
          </cell>
          <cell r="BA60">
            <v>9.9999999999999995E-8</v>
          </cell>
          <cell r="BB60">
            <v>9.9999999999999995E-8</v>
          </cell>
          <cell r="BC60">
            <v>9.9999999999999995E-8</v>
          </cell>
          <cell r="BD60">
            <v>9.9999999999999995E-8</v>
          </cell>
          <cell r="BE60">
            <v>9.9999999999999995E-8</v>
          </cell>
          <cell r="BF60">
            <v>9.9999999999999995E-8</v>
          </cell>
          <cell r="BG60">
            <v>9.9999999999999995E-8</v>
          </cell>
          <cell r="BH60">
            <v>9.9999999999999995E-8</v>
          </cell>
          <cell r="BI60">
            <v>9.9999999999999995E-8</v>
          </cell>
          <cell r="BJ60">
            <v>9.9999999999999995E-8</v>
          </cell>
          <cell r="BK60">
            <v>9.9999999999999995E-8</v>
          </cell>
          <cell r="BL60">
            <v>9.9999999999999995E-8</v>
          </cell>
          <cell r="BM60">
            <v>9.9999999999999995E-8</v>
          </cell>
          <cell r="BN60">
            <v>9.9999999999999995E-8</v>
          </cell>
          <cell r="BO60">
            <v>9.9999999999999995E-8</v>
          </cell>
          <cell r="BP60">
            <v>9.9999999999999995E-8</v>
          </cell>
          <cell r="BQ60">
            <v>9.9999999999999995E-8</v>
          </cell>
          <cell r="BR60">
            <v>9.9999999999999995E-8</v>
          </cell>
          <cell r="BS60">
            <v>9.9999999999999995E-8</v>
          </cell>
          <cell r="BT60">
            <v>9.9999999999999995E-8</v>
          </cell>
          <cell r="BU60">
            <v>9.9999999999999995E-8</v>
          </cell>
          <cell r="BV60">
            <v>9.9999999999999995E-8</v>
          </cell>
          <cell r="BW60">
            <v>9.9999999999999995E-8</v>
          </cell>
          <cell r="BX60">
            <v>9.9999999999999995E-8</v>
          </cell>
          <cell r="BY60">
            <v>9.9999999999999995E-8</v>
          </cell>
          <cell r="BZ60">
            <v>9.9999999999999995E-8</v>
          </cell>
          <cell r="CA60">
            <v>9.9999999999999995E-8</v>
          </cell>
          <cell r="CB60">
            <v>9.9999999999999995E-8</v>
          </cell>
          <cell r="CC60">
            <v>9.9999999999999995E-8</v>
          </cell>
          <cell r="CD60">
            <v>9.9999999999999995E-8</v>
          </cell>
          <cell r="CE60">
            <v>9.9999999999999995E-8</v>
          </cell>
          <cell r="CF60">
            <v>9.9999999999999995E-8</v>
          </cell>
          <cell r="CG60">
            <v>9.9999999999999995E-8</v>
          </cell>
          <cell r="CH60">
            <v>9.9999999999999995E-8</v>
          </cell>
          <cell r="CI60">
            <v>9.9999999999999995E-8</v>
          </cell>
          <cell r="CJ60">
            <v>9.9999999999999995E-8</v>
          </cell>
          <cell r="CK60">
            <v>9.9999999999999995E-8</v>
          </cell>
          <cell r="CL60">
            <v>9.9999999999999995E-8</v>
          </cell>
          <cell r="CM60">
            <v>9.9999999999999995E-8</v>
          </cell>
          <cell r="CN60">
            <v>9.9999999999999995E-8</v>
          </cell>
          <cell r="CO60">
            <v>9.9999999999999995E-8</v>
          </cell>
          <cell r="CP60">
            <v>9.9999999999999995E-8</v>
          </cell>
          <cell r="CQ60">
            <v>9.9999999999999995E-8</v>
          </cell>
          <cell r="CR60">
            <v>9.9999999999999995E-8</v>
          </cell>
          <cell r="CS60">
            <v>9.9999999999999995E-8</v>
          </cell>
          <cell r="CT60">
            <v>9.9999999999999995E-8</v>
          </cell>
          <cell r="CU60">
            <v>9.9999999999999995E-8</v>
          </cell>
          <cell r="CV60">
            <v>9.9999999999999995E-8</v>
          </cell>
          <cell r="CW60">
            <v>9.9999999999999995E-8</v>
          </cell>
          <cell r="CX60">
            <v>9.9999999999999995E-8</v>
          </cell>
          <cell r="CY60">
            <v>9.9999999999999995E-8</v>
          </cell>
          <cell r="CZ60">
            <v>9.9999999999999995E-8</v>
          </cell>
          <cell r="DA60">
            <v>9.9999999999999995E-8</v>
          </cell>
          <cell r="DB60">
            <v>9.9999999999999995E-8</v>
          </cell>
          <cell r="DC60">
            <v>9.9999999999999995E-8</v>
          </cell>
          <cell r="DD60">
            <v>9.9999999999999995E-8</v>
          </cell>
          <cell r="DE60">
            <v>9.9999999999999995E-8</v>
          </cell>
          <cell r="DF60">
            <v>9.9999999999999995E-8</v>
          </cell>
          <cell r="DG60">
            <v>9.9999999999999995E-8</v>
          </cell>
          <cell r="DH60">
            <v>9.9999999999999995E-8</v>
          </cell>
          <cell r="DI60">
            <v>9.9999999999999995E-8</v>
          </cell>
          <cell r="DJ60">
            <v>9.9999999999999995E-8</v>
          </cell>
          <cell r="DK60">
            <v>9.9999999999999995E-8</v>
          </cell>
          <cell r="DL60">
            <v>9.9999999999999995E-8</v>
          </cell>
          <cell r="DM60">
            <v>9.9999999999999995E-8</v>
          </cell>
          <cell r="DN60">
            <v>9.9999999999999995E-8</v>
          </cell>
          <cell r="DO60">
            <v>9.9999999999999995E-8</v>
          </cell>
          <cell r="DP60">
            <v>9.9999999999999995E-8</v>
          </cell>
          <cell r="DQ60">
            <v>9.9999999999999995E-8</v>
          </cell>
          <cell r="DR60">
            <v>9.9999999999999995E-8</v>
          </cell>
          <cell r="DS60">
            <v>9.9999999999999995E-8</v>
          </cell>
          <cell r="DT60">
            <v>9.9999999999999995E-8</v>
          </cell>
          <cell r="DU60">
            <v>9.9999999999999995E-8</v>
          </cell>
          <cell r="DV60">
            <v>9.9999999999999995E-8</v>
          </cell>
          <cell r="DW60">
            <v>9.9999999999999995E-8</v>
          </cell>
          <cell r="DX60">
            <v>9.9999999999999995E-8</v>
          </cell>
          <cell r="DY60">
            <v>9.9999999999999995E-8</v>
          </cell>
          <cell r="DZ60">
            <v>9.9999999999999995E-8</v>
          </cell>
          <cell r="EA60">
            <v>9.9999999999999995E-8</v>
          </cell>
          <cell r="EB60">
            <v>9.9999999999999995E-8</v>
          </cell>
          <cell r="EC60">
            <v>9.9999999999999995E-8</v>
          </cell>
          <cell r="ED60">
            <v>9.9999999999999995E-8</v>
          </cell>
          <cell r="EE60">
            <v>9.9999999999999995E-8</v>
          </cell>
          <cell r="EF60">
            <v>9.9999999999999995E-8</v>
          </cell>
          <cell r="EG60">
            <v>9.9999999999999995E-8</v>
          </cell>
          <cell r="EH60">
            <v>9.9999999999999995E-8</v>
          </cell>
          <cell r="EI60">
            <v>9.9999999999999995E-8</v>
          </cell>
          <cell r="EJ60">
            <v>9.9999999999999995E-8</v>
          </cell>
          <cell r="EK60">
            <v>9.9999999999999995E-8</v>
          </cell>
          <cell r="EL60">
            <v>9.9999999999999995E-8</v>
          </cell>
          <cell r="EM60">
            <v>9.9999999999999995E-8</v>
          </cell>
          <cell r="EN60">
            <v>9.9999999999999995E-8</v>
          </cell>
          <cell r="EO60">
            <v>9.9999999999999995E-8</v>
          </cell>
          <cell r="EP60">
            <v>9.9999999999999995E-8</v>
          </cell>
          <cell r="EQ60">
            <v>9.9999999999999995E-8</v>
          </cell>
          <cell r="ER60">
            <v>9.9999999999999995E-8</v>
          </cell>
          <cell r="ES60">
            <v>9.9999999999999995E-8</v>
          </cell>
          <cell r="ET60">
            <v>9.9999999999999995E-8</v>
          </cell>
          <cell r="EU60">
            <v>9.9999999999999995E-8</v>
          </cell>
          <cell r="EV60">
            <v>9.9999999999999995E-8</v>
          </cell>
          <cell r="EW60">
            <v>9.9999999999999995E-8</v>
          </cell>
          <cell r="EX60">
            <v>9.9999999999999995E-8</v>
          </cell>
          <cell r="EY60">
            <v>9.9999999999999995E-8</v>
          </cell>
          <cell r="EZ60">
            <v>9.9999999999999995E-8</v>
          </cell>
          <cell r="FA60">
            <v>9.9999999999999995E-8</v>
          </cell>
          <cell r="FB60">
            <v>9.9999999999999995E-8</v>
          </cell>
          <cell r="FC60">
            <v>9.9999999999999995E-8</v>
          </cell>
          <cell r="FD60">
            <v>9.9999999999999995E-8</v>
          </cell>
          <cell r="FE60">
            <v>9.9999999999999995E-8</v>
          </cell>
          <cell r="FF60">
            <v>9.9999999999999995E-8</v>
          </cell>
          <cell r="FG60">
            <v>9.9999999999999995E-8</v>
          </cell>
          <cell r="FH60">
            <v>9.9999999999999995E-8</v>
          </cell>
          <cell r="FI60">
            <v>9.9999999999999995E-8</v>
          </cell>
          <cell r="FJ60">
            <v>9.9999999999999995E-8</v>
          </cell>
          <cell r="FK60">
            <v>9.9999999999999995E-8</v>
          </cell>
          <cell r="FL60">
            <v>9.9999999999999995E-8</v>
          </cell>
          <cell r="FM60">
            <v>9.9999999999999995E-8</v>
          </cell>
          <cell r="FN60">
            <v>9.9999999999999995E-8</v>
          </cell>
          <cell r="FO60">
            <v>9.9999999999999995E-8</v>
          </cell>
          <cell r="FP60">
            <v>9.9999999999999995E-8</v>
          </cell>
          <cell r="FQ60">
            <v>9.9999999999999995E-8</v>
          </cell>
          <cell r="FR60">
            <v>9.9999999999999995E-8</v>
          </cell>
          <cell r="FS60">
            <v>9.9999999999999995E-8</v>
          </cell>
          <cell r="FT60">
            <v>9.9999999999999995E-8</v>
          </cell>
          <cell r="FU60">
            <v>9.9999999999999995E-8</v>
          </cell>
          <cell r="FV60">
            <v>9.9999999999999995E-8</v>
          </cell>
          <cell r="FW60">
            <v>9.9999999999999995E-8</v>
          </cell>
          <cell r="FX60">
            <v>9.9999999999999995E-8</v>
          </cell>
          <cell r="FY60">
            <v>9.9999999999999995E-8</v>
          </cell>
          <cell r="FZ60">
            <v>9.9999999999999995E-8</v>
          </cell>
          <cell r="GA60">
            <v>9.9999999999999995E-8</v>
          </cell>
          <cell r="GB60">
            <v>9.9999999999999995E-8</v>
          </cell>
          <cell r="GC60">
            <v>9.9999999999999995E-8</v>
          </cell>
          <cell r="GD60">
            <v>9.9999999999999995E-8</v>
          </cell>
          <cell r="GE60">
            <v>9.9999999999999995E-8</v>
          </cell>
          <cell r="GF60">
            <v>9.9999999999999995E-8</v>
          </cell>
          <cell r="GG60">
            <v>9.9999999999999995E-8</v>
          </cell>
          <cell r="GH60">
            <v>9.9999999999999995E-8</v>
          </cell>
          <cell r="GI60">
            <v>9.9999999999999995E-8</v>
          </cell>
          <cell r="GJ60">
            <v>9.9999999999999995E-8</v>
          </cell>
          <cell r="GK60">
            <v>9.9999999999999995E-8</v>
          </cell>
          <cell r="GL60">
            <v>9.9999999999999995E-8</v>
          </cell>
          <cell r="GM60">
            <v>9.9999999999999995E-8</v>
          </cell>
        </row>
        <row r="61">
          <cell r="A61" t="str">
            <v>LEYTER FO</v>
          </cell>
          <cell r="B61">
            <v>177</v>
          </cell>
          <cell r="C61" t="str">
            <v>2018 1</v>
          </cell>
          <cell r="D61">
            <v>43101</v>
          </cell>
          <cell r="E61">
            <v>1644</v>
          </cell>
          <cell r="F61" t="str">
            <v>Skv. ákvörðun á stjórnarfundi 248 þann 6.2.18. Hækkað endurgjald vegna hækkunar í Kölku. Einnig leiðrétt vegna launa- og byggingavísitölu. T.póstur 6.2.18</v>
          </cell>
          <cell r="AL61" t="str">
            <v>PAPBYL EV</v>
          </cell>
          <cell r="AM61">
            <v>13</v>
          </cell>
          <cell r="AN61">
            <v>13</v>
          </cell>
          <cell r="AO61">
            <v>13</v>
          </cell>
          <cell r="AP61">
            <v>13</v>
          </cell>
          <cell r="AQ61">
            <v>13</v>
          </cell>
          <cell r="AR61">
            <v>13</v>
          </cell>
          <cell r="AS61">
            <v>13</v>
          </cell>
          <cell r="AT61">
            <v>13</v>
          </cell>
          <cell r="AU61">
            <v>11</v>
          </cell>
          <cell r="AV61">
            <v>11</v>
          </cell>
          <cell r="AW61">
            <v>11</v>
          </cell>
          <cell r="AX61">
            <v>11</v>
          </cell>
          <cell r="AY61">
            <v>11</v>
          </cell>
          <cell r="AZ61">
            <v>11</v>
          </cell>
          <cell r="BA61">
            <v>11</v>
          </cell>
          <cell r="BB61">
            <v>11</v>
          </cell>
          <cell r="BC61">
            <v>11</v>
          </cell>
          <cell r="BD61">
            <v>11</v>
          </cell>
          <cell r="BE61">
            <v>11</v>
          </cell>
          <cell r="BF61">
            <v>11</v>
          </cell>
          <cell r="BG61">
            <v>11</v>
          </cell>
          <cell r="BH61">
            <v>11</v>
          </cell>
          <cell r="BI61">
            <v>11</v>
          </cell>
          <cell r="BJ61">
            <v>11</v>
          </cell>
          <cell r="BK61">
            <v>11</v>
          </cell>
          <cell r="BL61">
            <v>11</v>
          </cell>
          <cell r="BM61">
            <v>11</v>
          </cell>
          <cell r="BN61">
            <v>11</v>
          </cell>
          <cell r="BO61">
            <v>11</v>
          </cell>
          <cell r="BP61">
            <v>11</v>
          </cell>
          <cell r="BQ61">
            <v>11</v>
          </cell>
          <cell r="BR61">
            <v>11</v>
          </cell>
          <cell r="BS61">
            <v>11</v>
          </cell>
          <cell r="BT61">
            <v>11</v>
          </cell>
          <cell r="BU61">
            <v>11</v>
          </cell>
          <cell r="BV61">
            <v>11</v>
          </cell>
          <cell r="BW61">
            <v>11</v>
          </cell>
          <cell r="BX61">
            <v>11</v>
          </cell>
          <cell r="BY61">
            <v>11</v>
          </cell>
          <cell r="BZ61">
            <v>11</v>
          </cell>
          <cell r="CA61">
            <v>11</v>
          </cell>
          <cell r="CB61">
            <v>11</v>
          </cell>
          <cell r="CC61">
            <v>11</v>
          </cell>
          <cell r="CD61">
            <v>11</v>
          </cell>
          <cell r="CE61">
            <v>11</v>
          </cell>
          <cell r="CF61">
            <v>11</v>
          </cell>
          <cell r="CG61">
            <v>11</v>
          </cell>
          <cell r="CH61">
            <v>11</v>
          </cell>
          <cell r="CI61">
            <v>11</v>
          </cell>
          <cell r="CJ61">
            <v>11</v>
          </cell>
          <cell r="CK61">
            <v>11</v>
          </cell>
          <cell r="CL61">
            <v>11</v>
          </cell>
          <cell r="CM61">
            <v>11</v>
          </cell>
          <cell r="CN61">
            <v>11</v>
          </cell>
          <cell r="CO61">
            <v>11</v>
          </cell>
          <cell r="CP61">
            <v>11</v>
          </cell>
          <cell r="CQ61">
            <v>11</v>
          </cell>
          <cell r="CR61">
            <v>11</v>
          </cell>
          <cell r="CS61">
            <v>11</v>
          </cell>
          <cell r="CT61">
            <v>11</v>
          </cell>
          <cell r="CU61">
            <v>11</v>
          </cell>
          <cell r="CV61">
            <v>11</v>
          </cell>
          <cell r="CW61">
            <v>11</v>
          </cell>
          <cell r="CX61">
            <v>11</v>
          </cell>
          <cell r="CY61">
            <v>11</v>
          </cell>
          <cell r="CZ61">
            <v>11</v>
          </cell>
          <cell r="DA61">
            <v>11</v>
          </cell>
          <cell r="DB61">
            <v>11</v>
          </cell>
          <cell r="DC61">
            <v>11</v>
          </cell>
          <cell r="DD61">
            <v>11</v>
          </cell>
          <cell r="DE61">
            <v>11</v>
          </cell>
          <cell r="DF61">
            <v>11</v>
          </cell>
          <cell r="DG61">
            <v>11</v>
          </cell>
          <cell r="DH61">
            <v>11</v>
          </cell>
          <cell r="DI61">
            <v>11</v>
          </cell>
          <cell r="DJ61">
            <v>11</v>
          </cell>
          <cell r="DK61">
            <v>11</v>
          </cell>
          <cell r="DL61">
            <v>11</v>
          </cell>
          <cell r="DM61">
            <v>11</v>
          </cell>
          <cell r="DN61">
            <v>11</v>
          </cell>
          <cell r="DO61">
            <v>11</v>
          </cell>
          <cell r="DP61">
            <v>11</v>
          </cell>
          <cell r="DQ61">
            <v>11</v>
          </cell>
          <cell r="DR61">
            <v>11</v>
          </cell>
          <cell r="DS61">
            <v>11</v>
          </cell>
          <cell r="DT61">
            <v>11</v>
          </cell>
          <cell r="DU61">
            <v>11</v>
          </cell>
          <cell r="DV61">
            <v>11</v>
          </cell>
          <cell r="DW61">
            <v>11</v>
          </cell>
          <cell r="DX61">
            <v>11</v>
          </cell>
          <cell r="DY61">
            <v>11</v>
          </cell>
          <cell r="DZ61">
            <v>11</v>
          </cell>
          <cell r="EA61">
            <v>11</v>
          </cell>
          <cell r="EB61">
            <v>11</v>
          </cell>
          <cell r="EC61">
            <v>11</v>
          </cell>
          <cell r="ED61">
            <v>11</v>
          </cell>
          <cell r="EE61">
            <v>11</v>
          </cell>
          <cell r="EF61">
            <v>11</v>
          </cell>
          <cell r="EG61">
            <v>11</v>
          </cell>
          <cell r="EH61">
            <v>11</v>
          </cell>
          <cell r="EI61">
            <v>11</v>
          </cell>
          <cell r="EJ61">
            <v>11</v>
          </cell>
          <cell r="EK61">
            <v>11</v>
          </cell>
          <cell r="EL61">
            <v>11</v>
          </cell>
          <cell r="EM61">
            <v>11</v>
          </cell>
          <cell r="EN61">
            <v>11</v>
          </cell>
          <cell r="EO61">
            <v>11</v>
          </cell>
          <cell r="EP61">
            <v>11</v>
          </cell>
          <cell r="EQ61">
            <v>11</v>
          </cell>
          <cell r="ER61">
            <v>11</v>
          </cell>
          <cell r="ES61">
            <v>11</v>
          </cell>
          <cell r="ET61">
            <v>11</v>
          </cell>
          <cell r="EU61">
            <v>11</v>
          </cell>
          <cell r="EV61">
            <v>11</v>
          </cell>
          <cell r="EW61">
            <v>11</v>
          </cell>
          <cell r="EX61">
            <v>11</v>
          </cell>
          <cell r="EY61">
            <v>11</v>
          </cell>
          <cell r="EZ61">
            <v>11</v>
          </cell>
          <cell r="FA61">
            <v>11</v>
          </cell>
          <cell r="FB61">
            <v>11</v>
          </cell>
          <cell r="FC61">
            <v>11</v>
          </cell>
          <cell r="FD61">
            <v>11</v>
          </cell>
          <cell r="FE61">
            <v>11</v>
          </cell>
          <cell r="FF61">
            <v>11</v>
          </cell>
          <cell r="FG61">
            <v>11</v>
          </cell>
          <cell r="FH61">
            <v>11</v>
          </cell>
          <cell r="FI61">
            <v>11</v>
          </cell>
          <cell r="FJ61">
            <v>11</v>
          </cell>
          <cell r="FK61">
            <v>11</v>
          </cell>
          <cell r="FL61">
            <v>11</v>
          </cell>
          <cell r="FM61">
            <v>11</v>
          </cell>
          <cell r="FN61">
            <v>11</v>
          </cell>
          <cell r="FO61">
            <v>11</v>
          </cell>
          <cell r="FP61">
            <v>11</v>
          </cell>
          <cell r="FQ61">
            <v>11</v>
          </cell>
          <cell r="FR61">
            <v>11</v>
          </cell>
          <cell r="FS61">
            <v>11</v>
          </cell>
          <cell r="FT61">
            <v>11</v>
          </cell>
          <cell r="FU61">
            <v>11</v>
          </cell>
          <cell r="FV61">
            <v>11</v>
          </cell>
          <cell r="FW61">
            <v>11</v>
          </cell>
          <cell r="FX61">
            <v>11</v>
          </cell>
          <cell r="FY61">
            <v>11</v>
          </cell>
          <cell r="FZ61">
            <v>11</v>
          </cell>
          <cell r="GA61">
            <v>11</v>
          </cell>
          <cell r="GB61">
            <v>11</v>
          </cell>
          <cell r="GC61">
            <v>11</v>
          </cell>
          <cell r="GD61">
            <v>11</v>
          </cell>
          <cell r="GE61">
            <v>11</v>
          </cell>
          <cell r="GF61">
            <v>11</v>
          </cell>
          <cell r="GG61">
            <v>11</v>
          </cell>
          <cell r="GH61">
            <v>11</v>
          </cell>
          <cell r="GI61">
            <v>11</v>
          </cell>
          <cell r="GJ61">
            <v>11</v>
          </cell>
          <cell r="GK61">
            <v>11</v>
          </cell>
          <cell r="GL61">
            <v>11</v>
          </cell>
          <cell r="GM61">
            <v>11</v>
          </cell>
        </row>
        <row r="62">
          <cell r="A62" t="str">
            <v>LEYTER UM</v>
          </cell>
          <cell r="B62">
            <v>177</v>
          </cell>
          <cell r="C62" t="str">
            <v>2018 1</v>
          </cell>
          <cell r="D62">
            <v>43101</v>
          </cell>
          <cell r="E62">
            <v>1643</v>
          </cell>
          <cell r="F62" t="str">
            <v>Skv. ákvörðun á stjórnarfundi 248 þann 6.2.18. Hækkað endurgjald vegna hækkunar í Kölku. Einnig leiðrétt vegna launa- og byggingavísitölu. T.póstur 6.2.18</v>
          </cell>
          <cell r="AL62" t="str">
            <v>PAPBYL FR</v>
          </cell>
        </row>
        <row r="63">
          <cell r="A63" t="str">
            <v>MALING FO</v>
          </cell>
          <cell r="B63">
            <v>187</v>
          </cell>
          <cell r="C63" t="str">
            <v>2018 1</v>
          </cell>
          <cell r="D63">
            <v>43101</v>
          </cell>
          <cell r="E63">
            <v>1642</v>
          </cell>
          <cell r="F63" t="str">
            <v>Skv. ákvörðun á stjórnarfundi 248 þann 6.2.18. Hækkað endurgjald vegna hækkunar í Kölku. Einnig leiðrétt vegna launa- og byggingavísitölu. T.póstur 6.2.18</v>
          </cell>
          <cell r="AL63" t="str">
            <v>PAPBYL MO</v>
          </cell>
          <cell r="AM63">
            <v>12</v>
          </cell>
          <cell r="AN63">
            <v>12</v>
          </cell>
          <cell r="AO63">
            <v>12</v>
          </cell>
          <cell r="AP63">
            <v>12</v>
          </cell>
          <cell r="AQ63">
            <v>12</v>
          </cell>
          <cell r="AR63">
            <v>12</v>
          </cell>
          <cell r="AS63">
            <v>12</v>
          </cell>
          <cell r="AT63">
            <v>12</v>
          </cell>
          <cell r="AU63">
            <v>11</v>
          </cell>
          <cell r="AV63">
            <v>11</v>
          </cell>
          <cell r="AW63">
            <v>11</v>
          </cell>
          <cell r="AX63">
            <v>11</v>
          </cell>
          <cell r="AY63">
            <v>11</v>
          </cell>
          <cell r="AZ63">
            <v>11</v>
          </cell>
          <cell r="BA63">
            <v>11</v>
          </cell>
          <cell r="BB63">
            <v>11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11</v>
          </cell>
          <cell r="DV63">
            <v>11</v>
          </cell>
          <cell r="DW63">
            <v>11</v>
          </cell>
          <cell r="DX63">
            <v>11</v>
          </cell>
          <cell r="DY63">
            <v>11</v>
          </cell>
          <cell r="DZ63">
            <v>11</v>
          </cell>
          <cell r="EA63">
            <v>11</v>
          </cell>
          <cell r="EB63">
            <v>11</v>
          </cell>
          <cell r="EC63">
            <v>11</v>
          </cell>
          <cell r="ED63">
            <v>11</v>
          </cell>
          <cell r="EE63">
            <v>11</v>
          </cell>
          <cell r="EF63">
            <v>11</v>
          </cell>
          <cell r="EG63">
            <v>11</v>
          </cell>
          <cell r="EH63">
            <v>11</v>
          </cell>
          <cell r="EI63">
            <v>11</v>
          </cell>
          <cell r="EJ63">
            <v>11</v>
          </cell>
          <cell r="EK63">
            <v>11</v>
          </cell>
          <cell r="EL63">
            <v>11</v>
          </cell>
          <cell r="EM63">
            <v>11</v>
          </cell>
          <cell r="EN63">
            <v>11</v>
          </cell>
          <cell r="EO63">
            <v>11</v>
          </cell>
          <cell r="EP63">
            <v>11</v>
          </cell>
          <cell r="EQ63">
            <v>11</v>
          </cell>
          <cell r="ER63">
            <v>11</v>
          </cell>
          <cell r="ES63">
            <v>11</v>
          </cell>
          <cell r="ET63">
            <v>11</v>
          </cell>
          <cell r="EU63">
            <v>11</v>
          </cell>
          <cell r="EV63">
            <v>11</v>
          </cell>
          <cell r="EW63">
            <v>11</v>
          </cell>
          <cell r="EX63">
            <v>11</v>
          </cell>
          <cell r="EY63">
            <v>11</v>
          </cell>
          <cell r="EZ63">
            <v>11</v>
          </cell>
          <cell r="FA63">
            <v>11</v>
          </cell>
          <cell r="FB63">
            <v>11</v>
          </cell>
          <cell r="FC63">
            <v>11</v>
          </cell>
          <cell r="FD63">
            <v>11</v>
          </cell>
          <cell r="FE63">
            <v>11</v>
          </cell>
          <cell r="FF63">
            <v>11</v>
          </cell>
          <cell r="FG63">
            <v>11</v>
          </cell>
          <cell r="FH63">
            <v>11</v>
          </cell>
          <cell r="FI63">
            <v>11</v>
          </cell>
          <cell r="FJ63">
            <v>11</v>
          </cell>
          <cell r="FK63">
            <v>11</v>
          </cell>
          <cell r="FL63">
            <v>11</v>
          </cell>
          <cell r="FM63">
            <v>11</v>
          </cell>
          <cell r="FN63">
            <v>11</v>
          </cell>
          <cell r="FO63">
            <v>11</v>
          </cell>
          <cell r="FP63">
            <v>11</v>
          </cell>
          <cell r="FQ63">
            <v>11</v>
          </cell>
          <cell r="FR63">
            <v>11</v>
          </cell>
          <cell r="FS63">
            <v>11</v>
          </cell>
          <cell r="FT63">
            <v>11</v>
          </cell>
          <cell r="FU63">
            <v>11</v>
          </cell>
          <cell r="FV63">
            <v>11</v>
          </cell>
          <cell r="FW63">
            <v>11</v>
          </cell>
          <cell r="FX63">
            <v>11</v>
          </cell>
          <cell r="FY63">
            <v>11</v>
          </cell>
          <cell r="FZ63">
            <v>11</v>
          </cell>
          <cell r="GA63">
            <v>11</v>
          </cell>
          <cell r="GB63">
            <v>11</v>
          </cell>
          <cell r="GC63">
            <v>11</v>
          </cell>
          <cell r="GD63">
            <v>11</v>
          </cell>
          <cell r="GE63">
            <v>11</v>
          </cell>
          <cell r="GF63">
            <v>11</v>
          </cell>
          <cell r="GG63">
            <v>11</v>
          </cell>
          <cell r="GH63">
            <v>11</v>
          </cell>
          <cell r="GI63">
            <v>11</v>
          </cell>
          <cell r="GJ63">
            <v>11</v>
          </cell>
          <cell r="GK63">
            <v>11</v>
          </cell>
          <cell r="GL63">
            <v>11</v>
          </cell>
          <cell r="GM63">
            <v>11</v>
          </cell>
        </row>
        <row r="64">
          <cell r="A64" t="str">
            <v>MALING UM</v>
          </cell>
          <cell r="B64">
            <v>187</v>
          </cell>
          <cell r="C64" t="str">
            <v>2018 1</v>
          </cell>
          <cell r="D64">
            <v>43101</v>
          </cell>
          <cell r="E64">
            <v>1641</v>
          </cell>
          <cell r="F64" t="str">
            <v>Skv. ákvörðun á stjórnarfundi 248 þann 6.2.18. Hækkað endurgjald vegna hækkunar í Kölku. Einnig leiðrétt vegna launa- og byggingavísitölu. T.póstur 6.2.18</v>
          </cell>
          <cell r="AL64" t="str">
            <v>PAPBYL OV</v>
          </cell>
          <cell r="AM64">
            <v>12</v>
          </cell>
          <cell r="AN64">
            <v>12</v>
          </cell>
          <cell r="AO64">
            <v>12</v>
          </cell>
          <cell r="AP64">
            <v>12</v>
          </cell>
          <cell r="AQ64">
            <v>12</v>
          </cell>
          <cell r="AR64">
            <v>12</v>
          </cell>
          <cell r="AS64">
            <v>12</v>
          </cell>
          <cell r="AT64">
            <v>12</v>
          </cell>
          <cell r="AU64">
            <v>11</v>
          </cell>
          <cell r="AV64">
            <v>11</v>
          </cell>
          <cell r="AW64">
            <v>11</v>
          </cell>
          <cell r="AX64">
            <v>11</v>
          </cell>
          <cell r="AY64">
            <v>11</v>
          </cell>
          <cell r="AZ64">
            <v>11</v>
          </cell>
          <cell r="BA64">
            <v>11</v>
          </cell>
          <cell r="BB64">
            <v>11</v>
          </cell>
          <cell r="BC64">
            <v>11</v>
          </cell>
          <cell r="BD64">
            <v>11</v>
          </cell>
          <cell r="BE64">
            <v>11</v>
          </cell>
          <cell r="BF64">
            <v>11</v>
          </cell>
          <cell r="BG64">
            <v>11</v>
          </cell>
          <cell r="BH64">
            <v>11</v>
          </cell>
          <cell r="BI64">
            <v>11</v>
          </cell>
          <cell r="BJ64">
            <v>11</v>
          </cell>
          <cell r="BK64">
            <v>11</v>
          </cell>
          <cell r="BL64">
            <v>11</v>
          </cell>
          <cell r="BM64">
            <v>11</v>
          </cell>
          <cell r="BN64">
            <v>11</v>
          </cell>
          <cell r="BO64">
            <v>11</v>
          </cell>
          <cell r="BP64">
            <v>11</v>
          </cell>
          <cell r="BQ64">
            <v>11</v>
          </cell>
          <cell r="BR64">
            <v>11</v>
          </cell>
          <cell r="BS64">
            <v>11</v>
          </cell>
          <cell r="BT64">
            <v>11</v>
          </cell>
          <cell r="BU64">
            <v>11</v>
          </cell>
          <cell r="BV64">
            <v>11</v>
          </cell>
          <cell r="BW64">
            <v>11</v>
          </cell>
          <cell r="BX64">
            <v>11</v>
          </cell>
          <cell r="BY64">
            <v>11</v>
          </cell>
          <cell r="BZ64">
            <v>11</v>
          </cell>
          <cell r="CA64">
            <v>11</v>
          </cell>
          <cell r="CB64">
            <v>11</v>
          </cell>
          <cell r="CC64">
            <v>11</v>
          </cell>
          <cell r="CD64">
            <v>11</v>
          </cell>
          <cell r="CE64">
            <v>11</v>
          </cell>
          <cell r="CF64">
            <v>11</v>
          </cell>
          <cell r="CG64">
            <v>11</v>
          </cell>
          <cell r="CH64">
            <v>11</v>
          </cell>
          <cell r="CI64">
            <v>11</v>
          </cell>
          <cell r="CJ64">
            <v>11</v>
          </cell>
          <cell r="CK64">
            <v>11</v>
          </cell>
          <cell r="CL64">
            <v>11</v>
          </cell>
          <cell r="CM64">
            <v>11</v>
          </cell>
          <cell r="CN64">
            <v>11</v>
          </cell>
          <cell r="CO64">
            <v>11</v>
          </cell>
          <cell r="CP64">
            <v>11</v>
          </cell>
          <cell r="CQ64">
            <v>11</v>
          </cell>
          <cell r="CR64">
            <v>11</v>
          </cell>
          <cell r="CS64">
            <v>11</v>
          </cell>
          <cell r="CT64">
            <v>11</v>
          </cell>
          <cell r="CU64">
            <v>11</v>
          </cell>
          <cell r="CV64">
            <v>11</v>
          </cell>
          <cell r="CW64">
            <v>11</v>
          </cell>
          <cell r="CX64">
            <v>11</v>
          </cell>
          <cell r="CY64">
            <v>11</v>
          </cell>
          <cell r="CZ64">
            <v>11</v>
          </cell>
          <cell r="DA64">
            <v>11</v>
          </cell>
          <cell r="DB64">
            <v>11</v>
          </cell>
          <cell r="DC64">
            <v>11</v>
          </cell>
          <cell r="DD64">
            <v>11</v>
          </cell>
          <cell r="DE64">
            <v>11</v>
          </cell>
          <cell r="DF64">
            <v>11</v>
          </cell>
          <cell r="DG64">
            <v>11</v>
          </cell>
          <cell r="DH64">
            <v>11</v>
          </cell>
          <cell r="DI64">
            <v>11</v>
          </cell>
          <cell r="DJ64">
            <v>11</v>
          </cell>
          <cell r="DK64">
            <v>11</v>
          </cell>
          <cell r="DL64">
            <v>11</v>
          </cell>
          <cell r="DM64">
            <v>11</v>
          </cell>
          <cell r="DN64">
            <v>11</v>
          </cell>
          <cell r="DO64">
            <v>11</v>
          </cell>
          <cell r="DP64">
            <v>11</v>
          </cell>
          <cell r="DQ64">
            <v>11</v>
          </cell>
          <cell r="DR64">
            <v>11</v>
          </cell>
          <cell r="DS64">
            <v>11</v>
          </cell>
          <cell r="DT64">
            <v>11</v>
          </cell>
          <cell r="DU64">
            <v>11</v>
          </cell>
          <cell r="DV64">
            <v>11</v>
          </cell>
          <cell r="DW64">
            <v>11</v>
          </cell>
          <cell r="DX64">
            <v>11</v>
          </cell>
          <cell r="DY64">
            <v>11</v>
          </cell>
          <cell r="DZ64">
            <v>11</v>
          </cell>
          <cell r="EA64">
            <v>11</v>
          </cell>
          <cell r="EB64">
            <v>11</v>
          </cell>
          <cell r="EC64">
            <v>11</v>
          </cell>
          <cell r="ED64">
            <v>11</v>
          </cell>
          <cell r="EE64">
            <v>11</v>
          </cell>
          <cell r="EF64">
            <v>11</v>
          </cell>
          <cell r="EG64">
            <v>11</v>
          </cell>
          <cell r="EH64">
            <v>11</v>
          </cell>
          <cell r="EI64">
            <v>11</v>
          </cell>
          <cell r="EJ64">
            <v>11</v>
          </cell>
          <cell r="EK64">
            <v>11</v>
          </cell>
          <cell r="EL64">
            <v>11</v>
          </cell>
          <cell r="EM64">
            <v>11</v>
          </cell>
          <cell r="EN64">
            <v>11</v>
          </cell>
          <cell r="EO64">
            <v>11</v>
          </cell>
          <cell r="EP64">
            <v>11</v>
          </cell>
          <cell r="EQ64">
            <v>11</v>
          </cell>
          <cell r="ER64">
            <v>11</v>
          </cell>
          <cell r="ES64">
            <v>11</v>
          </cell>
          <cell r="ET64">
            <v>11</v>
          </cell>
          <cell r="EU64">
            <v>11</v>
          </cell>
          <cell r="EV64">
            <v>11</v>
          </cell>
          <cell r="EW64">
            <v>11</v>
          </cell>
          <cell r="EX64">
            <v>11</v>
          </cell>
          <cell r="EY64">
            <v>11</v>
          </cell>
          <cell r="EZ64">
            <v>11</v>
          </cell>
          <cell r="FA64">
            <v>11</v>
          </cell>
          <cell r="FB64">
            <v>11</v>
          </cell>
          <cell r="FC64">
            <v>11</v>
          </cell>
          <cell r="FD64">
            <v>11</v>
          </cell>
          <cell r="FE64">
            <v>11</v>
          </cell>
          <cell r="FF64">
            <v>11</v>
          </cell>
          <cell r="FG64">
            <v>11</v>
          </cell>
          <cell r="FH64">
            <v>11</v>
          </cell>
          <cell r="FI64">
            <v>11</v>
          </cell>
          <cell r="FJ64">
            <v>11</v>
          </cell>
          <cell r="FK64">
            <v>11</v>
          </cell>
          <cell r="FL64">
            <v>11</v>
          </cell>
          <cell r="FM64">
            <v>11</v>
          </cell>
          <cell r="FN64">
            <v>11</v>
          </cell>
          <cell r="FO64">
            <v>11</v>
          </cell>
          <cell r="FP64">
            <v>11</v>
          </cell>
          <cell r="FQ64">
            <v>11</v>
          </cell>
          <cell r="FR64">
            <v>11</v>
          </cell>
          <cell r="FS64">
            <v>11</v>
          </cell>
          <cell r="FT64">
            <v>11</v>
          </cell>
          <cell r="FU64">
            <v>11</v>
          </cell>
          <cell r="FV64">
            <v>11</v>
          </cell>
          <cell r="FW64">
            <v>11</v>
          </cell>
          <cell r="FX64">
            <v>11</v>
          </cell>
          <cell r="FY64">
            <v>11</v>
          </cell>
          <cell r="FZ64">
            <v>11</v>
          </cell>
          <cell r="GA64">
            <v>11</v>
          </cell>
          <cell r="GB64">
            <v>11</v>
          </cell>
          <cell r="GC64">
            <v>11</v>
          </cell>
          <cell r="GD64">
            <v>11</v>
          </cell>
          <cell r="GE64">
            <v>11</v>
          </cell>
          <cell r="GF64">
            <v>11</v>
          </cell>
          <cell r="GG64">
            <v>11</v>
          </cell>
          <cell r="GH64">
            <v>11</v>
          </cell>
          <cell r="GI64">
            <v>11</v>
          </cell>
          <cell r="GJ64">
            <v>11</v>
          </cell>
          <cell r="GK64">
            <v>11</v>
          </cell>
          <cell r="GL64">
            <v>11</v>
          </cell>
          <cell r="GM64">
            <v>11</v>
          </cell>
        </row>
        <row r="65">
          <cell r="A65" t="str">
            <v>MALKIT FO</v>
          </cell>
          <cell r="B65">
            <v>212</v>
          </cell>
          <cell r="C65" t="str">
            <v>2018 1</v>
          </cell>
          <cell r="D65">
            <v>43101</v>
          </cell>
          <cell r="E65">
            <v>1640</v>
          </cell>
          <cell r="F65" t="str">
            <v>Skv. ákvörðun á stjórnarfundi 248 þann 6.2.18. Hækkað endurgjald vegna hækkunar í Kölku. Einnig leiðrétt vegna launa- og byggingavísitölu. T.póstur 6.2.18</v>
          </cell>
          <cell r="AL65" t="str">
            <v>PAPOFL OV</v>
          </cell>
          <cell r="AM65">
            <v>0.7</v>
          </cell>
        </row>
        <row r="66">
          <cell r="A66" t="str">
            <v>MALKIT UM</v>
          </cell>
          <cell r="B66">
            <v>212</v>
          </cell>
          <cell r="C66" t="str">
            <v>2018 1</v>
          </cell>
          <cell r="D66">
            <v>43101</v>
          </cell>
          <cell r="E66">
            <v>1639</v>
          </cell>
          <cell r="F66" t="str">
            <v>Skv. ákvörðun á stjórnarfundi 248 þann 6.2.18. Hækkað endurgjald vegna hækkunar í Kölku. Einnig leiðrétt vegna launa- og byggingavísitölu. T.póstur 6.2.18</v>
          </cell>
          <cell r="AL66" t="str">
            <v>PAPSLE AN</v>
          </cell>
          <cell r="AM66">
            <v>9.9999999999999995E-8</v>
          </cell>
          <cell r="AN66">
            <v>9.9999999999999995E-8</v>
          </cell>
          <cell r="AO66">
            <v>9.9999999999999995E-8</v>
          </cell>
          <cell r="AP66">
            <v>9.9999999999999995E-8</v>
          </cell>
          <cell r="AQ66">
            <v>9.9999999999999995E-8</v>
          </cell>
          <cell r="AR66">
            <v>9.9999999999999995E-8</v>
          </cell>
          <cell r="AS66">
            <v>9.9999999999999995E-8</v>
          </cell>
          <cell r="AT66">
            <v>9.9999999999999995E-8</v>
          </cell>
          <cell r="AU66">
            <v>9.9999999999999995E-8</v>
          </cell>
          <cell r="AV66">
            <v>9.9999999999999995E-8</v>
          </cell>
          <cell r="AW66">
            <v>9.9999999999999995E-8</v>
          </cell>
          <cell r="AX66">
            <v>9.9999999999999995E-8</v>
          </cell>
          <cell r="AY66">
            <v>9.9999999999999995E-8</v>
          </cell>
          <cell r="AZ66">
            <v>9.9999999999999995E-8</v>
          </cell>
          <cell r="BA66">
            <v>9.9999999999999995E-8</v>
          </cell>
          <cell r="BB66">
            <v>9.9999999999999995E-8</v>
          </cell>
          <cell r="BC66">
            <v>9.9999999999999995E-8</v>
          </cell>
          <cell r="BD66">
            <v>9.9999999999999995E-8</v>
          </cell>
          <cell r="BE66">
            <v>9.9999999999999995E-8</v>
          </cell>
          <cell r="BF66">
            <v>9.9999999999999995E-8</v>
          </cell>
          <cell r="BG66">
            <v>9.9999999999999995E-8</v>
          </cell>
          <cell r="BH66">
            <v>9.9999999999999995E-8</v>
          </cell>
          <cell r="BI66">
            <v>9.9999999999999995E-8</v>
          </cell>
          <cell r="BJ66">
            <v>9.9999999999999995E-8</v>
          </cell>
          <cell r="BK66">
            <v>9.9999999999999995E-8</v>
          </cell>
          <cell r="BL66">
            <v>9.9999999999999995E-8</v>
          </cell>
          <cell r="BM66">
            <v>9.9999999999999995E-8</v>
          </cell>
          <cell r="BN66">
            <v>9.9999999999999995E-8</v>
          </cell>
          <cell r="BO66">
            <v>9.9999999999999995E-8</v>
          </cell>
          <cell r="BP66">
            <v>9.9999999999999995E-8</v>
          </cell>
          <cell r="BQ66">
            <v>9.9999999999999995E-8</v>
          </cell>
          <cell r="BR66">
            <v>9.9999999999999995E-8</v>
          </cell>
          <cell r="BS66">
            <v>9.9999999999999995E-8</v>
          </cell>
          <cell r="BT66">
            <v>9.9999999999999995E-8</v>
          </cell>
          <cell r="BU66">
            <v>9.9999999999999995E-8</v>
          </cell>
          <cell r="BV66">
            <v>9.9999999999999995E-8</v>
          </cell>
          <cell r="BW66">
            <v>9.9999999999999995E-8</v>
          </cell>
          <cell r="BX66">
            <v>9.9999999999999995E-8</v>
          </cell>
          <cell r="BY66">
            <v>9.9999999999999995E-8</v>
          </cell>
          <cell r="BZ66">
            <v>9.9999999999999995E-8</v>
          </cell>
          <cell r="CA66">
            <v>9.9999999999999995E-8</v>
          </cell>
          <cell r="CB66">
            <v>9.9999999999999995E-8</v>
          </cell>
          <cell r="CC66">
            <v>9.9999999999999995E-8</v>
          </cell>
          <cell r="CD66">
            <v>9.9999999999999995E-8</v>
          </cell>
          <cell r="CE66">
            <v>9.9999999999999995E-8</v>
          </cell>
          <cell r="CF66">
            <v>9.9999999999999995E-8</v>
          </cell>
          <cell r="CG66">
            <v>9.9999999999999995E-8</v>
          </cell>
          <cell r="CH66">
            <v>9.9999999999999995E-8</v>
          </cell>
          <cell r="CI66">
            <v>9.9999999999999995E-8</v>
          </cell>
          <cell r="CJ66">
            <v>9.9999999999999995E-8</v>
          </cell>
          <cell r="CK66">
            <v>9.9999999999999995E-8</v>
          </cell>
          <cell r="CL66">
            <v>9.9999999999999995E-8</v>
          </cell>
          <cell r="CM66">
            <v>9.9999999999999995E-8</v>
          </cell>
          <cell r="CN66">
            <v>9.9999999999999995E-8</v>
          </cell>
          <cell r="CO66">
            <v>9.9999999999999995E-8</v>
          </cell>
          <cell r="CP66">
            <v>9.9999999999999995E-8</v>
          </cell>
          <cell r="CQ66">
            <v>9.9999999999999995E-8</v>
          </cell>
          <cell r="CR66">
            <v>9.9999999999999995E-8</v>
          </cell>
          <cell r="CS66">
            <v>9.9999999999999995E-8</v>
          </cell>
          <cell r="CT66">
            <v>9.9999999999999995E-8</v>
          </cell>
          <cell r="CU66">
            <v>9.9999999999999995E-8</v>
          </cell>
          <cell r="CV66">
            <v>9.9999999999999995E-8</v>
          </cell>
          <cell r="CW66">
            <v>9.9999999999999995E-8</v>
          </cell>
          <cell r="CX66">
            <v>9.9999999999999995E-8</v>
          </cell>
          <cell r="CY66">
            <v>9.9999999999999995E-8</v>
          </cell>
          <cell r="CZ66">
            <v>9.9999999999999995E-8</v>
          </cell>
          <cell r="DA66">
            <v>9.9999999999999995E-8</v>
          </cell>
          <cell r="DB66">
            <v>9.9999999999999995E-8</v>
          </cell>
          <cell r="DC66">
            <v>9.9999999999999995E-8</v>
          </cell>
          <cell r="DD66">
            <v>9.9999999999999995E-8</v>
          </cell>
          <cell r="DE66">
            <v>9.9999999999999995E-8</v>
          </cell>
          <cell r="DF66">
            <v>9.9999999999999995E-8</v>
          </cell>
          <cell r="DG66">
            <v>9.9999999999999995E-8</v>
          </cell>
          <cell r="DH66">
            <v>9.9999999999999995E-8</v>
          </cell>
          <cell r="DI66">
            <v>9.9999999999999995E-8</v>
          </cell>
          <cell r="DJ66">
            <v>9.9999999999999995E-8</v>
          </cell>
          <cell r="DK66">
            <v>9.9999999999999995E-8</v>
          </cell>
          <cell r="DL66">
            <v>9.9999999999999995E-8</v>
          </cell>
          <cell r="DM66">
            <v>9.9999999999999995E-8</v>
          </cell>
          <cell r="DN66">
            <v>9.9999999999999995E-8</v>
          </cell>
          <cell r="DO66">
            <v>9.9999999999999995E-8</v>
          </cell>
          <cell r="DP66">
            <v>9.9999999999999995E-8</v>
          </cell>
          <cell r="DQ66">
            <v>9.9999999999999995E-8</v>
          </cell>
          <cell r="DR66">
            <v>9.9999999999999995E-8</v>
          </cell>
          <cell r="DS66">
            <v>9.9999999999999995E-8</v>
          </cell>
          <cell r="DT66">
            <v>9.9999999999999995E-8</v>
          </cell>
          <cell r="DU66">
            <v>9.9999999999999995E-8</v>
          </cell>
          <cell r="DV66">
            <v>9.9999999999999995E-8</v>
          </cell>
          <cell r="DW66">
            <v>9.9999999999999995E-8</v>
          </cell>
          <cell r="DX66">
            <v>9.9999999999999995E-8</v>
          </cell>
          <cell r="DY66">
            <v>9.9999999999999995E-8</v>
          </cell>
          <cell r="DZ66">
            <v>9.9999999999999995E-8</v>
          </cell>
          <cell r="EA66">
            <v>9.9999999999999995E-8</v>
          </cell>
          <cell r="EB66">
            <v>9.9999999999999995E-8</v>
          </cell>
          <cell r="EC66">
            <v>9.9999999999999995E-8</v>
          </cell>
          <cell r="ED66">
            <v>9.9999999999999995E-8</v>
          </cell>
          <cell r="EE66">
            <v>9.9999999999999995E-8</v>
          </cell>
          <cell r="EF66">
            <v>9.9999999999999995E-8</v>
          </cell>
          <cell r="EG66">
            <v>9.9999999999999995E-8</v>
          </cell>
          <cell r="EH66">
            <v>9.9999999999999995E-8</v>
          </cell>
          <cell r="EI66">
            <v>9.9999999999999995E-8</v>
          </cell>
          <cell r="EJ66">
            <v>9.9999999999999995E-8</v>
          </cell>
          <cell r="EK66">
            <v>9.9999999999999995E-8</v>
          </cell>
          <cell r="EL66">
            <v>9.9999999999999995E-8</v>
          </cell>
          <cell r="EM66">
            <v>9.9999999999999995E-8</v>
          </cell>
          <cell r="EN66">
            <v>9.9999999999999995E-8</v>
          </cell>
          <cell r="EO66">
            <v>9.9999999999999995E-8</v>
          </cell>
          <cell r="EP66">
            <v>9.9999999999999995E-8</v>
          </cell>
          <cell r="EQ66">
            <v>9.9999999999999995E-8</v>
          </cell>
          <cell r="ER66">
            <v>9.9999999999999995E-8</v>
          </cell>
          <cell r="ES66">
            <v>9.9999999999999995E-8</v>
          </cell>
          <cell r="ET66">
            <v>9.9999999999999995E-8</v>
          </cell>
          <cell r="EU66">
            <v>9.9999999999999995E-8</v>
          </cell>
          <cell r="EV66">
            <v>9.9999999999999995E-8</v>
          </cell>
          <cell r="EW66">
            <v>9.9999999999999995E-8</v>
          </cell>
          <cell r="EX66">
            <v>9.9999999999999995E-8</v>
          </cell>
          <cell r="EY66">
            <v>9.9999999999999995E-8</v>
          </cell>
          <cell r="EZ66">
            <v>9.9999999999999995E-8</v>
          </cell>
          <cell r="FA66">
            <v>9.9999999999999995E-8</v>
          </cell>
          <cell r="FB66">
            <v>9.9999999999999995E-8</v>
          </cell>
          <cell r="FC66">
            <v>9.9999999999999995E-8</v>
          </cell>
          <cell r="FD66">
            <v>9.9999999999999995E-8</v>
          </cell>
          <cell r="FE66">
            <v>9.9999999999999995E-8</v>
          </cell>
          <cell r="FF66">
            <v>9.9999999999999995E-8</v>
          </cell>
          <cell r="FG66">
            <v>9.9999999999999995E-8</v>
          </cell>
          <cell r="FH66">
            <v>9.9999999999999995E-8</v>
          </cell>
          <cell r="FI66">
            <v>9.9999999999999995E-8</v>
          </cell>
          <cell r="FJ66">
            <v>9.9999999999999995E-8</v>
          </cell>
          <cell r="FK66">
            <v>9.9999999999999995E-8</v>
          </cell>
          <cell r="FL66">
            <v>9.9999999999999995E-8</v>
          </cell>
          <cell r="FM66">
            <v>9.9999999999999995E-8</v>
          </cell>
          <cell r="FN66">
            <v>9.9999999999999995E-8</v>
          </cell>
          <cell r="FO66">
            <v>9.9999999999999995E-8</v>
          </cell>
          <cell r="FP66">
            <v>9.9999999999999995E-8</v>
          </cell>
          <cell r="FQ66">
            <v>9.9999999999999995E-8</v>
          </cell>
          <cell r="FR66">
            <v>9.9999999999999995E-8</v>
          </cell>
          <cell r="FS66">
            <v>9.9999999999999995E-8</v>
          </cell>
          <cell r="FT66">
            <v>9.9999999999999995E-8</v>
          </cell>
          <cell r="FU66">
            <v>9.9999999999999995E-8</v>
          </cell>
          <cell r="FV66">
            <v>9.9999999999999995E-8</v>
          </cell>
          <cell r="FW66">
            <v>9.9999999999999995E-8</v>
          </cell>
          <cell r="FX66">
            <v>9.9999999999999995E-8</v>
          </cell>
          <cell r="FY66">
            <v>9.9999999999999995E-8</v>
          </cell>
          <cell r="FZ66">
            <v>9.9999999999999995E-8</v>
          </cell>
          <cell r="GA66">
            <v>9.9999999999999995E-8</v>
          </cell>
          <cell r="GB66">
            <v>9.9999999999999995E-8</v>
          </cell>
          <cell r="GC66">
            <v>9.9999999999999995E-8</v>
          </cell>
          <cell r="GD66">
            <v>9.9999999999999995E-8</v>
          </cell>
          <cell r="GE66">
            <v>9.9999999999999995E-8</v>
          </cell>
          <cell r="GF66">
            <v>9.9999999999999995E-8</v>
          </cell>
          <cell r="GG66">
            <v>9.9999999999999995E-8</v>
          </cell>
          <cell r="GH66">
            <v>9.9999999999999995E-8</v>
          </cell>
          <cell r="GI66">
            <v>9.9999999999999995E-8</v>
          </cell>
          <cell r="GJ66">
            <v>9.9999999999999995E-8</v>
          </cell>
          <cell r="GK66">
            <v>9.9999999999999995E-8</v>
          </cell>
          <cell r="GL66">
            <v>9.9999999999999995E-8</v>
          </cell>
          <cell r="GM66">
            <v>9.9999999999999995E-8</v>
          </cell>
        </row>
        <row r="67">
          <cell r="A67" t="str">
            <v>OLIRYD FO</v>
          </cell>
          <cell r="B67">
            <v>223</v>
          </cell>
          <cell r="C67" t="str">
            <v>2018 1</v>
          </cell>
          <cell r="D67">
            <v>43101</v>
          </cell>
          <cell r="E67">
            <v>1638</v>
          </cell>
          <cell r="F67" t="str">
            <v>Skv. ákvörðun á stjórnarfundi 248 þann 6.2.18. Hækkað endurgjald vegna hækkunar í Kölku. Einnig leiðrétt vegna launa- og byggingavísitölu. T.póstur 6.2.18</v>
          </cell>
          <cell r="AL67" t="str">
            <v>PAPSLE EV</v>
          </cell>
          <cell r="AM67">
            <v>29</v>
          </cell>
          <cell r="AN67">
            <v>29</v>
          </cell>
          <cell r="AO67">
            <v>29</v>
          </cell>
          <cell r="AP67">
            <v>29</v>
          </cell>
          <cell r="AQ67">
            <v>29</v>
          </cell>
          <cell r="AR67">
            <v>29</v>
          </cell>
          <cell r="AS67">
            <v>29</v>
          </cell>
          <cell r="AT67">
            <v>29</v>
          </cell>
          <cell r="AU67">
            <v>19</v>
          </cell>
          <cell r="AV67">
            <v>19</v>
          </cell>
          <cell r="AW67">
            <v>19</v>
          </cell>
          <cell r="AX67">
            <v>19</v>
          </cell>
          <cell r="AY67">
            <v>19</v>
          </cell>
          <cell r="AZ67">
            <v>19</v>
          </cell>
          <cell r="BA67">
            <v>19</v>
          </cell>
          <cell r="BB67">
            <v>19</v>
          </cell>
          <cell r="BC67">
            <v>19</v>
          </cell>
          <cell r="BD67">
            <v>19</v>
          </cell>
          <cell r="BE67">
            <v>19</v>
          </cell>
          <cell r="BF67">
            <v>19</v>
          </cell>
          <cell r="BG67">
            <v>19</v>
          </cell>
          <cell r="BH67">
            <v>19</v>
          </cell>
          <cell r="BI67">
            <v>19</v>
          </cell>
          <cell r="BJ67">
            <v>19</v>
          </cell>
          <cell r="BK67">
            <v>19</v>
          </cell>
          <cell r="BL67">
            <v>19</v>
          </cell>
          <cell r="BM67">
            <v>19</v>
          </cell>
          <cell r="BN67">
            <v>19</v>
          </cell>
          <cell r="BO67">
            <v>19</v>
          </cell>
          <cell r="BP67">
            <v>19</v>
          </cell>
          <cell r="BQ67">
            <v>19</v>
          </cell>
          <cell r="BR67">
            <v>19</v>
          </cell>
          <cell r="BS67">
            <v>19</v>
          </cell>
          <cell r="BT67">
            <v>19</v>
          </cell>
          <cell r="BU67">
            <v>19</v>
          </cell>
          <cell r="BV67">
            <v>19</v>
          </cell>
          <cell r="BW67">
            <v>19</v>
          </cell>
          <cell r="BX67">
            <v>19</v>
          </cell>
          <cell r="BY67">
            <v>19</v>
          </cell>
          <cell r="BZ67">
            <v>19</v>
          </cell>
          <cell r="CA67">
            <v>19</v>
          </cell>
          <cell r="CB67">
            <v>19</v>
          </cell>
          <cell r="CC67">
            <v>19</v>
          </cell>
          <cell r="CD67">
            <v>19</v>
          </cell>
          <cell r="CE67">
            <v>19</v>
          </cell>
          <cell r="CF67">
            <v>19</v>
          </cell>
          <cell r="CG67">
            <v>19</v>
          </cell>
          <cell r="CH67">
            <v>19</v>
          </cell>
          <cell r="CI67">
            <v>19</v>
          </cell>
          <cell r="CJ67">
            <v>19</v>
          </cell>
          <cell r="CK67">
            <v>19</v>
          </cell>
          <cell r="CL67">
            <v>19</v>
          </cell>
          <cell r="CM67">
            <v>19</v>
          </cell>
          <cell r="CN67">
            <v>19</v>
          </cell>
          <cell r="CO67">
            <v>19</v>
          </cell>
          <cell r="CP67">
            <v>19</v>
          </cell>
          <cell r="CQ67">
            <v>19</v>
          </cell>
          <cell r="CR67">
            <v>19</v>
          </cell>
          <cell r="CS67">
            <v>19</v>
          </cell>
          <cell r="CT67">
            <v>19</v>
          </cell>
          <cell r="CU67">
            <v>19</v>
          </cell>
          <cell r="CV67">
            <v>19</v>
          </cell>
          <cell r="CW67">
            <v>19</v>
          </cell>
          <cell r="CX67">
            <v>19</v>
          </cell>
          <cell r="CY67">
            <v>19</v>
          </cell>
          <cell r="CZ67">
            <v>19</v>
          </cell>
          <cell r="DA67">
            <v>19</v>
          </cell>
          <cell r="DB67">
            <v>19</v>
          </cell>
          <cell r="DC67">
            <v>19</v>
          </cell>
          <cell r="DD67">
            <v>19</v>
          </cell>
          <cell r="DE67">
            <v>19</v>
          </cell>
          <cell r="DF67">
            <v>19</v>
          </cell>
          <cell r="DG67">
            <v>19</v>
          </cell>
          <cell r="DH67">
            <v>19</v>
          </cell>
          <cell r="DI67">
            <v>19</v>
          </cell>
          <cell r="DJ67">
            <v>19</v>
          </cell>
          <cell r="DK67">
            <v>19</v>
          </cell>
          <cell r="DL67">
            <v>19</v>
          </cell>
          <cell r="DM67">
            <v>19</v>
          </cell>
          <cell r="DN67">
            <v>19</v>
          </cell>
          <cell r="DO67">
            <v>19</v>
          </cell>
          <cell r="DP67">
            <v>19</v>
          </cell>
          <cell r="DQ67">
            <v>19</v>
          </cell>
          <cell r="DR67">
            <v>19</v>
          </cell>
          <cell r="DS67">
            <v>19</v>
          </cell>
          <cell r="DT67">
            <v>19</v>
          </cell>
          <cell r="DU67">
            <v>19</v>
          </cell>
          <cell r="DV67">
            <v>19</v>
          </cell>
          <cell r="DW67">
            <v>19</v>
          </cell>
          <cell r="DX67">
            <v>19</v>
          </cell>
          <cell r="DY67">
            <v>19</v>
          </cell>
          <cell r="DZ67">
            <v>19</v>
          </cell>
          <cell r="EA67">
            <v>19</v>
          </cell>
          <cell r="EB67">
            <v>19</v>
          </cell>
          <cell r="EC67">
            <v>19</v>
          </cell>
          <cell r="ED67">
            <v>19</v>
          </cell>
          <cell r="EE67">
            <v>19</v>
          </cell>
          <cell r="EF67">
            <v>19</v>
          </cell>
          <cell r="EG67">
            <v>19</v>
          </cell>
          <cell r="EH67">
            <v>19</v>
          </cell>
          <cell r="EI67">
            <v>19</v>
          </cell>
          <cell r="EJ67">
            <v>19</v>
          </cell>
          <cell r="EK67">
            <v>19</v>
          </cell>
          <cell r="EL67">
            <v>19</v>
          </cell>
          <cell r="EM67">
            <v>19</v>
          </cell>
          <cell r="EN67">
            <v>19</v>
          </cell>
          <cell r="EO67">
            <v>19</v>
          </cell>
          <cell r="EP67">
            <v>19</v>
          </cell>
          <cell r="EQ67">
            <v>19</v>
          </cell>
          <cell r="ER67">
            <v>19</v>
          </cell>
          <cell r="ES67">
            <v>19</v>
          </cell>
          <cell r="ET67">
            <v>19</v>
          </cell>
          <cell r="EU67">
            <v>19</v>
          </cell>
          <cell r="EV67">
            <v>19</v>
          </cell>
          <cell r="EW67">
            <v>19</v>
          </cell>
          <cell r="EX67">
            <v>19</v>
          </cell>
          <cell r="EY67">
            <v>19</v>
          </cell>
          <cell r="EZ67">
            <v>19</v>
          </cell>
          <cell r="FA67">
            <v>19</v>
          </cell>
          <cell r="FB67">
            <v>19</v>
          </cell>
          <cell r="FC67">
            <v>19</v>
          </cell>
          <cell r="FD67">
            <v>19</v>
          </cell>
          <cell r="FE67">
            <v>19</v>
          </cell>
          <cell r="FF67">
            <v>19</v>
          </cell>
          <cell r="FG67">
            <v>19</v>
          </cell>
          <cell r="FH67">
            <v>19</v>
          </cell>
          <cell r="FI67">
            <v>19</v>
          </cell>
          <cell r="FJ67">
            <v>19</v>
          </cell>
          <cell r="FK67">
            <v>19</v>
          </cell>
          <cell r="FL67">
            <v>19</v>
          </cell>
          <cell r="FM67">
            <v>19</v>
          </cell>
          <cell r="FN67">
            <v>19</v>
          </cell>
          <cell r="FO67">
            <v>19</v>
          </cell>
          <cell r="FP67">
            <v>19</v>
          </cell>
          <cell r="FQ67">
            <v>19</v>
          </cell>
          <cell r="FR67">
            <v>19</v>
          </cell>
          <cell r="FS67">
            <v>19</v>
          </cell>
          <cell r="FT67">
            <v>19</v>
          </cell>
          <cell r="FU67">
            <v>19</v>
          </cell>
          <cell r="FV67">
            <v>19</v>
          </cell>
          <cell r="FW67">
            <v>19</v>
          </cell>
          <cell r="FX67">
            <v>19</v>
          </cell>
          <cell r="FY67">
            <v>19</v>
          </cell>
          <cell r="FZ67">
            <v>19</v>
          </cell>
          <cell r="GA67">
            <v>19</v>
          </cell>
          <cell r="GB67">
            <v>19</v>
          </cell>
          <cell r="GC67">
            <v>19</v>
          </cell>
          <cell r="GD67">
            <v>19</v>
          </cell>
          <cell r="GE67">
            <v>19</v>
          </cell>
          <cell r="GF67">
            <v>19</v>
          </cell>
          <cell r="GG67">
            <v>19</v>
          </cell>
          <cell r="GH67">
            <v>19</v>
          </cell>
          <cell r="GI67">
            <v>19</v>
          </cell>
          <cell r="GJ67">
            <v>19</v>
          </cell>
          <cell r="GK67">
            <v>19</v>
          </cell>
          <cell r="GL67">
            <v>19</v>
          </cell>
          <cell r="GM67">
            <v>19</v>
          </cell>
        </row>
        <row r="68">
          <cell r="A68" t="str">
            <v>OLIRYD UM</v>
          </cell>
          <cell r="B68">
            <v>223</v>
          </cell>
          <cell r="C68" t="str">
            <v>2018 1</v>
          </cell>
          <cell r="D68">
            <v>43101</v>
          </cell>
          <cell r="E68">
            <v>1637</v>
          </cell>
          <cell r="F68" t="str">
            <v>Skv. ákvörðun á stjórnarfundi 248 þann 6.2.18. Hækkað endurgjald vegna hækkunar í Kölku. Einnig leiðrétt vegna launa- og byggingavísitölu. T.póstur 6.2.18</v>
          </cell>
          <cell r="AL68" t="str">
            <v>PAPSLE FR</v>
          </cell>
        </row>
        <row r="69">
          <cell r="A69" t="str">
            <v>OLISMU FO</v>
          </cell>
          <cell r="B69">
            <v>108</v>
          </cell>
          <cell r="C69" t="str">
            <v>2018 1</v>
          </cell>
          <cell r="D69">
            <v>43101</v>
          </cell>
          <cell r="E69">
            <v>1636</v>
          </cell>
          <cell r="F69" t="str">
            <v>Skv. ákvörðun á stjórnarfundi 248 þann 6.2.18. Hækkað endurgjald vegna hækkunar í Kölku. Einnig leiðrétt vegna launa- og byggingavísitölu. T.póstur 6.2.18</v>
          </cell>
          <cell r="AL69" t="str">
            <v>PAPSLE MO</v>
          </cell>
          <cell r="AM69">
            <v>28</v>
          </cell>
          <cell r="AN69">
            <v>28</v>
          </cell>
          <cell r="AO69">
            <v>28</v>
          </cell>
          <cell r="AP69">
            <v>28</v>
          </cell>
          <cell r="AQ69">
            <v>28</v>
          </cell>
          <cell r="AR69">
            <v>28</v>
          </cell>
          <cell r="AS69">
            <v>28</v>
          </cell>
          <cell r="AT69">
            <v>28</v>
          </cell>
          <cell r="AU69">
            <v>19</v>
          </cell>
          <cell r="AV69">
            <v>19</v>
          </cell>
          <cell r="AW69">
            <v>19</v>
          </cell>
          <cell r="AX69">
            <v>19</v>
          </cell>
          <cell r="AY69">
            <v>19</v>
          </cell>
          <cell r="AZ69">
            <v>19</v>
          </cell>
          <cell r="BA69">
            <v>19</v>
          </cell>
          <cell r="BB69">
            <v>19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19</v>
          </cell>
          <cell r="EQ69">
            <v>19</v>
          </cell>
          <cell r="ER69">
            <v>19</v>
          </cell>
          <cell r="ES69">
            <v>19</v>
          </cell>
          <cell r="ET69">
            <v>19</v>
          </cell>
          <cell r="EU69">
            <v>19</v>
          </cell>
          <cell r="EV69">
            <v>19</v>
          </cell>
          <cell r="EW69">
            <v>19</v>
          </cell>
          <cell r="EX69">
            <v>19</v>
          </cell>
          <cell r="EY69">
            <v>19</v>
          </cell>
          <cell r="EZ69">
            <v>19</v>
          </cell>
          <cell r="FA69">
            <v>19</v>
          </cell>
          <cell r="FB69">
            <v>19</v>
          </cell>
          <cell r="FC69">
            <v>19</v>
          </cell>
          <cell r="FD69">
            <v>19</v>
          </cell>
          <cell r="FE69">
            <v>19</v>
          </cell>
          <cell r="FF69">
            <v>19</v>
          </cell>
          <cell r="FG69">
            <v>19</v>
          </cell>
          <cell r="FH69">
            <v>19</v>
          </cell>
          <cell r="FI69">
            <v>19</v>
          </cell>
          <cell r="FJ69">
            <v>19</v>
          </cell>
          <cell r="FK69">
            <v>19</v>
          </cell>
          <cell r="FL69">
            <v>19</v>
          </cell>
          <cell r="FM69">
            <v>19</v>
          </cell>
          <cell r="FN69">
            <v>19</v>
          </cell>
          <cell r="FO69">
            <v>19</v>
          </cell>
          <cell r="FP69">
            <v>19</v>
          </cell>
          <cell r="FQ69">
            <v>19</v>
          </cell>
          <cell r="FR69">
            <v>19</v>
          </cell>
          <cell r="FS69">
            <v>19</v>
          </cell>
          <cell r="FT69">
            <v>19</v>
          </cell>
          <cell r="FU69">
            <v>19</v>
          </cell>
          <cell r="FV69">
            <v>19</v>
          </cell>
          <cell r="FW69">
            <v>19</v>
          </cell>
          <cell r="FX69">
            <v>19</v>
          </cell>
          <cell r="FY69">
            <v>19</v>
          </cell>
          <cell r="FZ69">
            <v>19</v>
          </cell>
          <cell r="GA69">
            <v>19</v>
          </cell>
          <cell r="GB69">
            <v>19</v>
          </cell>
          <cell r="GC69">
            <v>19</v>
          </cell>
          <cell r="GD69">
            <v>19</v>
          </cell>
          <cell r="GE69">
            <v>19</v>
          </cell>
          <cell r="GF69">
            <v>19</v>
          </cell>
          <cell r="GG69">
            <v>19</v>
          </cell>
          <cell r="GH69">
            <v>19</v>
          </cell>
          <cell r="GI69">
            <v>19</v>
          </cell>
          <cell r="GJ69">
            <v>19</v>
          </cell>
          <cell r="GK69">
            <v>19</v>
          </cell>
          <cell r="GL69">
            <v>19</v>
          </cell>
          <cell r="GM69">
            <v>19</v>
          </cell>
        </row>
        <row r="70">
          <cell r="A70" t="str">
            <v>OLISMU UM</v>
          </cell>
          <cell r="B70">
            <v>108</v>
          </cell>
          <cell r="C70" t="str">
            <v>2018 1</v>
          </cell>
          <cell r="D70">
            <v>43101</v>
          </cell>
          <cell r="E70">
            <v>1635</v>
          </cell>
          <cell r="F70" t="str">
            <v>Skv. ákvörðun á stjórnarfundi 248 þann 6.2.18. Hækkað endurgjald vegna hækkunar í Kölku. Einnig leiðrétt vegna launa- og byggingavísitölu. T.póstur 6.2.18</v>
          </cell>
          <cell r="AL70" t="str">
            <v>PAPSLE OV</v>
          </cell>
          <cell r="AM70">
            <v>28</v>
          </cell>
          <cell r="AN70">
            <v>28</v>
          </cell>
          <cell r="AO70">
            <v>28</v>
          </cell>
          <cell r="AP70">
            <v>28</v>
          </cell>
          <cell r="AQ70">
            <v>28</v>
          </cell>
          <cell r="AR70">
            <v>28</v>
          </cell>
          <cell r="AS70">
            <v>28</v>
          </cell>
          <cell r="AT70">
            <v>28</v>
          </cell>
          <cell r="AU70">
            <v>19</v>
          </cell>
          <cell r="AV70">
            <v>19</v>
          </cell>
          <cell r="AW70">
            <v>19</v>
          </cell>
          <cell r="AX70">
            <v>19</v>
          </cell>
          <cell r="AY70">
            <v>19</v>
          </cell>
          <cell r="AZ70">
            <v>19</v>
          </cell>
          <cell r="BA70">
            <v>19</v>
          </cell>
          <cell r="BB70">
            <v>19</v>
          </cell>
          <cell r="BC70">
            <v>19</v>
          </cell>
          <cell r="BD70">
            <v>19</v>
          </cell>
          <cell r="BE70">
            <v>19</v>
          </cell>
          <cell r="BF70">
            <v>19</v>
          </cell>
          <cell r="BG70">
            <v>19</v>
          </cell>
          <cell r="BH70">
            <v>19</v>
          </cell>
          <cell r="BI70">
            <v>19</v>
          </cell>
          <cell r="BJ70">
            <v>19</v>
          </cell>
          <cell r="BK70">
            <v>19</v>
          </cell>
          <cell r="BL70">
            <v>19</v>
          </cell>
          <cell r="BM70">
            <v>19</v>
          </cell>
          <cell r="BN70">
            <v>19</v>
          </cell>
          <cell r="BO70">
            <v>19</v>
          </cell>
          <cell r="BP70">
            <v>19</v>
          </cell>
          <cell r="BQ70">
            <v>19</v>
          </cell>
          <cell r="BR70">
            <v>19</v>
          </cell>
          <cell r="BS70">
            <v>19</v>
          </cell>
          <cell r="BT70">
            <v>19</v>
          </cell>
          <cell r="BU70">
            <v>19</v>
          </cell>
          <cell r="BV70">
            <v>19</v>
          </cell>
          <cell r="BW70">
            <v>19</v>
          </cell>
          <cell r="BX70">
            <v>19</v>
          </cell>
          <cell r="BY70">
            <v>19</v>
          </cell>
          <cell r="BZ70">
            <v>19</v>
          </cell>
          <cell r="CA70">
            <v>19</v>
          </cell>
          <cell r="CB70">
            <v>19</v>
          </cell>
          <cell r="CC70">
            <v>19</v>
          </cell>
          <cell r="CD70">
            <v>19</v>
          </cell>
          <cell r="CE70">
            <v>19</v>
          </cell>
          <cell r="CF70">
            <v>19</v>
          </cell>
          <cell r="CG70">
            <v>19</v>
          </cell>
          <cell r="CH70">
            <v>19</v>
          </cell>
          <cell r="CI70">
            <v>19</v>
          </cell>
          <cell r="CJ70">
            <v>19</v>
          </cell>
          <cell r="CK70">
            <v>19</v>
          </cell>
          <cell r="CL70">
            <v>19</v>
          </cell>
          <cell r="CM70">
            <v>19</v>
          </cell>
          <cell r="CN70">
            <v>19</v>
          </cell>
          <cell r="CO70">
            <v>19</v>
          </cell>
          <cell r="CP70">
            <v>19</v>
          </cell>
          <cell r="CQ70">
            <v>19</v>
          </cell>
          <cell r="CR70">
            <v>19</v>
          </cell>
          <cell r="CS70">
            <v>19</v>
          </cell>
          <cell r="CT70">
            <v>19</v>
          </cell>
          <cell r="CU70">
            <v>19</v>
          </cell>
          <cell r="CV70">
            <v>19</v>
          </cell>
          <cell r="CW70">
            <v>19</v>
          </cell>
          <cell r="CX70">
            <v>19</v>
          </cell>
          <cell r="CY70">
            <v>19</v>
          </cell>
          <cell r="CZ70">
            <v>19</v>
          </cell>
          <cell r="DA70">
            <v>19</v>
          </cell>
          <cell r="DB70">
            <v>19</v>
          </cell>
          <cell r="DC70">
            <v>19</v>
          </cell>
          <cell r="DD70">
            <v>19</v>
          </cell>
          <cell r="DE70">
            <v>19</v>
          </cell>
          <cell r="DF70">
            <v>19</v>
          </cell>
          <cell r="DG70">
            <v>19</v>
          </cell>
          <cell r="DH70">
            <v>19</v>
          </cell>
          <cell r="DI70">
            <v>19</v>
          </cell>
          <cell r="DJ70">
            <v>19</v>
          </cell>
          <cell r="DK70">
            <v>19</v>
          </cell>
          <cell r="DL70">
            <v>19</v>
          </cell>
          <cell r="DM70">
            <v>19</v>
          </cell>
          <cell r="DN70">
            <v>19</v>
          </cell>
          <cell r="DO70">
            <v>19</v>
          </cell>
          <cell r="DP70">
            <v>19</v>
          </cell>
          <cell r="DQ70">
            <v>19</v>
          </cell>
          <cell r="DR70">
            <v>19</v>
          </cell>
          <cell r="DS70">
            <v>19</v>
          </cell>
          <cell r="DT70">
            <v>19</v>
          </cell>
          <cell r="DU70">
            <v>19</v>
          </cell>
          <cell r="DV70">
            <v>19</v>
          </cell>
          <cell r="DW70">
            <v>19</v>
          </cell>
          <cell r="DX70">
            <v>19</v>
          </cell>
          <cell r="DY70">
            <v>19</v>
          </cell>
          <cell r="DZ70">
            <v>19</v>
          </cell>
          <cell r="EA70">
            <v>19</v>
          </cell>
          <cell r="EB70">
            <v>19</v>
          </cell>
          <cell r="EC70">
            <v>19</v>
          </cell>
          <cell r="ED70">
            <v>19</v>
          </cell>
          <cell r="EE70">
            <v>19</v>
          </cell>
          <cell r="EF70">
            <v>19</v>
          </cell>
          <cell r="EG70">
            <v>19</v>
          </cell>
          <cell r="EH70">
            <v>19</v>
          </cell>
          <cell r="EI70">
            <v>19</v>
          </cell>
          <cell r="EJ70">
            <v>19</v>
          </cell>
          <cell r="EK70">
            <v>19</v>
          </cell>
          <cell r="EL70">
            <v>19</v>
          </cell>
          <cell r="EM70">
            <v>19</v>
          </cell>
          <cell r="EN70">
            <v>19</v>
          </cell>
          <cell r="EO70">
            <v>19</v>
          </cell>
          <cell r="EP70">
            <v>19</v>
          </cell>
          <cell r="EQ70">
            <v>19</v>
          </cell>
          <cell r="ER70">
            <v>19</v>
          </cell>
          <cell r="ES70">
            <v>19</v>
          </cell>
          <cell r="ET70">
            <v>19</v>
          </cell>
          <cell r="EU70">
            <v>19</v>
          </cell>
          <cell r="EV70">
            <v>19</v>
          </cell>
          <cell r="EW70">
            <v>19</v>
          </cell>
          <cell r="EX70">
            <v>19</v>
          </cell>
          <cell r="EY70">
            <v>19</v>
          </cell>
          <cell r="EZ70">
            <v>19</v>
          </cell>
          <cell r="FA70">
            <v>19</v>
          </cell>
          <cell r="FB70">
            <v>19</v>
          </cell>
          <cell r="FC70">
            <v>19</v>
          </cell>
          <cell r="FD70">
            <v>19</v>
          </cell>
          <cell r="FE70">
            <v>19</v>
          </cell>
          <cell r="FF70">
            <v>19</v>
          </cell>
          <cell r="FG70">
            <v>19</v>
          </cell>
          <cell r="FH70">
            <v>19</v>
          </cell>
          <cell r="FI70">
            <v>19</v>
          </cell>
          <cell r="FJ70">
            <v>19</v>
          </cell>
          <cell r="FK70">
            <v>19</v>
          </cell>
          <cell r="FL70">
            <v>19</v>
          </cell>
          <cell r="FM70">
            <v>19</v>
          </cell>
          <cell r="FN70">
            <v>19</v>
          </cell>
          <cell r="FO70">
            <v>19</v>
          </cell>
          <cell r="FP70">
            <v>19</v>
          </cell>
          <cell r="FQ70">
            <v>19</v>
          </cell>
          <cell r="FR70">
            <v>19</v>
          </cell>
          <cell r="FS70">
            <v>19</v>
          </cell>
          <cell r="FT70">
            <v>19</v>
          </cell>
          <cell r="FU70">
            <v>19</v>
          </cell>
          <cell r="FV70">
            <v>19</v>
          </cell>
          <cell r="FW70">
            <v>19</v>
          </cell>
          <cell r="FX70">
            <v>19</v>
          </cell>
          <cell r="FY70">
            <v>19</v>
          </cell>
          <cell r="FZ70">
            <v>19</v>
          </cell>
          <cell r="GA70">
            <v>19</v>
          </cell>
          <cell r="GB70">
            <v>19</v>
          </cell>
          <cell r="GC70">
            <v>19</v>
          </cell>
          <cell r="GD70">
            <v>19</v>
          </cell>
          <cell r="GE70">
            <v>19</v>
          </cell>
          <cell r="GF70">
            <v>19</v>
          </cell>
          <cell r="GG70">
            <v>19</v>
          </cell>
          <cell r="GH70">
            <v>19</v>
          </cell>
          <cell r="GI70">
            <v>19</v>
          </cell>
          <cell r="GJ70">
            <v>19</v>
          </cell>
          <cell r="GK70">
            <v>19</v>
          </cell>
          <cell r="GL70">
            <v>19</v>
          </cell>
          <cell r="GM70">
            <v>19</v>
          </cell>
        </row>
        <row r="71">
          <cell r="A71" t="str">
            <v>PRELIT FO</v>
          </cell>
          <cell r="B71">
            <v>185</v>
          </cell>
          <cell r="C71" t="str">
            <v>2018 1</v>
          </cell>
          <cell r="D71">
            <v>43101</v>
          </cell>
          <cell r="E71">
            <v>1634</v>
          </cell>
          <cell r="F71" t="str">
            <v>Skv. ákvörðun á stjórnarfundi 248 þann 6.2.18. Hækkað endurgjald vegna hækkunar í Kölku. Einnig leiðrétt vegna launa- og byggingavísitölu. T.póstur 6.2.18</v>
          </cell>
          <cell r="AL71" t="str">
            <v>PLAANN EV</v>
          </cell>
          <cell r="AM71">
            <v>20</v>
          </cell>
          <cell r="AN71">
            <v>20</v>
          </cell>
          <cell r="AO71">
            <v>20</v>
          </cell>
          <cell r="AP71">
            <v>20</v>
          </cell>
          <cell r="AQ71">
            <v>20</v>
          </cell>
          <cell r="AR71">
            <v>20</v>
          </cell>
          <cell r="AS71">
            <v>20</v>
          </cell>
          <cell r="AT71">
            <v>20</v>
          </cell>
          <cell r="AU71">
            <v>20</v>
          </cell>
          <cell r="AV71">
            <v>20</v>
          </cell>
          <cell r="AW71">
            <v>20</v>
          </cell>
          <cell r="AX71">
            <v>20</v>
          </cell>
          <cell r="AY71">
            <v>20</v>
          </cell>
          <cell r="AZ71">
            <v>20</v>
          </cell>
          <cell r="BA71">
            <v>20</v>
          </cell>
          <cell r="BB71">
            <v>20</v>
          </cell>
          <cell r="BC71">
            <v>20</v>
          </cell>
          <cell r="BD71">
            <v>20</v>
          </cell>
          <cell r="BE71">
            <v>20</v>
          </cell>
          <cell r="BF71">
            <v>20</v>
          </cell>
          <cell r="BG71">
            <v>20</v>
          </cell>
          <cell r="BH71">
            <v>20</v>
          </cell>
          <cell r="BI71">
            <v>20</v>
          </cell>
          <cell r="BJ71">
            <v>20</v>
          </cell>
          <cell r="BK71">
            <v>20</v>
          </cell>
          <cell r="BL71">
            <v>20</v>
          </cell>
          <cell r="BM71">
            <v>20</v>
          </cell>
          <cell r="BN71">
            <v>20</v>
          </cell>
          <cell r="BO71">
            <v>20</v>
          </cell>
          <cell r="BP71">
            <v>20</v>
          </cell>
          <cell r="BQ71">
            <v>20</v>
          </cell>
          <cell r="BR71">
            <v>20</v>
          </cell>
          <cell r="BS71">
            <v>20</v>
          </cell>
          <cell r="BT71">
            <v>20</v>
          </cell>
          <cell r="BU71">
            <v>20</v>
          </cell>
          <cell r="BV71">
            <v>20</v>
          </cell>
          <cell r="BW71">
            <v>20</v>
          </cell>
        </row>
        <row r="72">
          <cell r="A72" t="str">
            <v>VARFUA FO</v>
          </cell>
          <cell r="B72">
            <v>258</v>
          </cell>
          <cell r="C72" t="str">
            <v>2018 1</v>
          </cell>
          <cell r="D72">
            <v>43101</v>
          </cell>
          <cell r="E72">
            <v>1633</v>
          </cell>
          <cell r="F72" t="str">
            <v>Skv. ákvörðun á stjórnarfundi 248 þann 6.2.18. Hækkað endurgjald vegna hækkunar í Kölku. Einnig leiðrétt vegna launa- og byggingavísitölu. T.póstur 6.2.18</v>
          </cell>
          <cell r="AL72" t="str">
            <v>PLAANN FR</v>
          </cell>
        </row>
        <row r="73">
          <cell r="A73" t="str">
            <v>VARUTR FO</v>
          </cell>
          <cell r="B73">
            <v>328</v>
          </cell>
          <cell r="C73" t="str">
            <v>2018 1</v>
          </cell>
          <cell r="D73">
            <v>43101</v>
          </cell>
          <cell r="E73">
            <v>1632</v>
          </cell>
          <cell r="F73" t="str">
            <v>Skv. ákvörðun á stjórnarfundi 248 þann 6.2.18. Hækkað endurgjald vegna hækkunar í Kölku. Einnig leiðrétt vegna launa- og byggingavísitölu. T.póstur 6.2.18</v>
          </cell>
          <cell r="AL73" t="str">
            <v>PLAANN OV</v>
          </cell>
          <cell r="AM73">
            <v>20</v>
          </cell>
          <cell r="AN73">
            <v>20</v>
          </cell>
          <cell r="AO73">
            <v>20</v>
          </cell>
          <cell r="AP73">
            <v>20</v>
          </cell>
          <cell r="AQ73">
            <v>20</v>
          </cell>
          <cell r="AR73">
            <v>20</v>
          </cell>
          <cell r="AS73">
            <v>20</v>
          </cell>
          <cell r="AT73">
            <v>20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</row>
        <row r="74">
          <cell r="A74" t="str">
            <v>PLAHEY EE</v>
          </cell>
          <cell r="B74">
            <v>55</v>
          </cell>
          <cell r="C74" t="str">
            <v>2018 1</v>
          </cell>
          <cell r="D74">
            <v>43101</v>
          </cell>
          <cell r="E74">
            <v>1631</v>
          </cell>
          <cell r="F74" t="str">
            <v>Skv. ákvörðun á stjórnarfundi 248 þann 6.2.18. Ný ráðstöfunarleið, endanleg endurvinnsla. T.póstur 6.2.18</v>
          </cell>
          <cell r="AL74" t="str">
            <v>PLABLA FR</v>
          </cell>
        </row>
        <row r="75">
          <cell r="A75" t="str">
            <v>PLAHEY EV</v>
          </cell>
          <cell r="B75">
            <v>38</v>
          </cell>
          <cell r="C75" t="str">
            <v>2018 1</v>
          </cell>
          <cell r="D75">
            <v>43101</v>
          </cell>
          <cell r="E75">
            <v>1630</v>
          </cell>
          <cell r="F75" t="str">
            <v>Skv. ákvörðun á stjórnarfundi 248 þann 6.2.18. Ný ráðstöfunarleið, endanleg endurvinnsla. T.póstur 6.2.19</v>
          </cell>
          <cell r="AL75" t="str">
            <v>PLABPH AN</v>
          </cell>
          <cell r="BV75">
            <v>9.9999999999999995E-8</v>
          </cell>
          <cell r="BW75">
            <v>9.9999999999999995E-8</v>
          </cell>
          <cell r="BX75">
            <v>9.9999999999999995E-8</v>
          </cell>
          <cell r="BY75">
            <v>9.9999999999999995E-8</v>
          </cell>
          <cell r="BZ75">
            <v>9.9999999999999995E-8</v>
          </cell>
          <cell r="CA75">
            <v>9.9999999999999995E-8</v>
          </cell>
          <cell r="CB75">
            <v>9.9999999999999995E-8</v>
          </cell>
          <cell r="CC75">
            <v>9.9999999999999995E-8</v>
          </cell>
          <cell r="CD75">
            <v>9.9999999999999995E-8</v>
          </cell>
          <cell r="CE75">
            <v>9.9999999999999995E-8</v>
          </cell>
          <cell r="CF75">
            <v>9.9999999999999995E-8</v>
          </cell>
          <cell r="CG75">
            <v>9.9999999999999995E-8</v>
          </cell>
          <cell r="CH75">
            <v>9.9999999999999995E-8</v>
          </cell>
          <cell r="CI75">
            <v>9.9999999999999995E-8</v>
          </cell>
          <cell r="CJ75">
            <v>9.9999999999999995E-8</v>
          </cell>
          <cell r="CK75">
            <v>9.9999999999999995E-8</v>
          </cell>
          <cell r="CL75">
            <v>9.9999999999999995E-8</v>
          </cell>
          <cell r="CM75">
            <v>9.9999999999999995E-8</v>
          </cell>
          <cell r="CN75">
            <v>9.9999999999999995E-8</v>
          </cell>
          <cell r="CO75">
            <v>9.9999999999999995E-8</v>
          </cell>
          <cell r="CP75">
            <v>9.9999999999999995E-8</v>
          </cell>
          <cell r="CQ75">
            <v>9.9999999999999995E-8</v>
          </cell>
          <cell r="CR75">
            <v>9.9999999999999995E-8</v>
          </cell>
          <cell r="CS75">
            <v>9.9999999999999995E-8</v>
          </cell>
          <cell r="CT75">
            <v>9.9999999999999995E-8</v>
          </cell>
          <cell r="CU75">
            <v>9.9999999999999995E-8</v>
          </cell>
          <cell r="CV75">
            <v>9.9999999999999995E-8</v>
          </cell>
          <cell r="CW75">
            <v>9.9999999999999995E-8</v>
          </cell>
          <cell r="CX75">
            <v>9.9999999999999995E-8</v>
          </cell>
          <cell r="CY75">
            <v>9.9999999999999995E-8</v>
          </cell>
          <cell r="CZ75">
            <v>9.9999999999999995E-8</v>
          </cell>
          <cell r="DA75">
            <v>9.9999999999999995E-8</v>
          </cell>
          <cell r="DB75">
            <v>9.9999999999999995E-8</v>
          </cell>
          <cell r="DC75">
            <v>9.9999999999999995E-8</v>
          </cell>
          <cell r="DD75">
            <v>9.9999999999999995E-8</v>
          </cell>
          <cell r="DE75">
            <v>9.9999999999999995E-8</v>
          </cell>
          <cell r="DF75">
            <v>9.9999999999999995E-8</v>
          </cell>
          <cell r="DG75">
            <v>9.9999999999999995E-8</v>
          </cell>
          <cell r="DH75">
            <v>9.9999999999999995E-8</v>
          </cell>
          <cell r="DI75">
            <v>9.9999999999999995E-8</v>
          </cell>
          <cell r="DJ75">
            <v>9.9999999999999995E-8</v>
          </cell>
          <cell r="DK75">
            <v>9.9999999999999995E-8</v>
          </cell>
          <cell r="DL75">
            <v>9.9999999999999995E-8</v>
          </cell>
          <cell r="DM75">
            <v>9.9999999999999995E-8</v>
          </cell>
          <cell r="DN75">
            <v>9.9999999999999995E-8</v>
          </cell>
          <cell r="DO75">
            <v>9.9999999999999995E-8</v>
          </cell>
          <cell r="DP75">
            <v>9.9999999999999995E-8</v>
          </cell>
          <cell r="DQ75">
            <v>9.9999999999999995E-8</v>
          </cell>
          <cell r="DR75">
            <v>9.9999999999999995E-8</v>
          </cell>
          <cell r="DS75">
            <v>9.9999999999999995E-8</v>
          </cell>
          <cell r="DT75">
            <v>9.9999999999999995E-8</v>
          </cell>
          <cell r="DU75">
            <v>9.9999999999999995E-8</v>
          </cell>
          <cell r="DV75">
            <v>9.9999999999999995E-8</v>
          </cell>
          <cell r="DW75">
            <v>9.9999999999999995E-8</v>
          </cell>
          <cell r="DX75">
            <v>9.9999999999999995E-8</v>
          </cell>
          <cell r="DY75">
            <v>9.9999999999999995E-8</v>
          </cell>
          <cell r="DZ75">
            <v>9.9999999999999995E-8</v>
          </cell>
          <cell r="EA75">
            <v>9.9999999999999995E-8</v>
          </cell>
          <cell r="EB75">
            <v>9.9999999999999995E-8</v>
          </cell>
          <cell r="EC75">
            <v>9.9999999999999995E-8</v>
          </cell>
          <cell r="ED75">
            <v>9.9999999999999995E-8</v>
          </cell>
          <cell r="EE75">
            <v>9.9999999999999995E-8</v>
          </cell>
          <cell r="EF75">
            <v>9.9999999999999995E-8</v>
          </cell>
          <cell r="EG75">
            <v>9.9999999999999995E-8</v>
          </cell>
          <cell r="EH75">
            <v>9.9999999999999995E-8</v>
          </cell>
          <cell r="EI75">
            <v>9.9999999999999995E-8</v>
          </cell>
          <cell r="EJ75">
            <v>9.9999999999999995E-8</v>
          </cell>
          <cell r="EK75">
            <v>9.9999999999999995E-8</v>
          </cell>
          <cell r="EL75">
            <v>9.9999999999999995E-8</v>
          </cell>
          <cell r="EM75">
            <v>9.9999999999999995E-8</v>
          </cell>
          <cell r="EN75">
            <v>9.9999999999999995E-8</v>
          </cell>
          <cell r="EO75">
            <v>9.9999999999999995E-8</v>
          </cell>
          <cell r="EP75">
            <v>9.9999999999999995E-8</v>
          </cell>
          <cell r="EQ75">
            <v>9.9999999999999995E-8</v>
          </cell>
          <cell r="ER75">
            <v>9.9999999999999995E-8</v>
          </cell>
          <cell r="ES75">
            <v>9.9999999999999995E-8</v>
          </cell>
          <cell r="ET75">
            <v>9.9999999999999995E-8</v>
          </cell>
          <cell r="EU75">
            <v>9.9999999999999995E-8</v>
          </cell>
          <cell r="EV75">
            <v>9.9999999999999995E-8</v>
          </cell>
          <cell r="EW75">
            <v>9.9999999999999995E-8</v>
          </cell>
          <cell r="EX75">
            <v>9.9999999999999995E-8</v>
          </cell>
          <cell r="EY75">
            <v>9.9999999999999995E-8</v>
          </cell>
          <cell r="EZ75">
            <v>9.9999999999999995E-8</v>
          </cell>
          <cell r="FA75">
            <v>9.9999999999999995E-8</v>
          </cell>
          <cell r="FB75">
            <v>9.9999999999999995E-8</v>
          </cell>
          <cell r="FC75">
            <v>9.9999999999999995E-8</v>
          </cell>
          <cell r="FD75">
            <v>9.9999999999999995E-8</v>
          </cell>
          <cell r="FE75">
            <v>9.9999999999999995E-8</v>
          </cell>
          <cell r="FF75">
            <v>9.9999999999999995E-8</v>
          </cell>
          <cell r="FG75">
            <v>9.9999999999999995E-8</v>
          </cell>
          <cell r="FH75">
            <v>9.9999999999999995E-8</v>
          </cell>
          <cell r="FI75">
            <v>9.9999999999999995E-8</v>
          </cell>
          <cell r="FJ75">
            <v>9.9999999999999995E-8</v>
          </cell>
          <cell r="FK75">
            <v>9.9999999999999995E-8</v>
          </cell>
          <cell r="FL75">
            <v>9.9999999999999995E-8</v>
          </cell>
          <cell r="FM75">
            <v>9.9999999999999995E-8</v>
          </cell>
          <cell r="FN75">
            <v>9.9999999999999995E-8</v>
          </cell>
          <cell r="FO75">
            <v>9.9999999999999995E-8</v>
          </cell>
          <cell r="FP75">
            <v>9.9999999999999995E-8</v>
          </cell>
          <cell r="FQ75">
            <v>9.9999999999999995E-8</v>
          </cell>
          <cell r="FR75">
            <v>9.9999999999999995E-8</v>
          </cell>
          <cell r="FS75">
            <v>9.9999999999999995E-8</v>
          </cell>
          <cell r="FT75">
            <v>9.9999999999999995E-8</v>
          </cell>
          <cell r="FU75">
            <v>9.9999999999999995E-8</v>
          </cell>
          <cell r="FV75">
            <v>9.9999999999999995E-8</v>
          </cell>
          <cell r="FW75">
            <v>9.9999999999999995E-8</v>
          </cell>
          <cell r="FX75">
            <v>9.9999999999999995E-8</v>
          </cell>
          <cell r="FY75">
            <v>9.9999999999999995E-8</v>
          </cell>
          <cell r="FZ75">
            <v>9.9999999999999995E-8</v>
          </cell>
          <cell r="GA75">
            <v>9.9999999999999995E-8</v>
          </cell>
          <cell r="GB75">
            <v>9.9999999999999995E-8</v>
          </cell>
          <cell r="GC75">
            <v>9.9999999999999995E-8</v>
          </cell>
          <cell r="GD75">
            <v>9.9999999999999995E-8</v>
          </cell>
          <cell r="GE75">
            <v>9.9999999999999995E-8</v>
          </cell>
          <cell r="GF75">
            <v>9.9999999999999995E-8</v>
          </cell>
          <cell r="GG75">
            <v>9.9999999999999995E-8</v>
          </cell>
          <cell r="GH75">
            <v>9.9999999999999995E-8</v>
          </cell>
          <cell r="GI75">
            <v>9.9999999999999995E-8</v>
          </cell>
          <cell r="GJ75">
            <v>9.9999999999999995E-8</v>
          </cell>
          <cell r="GK75">
            <v>9.9999999999999995E-8</v>
          </cell>
          <cell r="GL75">
            <v>9.9999999999999995E-8</v>
          </cell>
          <cell r="GM75">
            <v>9.9999999999999995E-8</v>
          </cell>
        </row>
        <row r="76">
          <cell r="A76" t="str">
            <v>PLAHEY FO</v>
          </cell>
          <cell r="B76">
            <v>8</v>
          </cell>
          <cell r="C76" t="str">
            <v>2017 6</v>
          </cell>
          <cell r="D76">
            <v>42887</v>
          </cell>
          <cell r="E76">
            <v>1629</v>
          </cell>
          <cell r="F76" t="str">
            <v>Skv minnisblaði Minnisblað PLAHEY Brennsla í Kölku er ekki orkuvinnsla, 24.5.2017. Ákvörðun ÓK, GGS, ÍG</v>
          </cell>
          <cell r="AL76" t="str">
            <v>PLABPH EV</v>
          </cell>
          <cell r="BV76">
            <v>56</v>
          </cell>
          <cell r="BW76">
            <v>56</v>
          </cell>
          <cell r="BX76">
            <v>56</v>
          </cell>
          <cell r="BY76">
            <v>56</v>
          </cell>
          <cell r="BZ76">
            <v>56</v>
          </cell>
          <cell r="CA76">
            <v>56</v>
          </cell>
          <cell r="CB76">
            <v>56</v>
          </cell>
          <cell r="CC76">
            <v>56</v>
          </cell>
          <cell r="CD76">
            <v>56</v>
          </cell>
          <cell r="CE76">
            <v>56</v>
          </cell>
          <cell r="CF76">
            <v>56</v>
          </cell>
          <cell r="CG76">
            <v>56</v>
          </cell>
          <cell r="CH76">
            <v>56</v>
          </cell>
          <cell r="CI76">
            <v>56</v>
          </cell>
          <cell r="CJ76">
            <v>56</v>
          </cell>
          <cell r="CK76">
            <v>56</v>
          </cell>
          <cell r="CL76">
            <v>56</v>
          </cell>
          <cell r="CM76">
            <v>56</v>
          </cell>
          <cell r="CN76">
            <v>56</v>
          </cell>
          <cell r="CO76">
            <v>56</v>
          </cell>
          <cell r="CP76">
            <v>56</v>
          </cell>
          <cell r="CQ76">
            <v>56</v>
          </cell>
          <cell r="CR76">
            <v>56</v>
          </cell>
          <cell r="CS76">
            <v>56</v>
          </cell>
          <cell r="CT76">
            <v>56</v>
          </cell>
          <cell r="CU76">
            <v>56</v>
          </cell>
          <cell r="CV76">
            <v>56</v>
          </cell>
          <cell r="CW76">
            <v>56</v>
          </cell>
          <cell r="CX76">
            <v>56</v>
          </cell>
          <cell r="CY76">
            <v>56</v>
          </cell>
          <cell r="CZ76">
            <v>56</v>
          </cell>
          <cell r="DA76">
            <v>56</v>
          </cell>
          <cell r="DB76">
            <v>56</v>
          </cell>
          <cell r="DC76">
            <v>56</v>
          </cell>
          <cell r="DD76">
            <v>56</v>
          </cell>
          <cell r="DE76">
            <v>56</v>
          </cell>
          <cell r="DF76">
            <v>56</v>
          </cell>
          <cell r="DG76">
            <v>56</v>
          </cell>
          <cell r="DH76">
            <v>56</v>
          </cell>
          <cell r="DI76">
            <v>56</v>
          </cell>
          <cell r="DJ76">
            <v>56</v>
          </cell>
          <cell r="DK76">
            <v>56</v>
          </cell>
          <cell r="DL76">
            <v>56</v>
          </cell>
          <cell r="DM76">
            <v>56</v>
          </cell>
          <cell r="DN76">
            <v>56</v>
          </cell>
          <cell r="DO76">
            <v>56</v>
          </cell>
          <cell r="DP76">
            <v>56</v>
          </cell>
          <cell r="DQ76">
            <v>56</v>
          </cell>
          <cell r="DR76">
            <v>56</v>
          </cell>
          <cell r="DS76">
            <v>56</v>
          </cell>
          <cell r="DT76">
            <v>56</v>
          </cell>
          <cell r="DU76">
            <v>56</v>
          </cell>
          <cell r="DV76">
            <v>56</v>
          </cell>
          <cell r="DW76">
            <v>56</v>
          </cell>
          <cell r="DX76">
            <v>56</v>
          </cell>
          <cell r="DY76">
            <v>56</v>
          </cell>
          <cell r="DZ76">
            <v>56</v>
          </cell>
          <cell r="EA76">
            <v>56</v>
          </cell>
          <cell r="EB76">
            <v>56</v>
          </cell>
          <cell r="EC76">
            <v>56</v>
          </cell>
          <cell r="ED76">
            <v>56</v>
          </cell>
          <cell r="EE76">
            <v>56</v>
          </cell>
          <cell r="EF76">
            <v>56</v>
          </cell>
          <cell r="EG76">
            <v>56</v>
          </cell>
          <cell r="EH76">
            <v>56</v>
          </cell>
          <cell r="EI76">
            <v>56</v>
          </cell>
          <cell r="EJ76">
            <v>56</v>
          </cell>
          <cell r="EK76">
            <v>56</v>
          </cell>
          <cell r="EL76">
            <v>56</v>
          </cell>
          <cell r="EM76">
            <v>56</v>
          </cell>
          <cell r="EN76">
            <v>56</v>
          </cell>
          <cell r="EO76">
            <v>56</v>
          </cell>
          <cell r="EP76">
            <v>56</v>
          </cell>
          <cell r="EQ76">
            <v>56</v>
          </cell>
          <cell r="ER76">
            <v>56</v>
          </cell>
          <cell r="ES76">
            <v>56</v>
          </cell>
          <cell r="ET76">
            <v>56</v>
          </cell>
          <cell r="EU76">
            <v>56</v>
          </cell>
          <cell r="EV76">
            <v>56</v>
          </cell>
          <cell r="EW76">
            <v>56</v>
          </cell>
          <cell r="EX76">
            <v>56</v>
          </cell>
          <cell r="EY76">
            <v>56</v>
          </cell>
          <cell r="EZ76">
            <v>56</v>
          </cell>
          <cell r="FA76">
            <v>56</v>
          </cell>
          <cell r="FB76">
            <v>56</v>
          </cell>
          <cell r="FC76">
            <v>56</v>
          </cell>
          <cell r="FD76">
            <v>56</v>
          </cell>
          <cell r="FE76">
            <v>56</v>
          </cell>
          <cell r="FF76">
            <v>56</v>
          </cell>
          <cell r="FG76">
            <v>56</v>
          </cell>
          <cell r="FH76">
            <v>56</v>
          </cell>
          <cell r="FI76">
            <v>56</v>
          </cell>
          <cell r="FJ76">
            <v>56</v>
          </cell>
          <cell r="FK76">
            <v>56</v>
          </cell>
          <cell r="FL76">
            <v>56</v>
          </cell>
          <cell r="FM76">
            <v>56</v>
          </cell>
          <cell r="FN76">
            <v>56</v>
          </cell>
          <cell r="FO76">
            <v>56</v>
          </cell>
          <cell r="FP76">
            <v>56</v>
          </cell>
          <cell r="FQ76">
            <v>56</v>
          </cell>
          <cell r="FR76">
            <v>56</v>
          </cell>
          <cell r="FS76">
            <v>56</v>
          </cell>
          <cell r="FT76">
            <v>56</v>
          </cell>
          <cell r="FU76">
            <v>56</v>
          </cell>
          <cell r="FV76">
            <v>56</v>
          </cell>
          <cell r="FW76">
            <v>56</v>
          </cell>
          <cell r="FX76">
            <v>56</v>
          </cell>
          <cell r="FY76">
            <v>56</v>
          </cell>
          <cell r="FZ76">
            <v>56</v>
          </cell>
          <cell r="GA76">
            <v>56</v>
          </cell>
          <cell r="GB76">
            <v>56</v>
          </cell>
          <cell r="GC76">
            <v>56</v>
          </cell>
          <cell r="GD76">
            <v>56</v>
          </cell>
          <cell r="GE76">
            <v>56</v>
          </cell>
          <cell r="GF76">
            <v>56</v>
          </cell>
          <cell r="GG76">
            <v>56</v>
          </cell>
          <cell r="GH76">
            <v>56</v>
          </cell>
          <cell r="GI76">
            <v>56</v>
          </cell>
          <cell r="GJ76">
            <v>56</v>
          </cell>
          <cell r="GK76">
            <v>56</v>
          </cell>
          <cell r="GL76">
            <v>56</v>
          </cell>
          <cell r="GM76">
            <v>56</v>
          </cell>
        </row>
        <row r="77">
          <cell r="A77" t="str">
            <v>OLISMU UM</v>
          </cell>
          <cell r="B77">
            <v>102</v>
          </cell>
          <cell r="C77" t="str">
            <v>2017 5</v>
          </cell>
          <cell r="D77">
            <v>42856</v>
          </cell>
          <cell r="E77">
            <v>1628</v>
          </cell>
          <cell r="F77" t="str">
            <v>Ákvörðun 237. stjórnarfundar 23. maí 2017</v>
          </cell>
          <cell r="AL77" t="str">
            <v>PLABPH FR</v>
          </cell>
        </row>
        <row r="78">
          <cell r="A78" t="str">
            <v>OLISMU FO</v>
          </cell>
          <cell r="B78">
            <v>102</v>
          </cell>
          <cell r="C78" t="str">
            <v>2017 5</v>
          </cell>
          <cell r="D78">
            <v>42856</v>
          </cell>
          <cell r="E78">
            <v>1627</v>
          </cell>
          <cell r="F78" t="str">
            <v>Ákvörðun 237. stjórnarfundar 23. maí 2017</v>
          </cell>
          <cell r="AL78" t="str">
            <v>PLAFIL AN</v>
          </cell>
          <cell r="AM78">
            <v>9.9999999999999995E-8</v>
          </cell>
          <cell r="AN78">
            <v>9.9999999999999995E-8</v>
          </cell>
          <cell r="AO78">
            <v>9.9999999999999995E-8</v>
          </cell>
          <cell r="AP78">
            <v>9.9999999999999995E-8</v>
          </cell>
          <cell r="AQ78">
            <v>9.9999999999999995E-8</v>
          </cell>
          <cell r="AR78">
            <v>9.9999999999999995E-8</v>
          </cell>
          <cell r="AS78">
            <v>9.9999999999999995E-8</v>
          </cell>
          <cell r="AT78">
            <v>9.9999999999999995E-8</v>
          </cell>
          <cell r="AU78">
            <v>9.9999999999999995E-8</v>
          </cell>
          <cell r="AV78">
            <v>9.9999999999999995E-8</v>
          </cell>
          <cell r="AW78">
            <v>9.9999999999999995E-8</v>
          </cell>
          <cell r="AX78">
            <v>9.9999999999999995E-8</v>
          </cell>
          <cell r="AY78">
            <v>9.9999999999999995E-8</v>
          </cell>
          <cell r="AZ78">
            <v>9.9999999999999995E-8</v>
          </cell>
          <cell r="BA78">
            <v>9.9999999999999995E-8</v>
          </cell>
          <cell r="BB78">
            <v>9.9999999999999995E-8</v>
          </cell>
          <cell r="BC78">
            <v>9.9999999999999995E-8</v>
          </cell>
          <cell r="BD78">
            <v>9.9999999999999995E-8</v>
          </cell>
          <cell r="BE78">
            <v>9.9999999999999995E-8</v>
          </cell>
          <cell r="BF78">
            <v>9.9999999999999995E-8</v>
          </cell>
          <cell r="BG78">
            <v>9.9999999999999995E-8</v>
          </cell>
          <cell r="BH78">
            <v>9.9999999999999995E-8</v>
          </cell>
          <cell r="BI78">
            <v>9.9999999999999995E-8</v>
          </cell>
          <cell r="BJ78">
            <v>9.9999999999999995E-8</v>
          </cell>
          <cell r="BK78">
            <v>9.9999999999999995E-8</v>
          </cell>
          <cell r="BL78">
            <v>9.9999999999999995E-8</v>
          </cell>
          <cell r="BM78">
            <v>9.9999999999999995E-8</v>
          </cell>
          <cell r="BN78">
            <v>9.9999999999999995E-8</v>
          </cell>
          <cell r="BO78">
            <v>9.9999999999999995E-8</v>
          </cell>
          <cell r="BP78">
            <v>9.9999999999999995E-8</v>
          </cell>
          <cell r="BQ78">
            <v>9.9999999999999995E-8</v>
          </cell>
          <cell r="BR78">
            <v>9.9999999999999995E-8</v>
          </cell>
          <cell r="BS78">
            <v>9.9999999999999995E-8</v>
          </cell>
          <cell r="BT78">
            <v>9.9999999999999995E-8</v>
          </cell>
          <cell r="BU78">
            <v>9.9999999999999995E-8</v>
          </cell>
          <cell r="BV78">
            <v>9.9999999999999995E-8</v>
          </cell>
          <cell r="BW78">
            <v>9.9999999999999995E-8</v>
          </cell>
          <cell r="BX78">
            <v>9.9999999999999995E-8</v>
          </cell>
          <cell r="BY78">
            <v>9.9999999999999995E-8</v>
          </cell>
          <cell r="BZ78">
            <v>9.9999999999999995E-8</v>
          </cell>
          <cell r="CA78">
            <v>9.9999999999999995E-8</v>
          </cell>
          <cell r="CB78">
            <v>9.9999999999999995E-8</v>
          </cell>
          <cell r="CC78">
            <v>9.9999999999999995E-8</v>
          </cell>
          <cell r="CD78">
            <v>9.9999999999999995E-8</v>
          </cell>
          <cell r="CE78">
            <v>9.9999999999999995E-8</v>
          </cell>
          <cell r="CF78">
            <v>9.9999999999999995E-8</v>
          </cell>
          <cell r="CG78">
            <v>9.9999999999999995E-8</v>
          </cell>
          <cell r="CH78">
            <v>9.9999999999999995E-8</v>
          </cell>
          <cell r="CI78">
            <v>9.9999999999999995E-8</v>
          </cell>
          <cell r="CJ78">
            <v>9.9999999999999995E-8</v>
          </cell>
          <cell r="CK78">
            <v>9.9999999999999995E-8</v>
          </cell>
          <cell r="CL78">
            <v>9.9999999999999995E-8</v>
          </cell>
          <cell r="CM78">
            <v>9.9999999999999995E-8</v>
          </cell>
          <cell r="CN78">
            <v>9.9999999999999995E-8</v>
          </cell>
          <cell r="CO78">
            <v>9.9999999999999995E-8</v>
          </cell>
          <cell r="CP78">
            <v>9.9999999999999995E-8</v>
          </cell>
          <cell r="CQ78">
            <v>9.9999999999999995E-8</v>
          </cell>
          <cell r="CR78">
            <v>9.9999999999999995E-8</v>
          </cell>
          <cell r="CS78">
            <v>9.9999999999999995E-8</v>
          </cell>
          <cell r="CT78">
            <v>9.9999999999999995E-8</v>
          </cell>
          <cell r="CU78">
            <v>9.9999999999999995E-8</v>
          </cell>
          <cell r="CV78">
            <v>9.9999999999999995E-8</v>
          </cell>
          <cell r="CW78">
            <v>9.9999999999999995E-8</v>
          </cell>
          <cell r="CX78">
            <v>9.9999999999999995E-8</v>
          </cell>
          <cell r="CY78">
            <v>9.9999999999999995E-8</v>
          </cell>
          <cell r="CZ78">
            <v>9.9999999999999995E-8</v>
          </cell>
          <cell r="DA78">
            <v>9.9999999999999995E-8</v>
          </cell>
          <cell r="DB78">
            <v>9.9999999999999995E-8</v>
          </cell>
          <cell r="DC78">
            <v>9.9999999999999995E-8</v>
          </cell>
          <cell r="DD78">
            <v>9.9999999999999995E-8</v>
          </cell>
          <cell r="DE78">
            <v>9.9999999999999995E-8</v>
          </cell>
          <cell r="DF78">
            <v>9.9999999999999995E-8</v>
          </cell>
          <cell r="DG78">
            <v>9.9999999999999995E-8</v>
          </cell>
          <cell r="DH78">
            <v>9.9999999999999995E-8</v>
          </cell>
          <cell r="DI78">
            <v>9.9999999999999995E-8</v>
          </cell>
          <cell r="DJ78">
            <v>9.9999999999999995E-8</v>
          </cell>
          <cell r="DK78">
            <v>9.9999999999999995E-8</v>
          </cell>
          <cell r="DL78">
            <v>9.9999999999999995E-8</v>
          </cell>
          <cell r="DM78">
            <v>9.9999999999999995E-8</v>
          </cell>
          <cell r="DN78">
            <v>9.9999999999999995E-8</v>
          </cell>
          <cell r="DO78">
            <v>9.9999999999999995E-8</v>
          </cell>
          <cell r="DP78">
            <v>9.9999999999999995E-8</v>
          </cell>
          <cell r="DQ78">
            <v>9.9999999999999995E-8</v>
          </cell>
          <cell r="DR78">
            <v>9.9999999999999995E-8</v>
          </cell>
          <cell r="DS78">
            <v>9.9999999999999995E-8</v>
          </cell>
          <cell r="DT78">
            <v>9.9999999999999995E-8</v>
          </cell>
          <cell r="DU78">
            <v>9.9999999999999995E-8</v>
          </cell>
          <cell r="DV78">
            <v>9.9999999999999995E-8</v>
          </cell>
          <cell r="DW78">
            <v>9.9999999999999995E-8</v>
          </cell>
          <cell r="DX78">
            <v>9.9999999999999995E-8</v>
          </cell>
          <cell r="DY78">
            <v>9.9999999999999995E-8</v>
          </cell>
          <cell r="DZ78">
            <v>9.9999999999999995E-8</v>
          </cell>
          <cell r="EA78">
            <v>9.9999999999999995E-8</v>
          </cell>
          <cell r="EB78">
            <v>9.9999999999999995E-8</v>
          </cell>
          <cell r="EC78">
            <v>9.9999999999999995E-8</v>
          </cell>
          <cell r="ED78">
            <v>9.9999999999999995E-8</v>
          </cell>
          <cell r="EE78">
            <v>9.9999999999999995E-8</v>
          </cell>
          <cell r="EF78">
            <v>9.9999999999999995E-8</v>
          </cell>
          <cell r="EG78">
            <v>9.9999999999999995E-8</v>
          </cell>
          <cell r="EH78">
            <v>9.9999999999999995E-8</v>
          </cell>
          <cell r="EI78">
            <v>9.9999999999999995E-8</v>
          </cell>
          <cell r="EJ78">
            <v>9.9999999999999995E-8</v>
          </cell>
          <cell r="EK78">
            <v>9.9999999999999995E-8</v>
          </cell>
          <cell r="EL78">
            <v>9.9999999999999995E-8</v>
          </cell>
          <cell r="EM78">
            <v>9.9999999999999995E-8</v>
          </cell>
          <cell r="EN78">
            <v>9.9999999999999995E-8</v>
          </cell>
          <cell r="EO78">
            <v>9.9999999999999995E-8</v>
          </cell>
          <cell r="EP78">
            <v>9.9999999999999995E-8</v>
          </cell>
          <cell r="EQ78">
            <v>9.9999999999999995E-8</v>
          </cell>
          <cell r="ER78">
            <v>9.9999999999999995E-8</v>
          </cell>
          <cell r="ES78">
            <v>9.9999999999999995E-8</v>
          </cell>
          <cell r="ET78">
            <v>9.9999999999999995E-8</v>
          </cell>
          <cell r="EU78">
            <v>9.9999999999999995E-8</v>
          </cell>
          <cell r="EV78">
            <v>9.9999999999999995E-8</v>
          </cell>
          <cell r="EW78">
            <v>9.9999999999999995E-8</v>
          </cell>
          <cell r="EX78">
            <v>9.9999999999999995E-8</v>
          </cell>
          <cell r="EY78">
            <v>9.9999999999999995E-8</v>
          </cell>
          <cell r="EZ78">
            <v>9.9999999999999995E-8</v>
          </cell>
          <cell r="FA78">
            <v>9.9999999999999995E-8</v>
          </cell>
          <cell r="FB78">
            <v>9.9999999999999995E-8</v>
          </cell>
          <cell r="FC78">
            <v>9.9999999999999995E-8</v>
          </cell>
          <cell r="FD78">
            <v>9.9999999999999995E-8</v>
          </cell>
          <cell r="FE78">
            <v>9.9999999999999995E-8</v>
          </cell>
          <cell r="FF78">
            <v>9.9999999999999995E-8</v>
          </cell>
          <cell r="FG78">
            <v>9.9999999999999995E-8</v>
          </cell>
          <cell r="FH78">
            <v>9.9999999999999995E-8</v>
          </cell>
          <cell r="FI78">
            <v>9.9999999999999995E-8</v>
          </cell>
          <cell r="FJ78">
            <v>9.9999999999999995E-8</v>
          </cell>
          <cell r="FK78">
            <v>9.9999999999999995E-8</v>
          </cell>
          <cell r="FL78">
            <v>9.9999999999999995E-8</v>
          </cell>
          <cell r="FM78">
            <v>9.9999999999999995E-8</v>
          </cell>
          <cell r="FN78">
            <v>9.9999999999999995E-8</v>
          </cell>
          <cell r="FO78">
            <v>9.9999999999999995E-8</v>
          </cell>
          <cell r="FP78">
            <v>9.9999999999999995E-8</v>
          </cell>
          <cell r="FQ78">
            <v>9.9999999999999995E-8</v>
          </cell>
          <cell r="FR78">
            <v>9.9999999999999995E-8</v>
          </cell>
          <cell r="FS78">
            <v>9.9999999999999995E-8</v>
          </cell>
          <cell r="FT78">
            <v>9.9999999999999995E-8</v>
          </cell>
          <cell r="FU78">
            <v>9.9999999999999995E-8</v>
          </cell>
          <cell r="FV78">
            <v>9.9999999999999995E-8</v>
          </cell>
          <cell r="FW78">
            <v>9.9999999999999995E-8</v>
          </cell>
          <cell r="FX78">
            <v>9.9999999999999995E-8</v>
          </cell>
          <cell r="FY78">
            <v>9.9999999999999995E-8</v>
          </cell>
          <cell r="FZ78">
            <v>9.9999999999999995E-8</v>
          </cell>
          <cell r="GA78">
            <v>9.9999999999999995E-8</v>
          </cell>
          <cell r="GB78">
            <v>9.9999999999999995E-8</v>
          </cell>
          <cell r="GC78">
            <v>9.9999999999999995E-8</v>
          </cell>
          <cell r="GD78">
            <v>9.9999999999999995E-8</v>
          </cell>
          <cell r="GE78">
            <v>9.9999999999999995E-8</v>
          </cell>
          <cell r="GF78">
            <v>9.9999999999999995E-8</v>
          </cell>
          <cell r="GG78">
            <v>9.9999999999999995E-8</v>
          </cell>
          <cell r="GH78">
            <v>9.9999999999999995E-8</v>
          </cell>
          <cell r="GI78">
            <v>9.9999999999999995E-8</v>
          </cell>
          <cell r="GJ78">
            <v>9.9999999999999995E-8</v>
          </cell>
          <cell r="GK78">
            <v>9.9999999999999995E-8</v>
          </cell>
          <cell r="GL78">
            <v>9.9999999999999995E-8</v>
          </cell>
          <cell r="GM78">
            <v>9.9999999999999995E-8</v>
          </cell>
        </row>
        <row r="79">
          <cell r="A79" t="str">
            <v>VARUTR FO</v>
          </cell>
          <cell r="B79">
            <v>309</v>
          </cell>
          <cell r="C79" t="str">
            <v>2017 5</v>
          </cell>
          <cell r="D79">
            <v>42856</v>
          </cell>
          <cell r="E79">
            <v>1626</v>
          </cell>
          <cell r="F79" t="str">
            <v>Ákvörðun 237. stjórnarfundar 23. maí 2017</v>
          </cell>
          <cell r="AL79" t="str">
            <v>PLAFIL EV</v>
          </cell>
          <cell r="AM79">
            <v>20</v>
          </cell>
          <cell r="AN79">
            <v>20</v>
          </cell>
          <cell r="AO79">
            <v>20</v>
          </cell>
          <cell r="AP79">
            <v>20</v>
          </cell>
          <cell r="AQ79">
            <v>20</v>
          </cell>
          <cell r="AR79">
            <v>20</v>
          </cell>
          <cell r="AS79">
            <v>20</v>
          </cell>
          <cell r="AT79">
            <v>20</v>
          </cell>
          <cell r="AU79">
            <v>20</v>
          </cell>
          <cell r="AV79">
            <v>20</v>
          </cell>
          <cell r="AW79">
            <v>20</v>
          </cell>
          <cell r="AX79">
            <v>20</v>
          </cell>
          <cell r="AY79">
            <v>20</v>
          </cell>
          <cell r="AZ79">
            <v>20</v>
          </cell>
          <cell r="BA79">
            <v>20</v>
          </cell>
          <cell r="BB79">
            <v>20</v>
          </cell>
          <cell r="BC79">
            <v>20</v>
          </cell>
          <cell r="BD79">
            <v>20</v>
          </cell>
          <cell r="BE79">
            <v>20</v>
          </cell>
          <cell r="BF79">
            <v>20</v>
          </cell>
          <cell r="BG79">
            <v>20</v>
          </cell>
          <cell r="BH79">
            <v>20</v>
          </cell>
          <cell r="BI79">
            <v>20</v>
          </cell>
          <cell r="BJ79">
            <v>20</v>
          </cell>
          <cell r="BK79">
            <v>20</v>
          </cell>
          <cell r="BL79">
            <v>20</v>
          </cell>
          <cell r="BM79">
            <v>20</v>
          </cell>
          <cell r="BN79">
            <v>20</v>
          </cell>
          <cell r="BO79">
            <v>20</v>
          </cell>
          <cell r="BP79">
            <v>20</v>
          </cell>
          <cell r="BQ79">
            <v>20</v>
          </cell>
          <cell r="BR79">
            <v>20</v>
          </cell>
          <cell r="BS79">
            <v>20</v>
          </cell>
          <cell r="BT79">
            <v>20</v>
          </cell>
          <cell r="BU79">
            <v>20</v>
          </cell>
          <cell r="BV79">
            <v>20</v>
          </cell>
          <cell r="BW79">
            <v>20</v>
          </cell>
          <cell r="BX79">
            <v>5</v>
          </cell>
          <cell r="BY79">
            <v>5</v>
          </cell>
          <cell r="BZ79">
            <v>5</v>
          </cell>
          <cell r="CA79">
            <v>5</v>
          </cell>
          <cell r="CB79">
            <v>5</v>
          </cell>
          <cell r="CC79">
            <v>5</v>
          </cell>
          <cell r="CD79">
            <v>5</v>
          </cell>
          <cell r="CE79">
            <v>5</v>
          </cell>
          <cell r="CF79">
            <v>5</v>
          </cell>
          <cell r="CG79">
            <v>5</v>
          </cell>
          <cell r="CH79">
            <v>5</v>
          </cell>
          <cell r="CI79">
            <v>5</v>
          </cell>
          <cell r="CJ79">
            <v>5</v>
          </cell>
          <cell r="CK79">
            <v>5</v>
          </cell>
          <cell r="CL79">
            <v>5</v>
          </cell>
          <cell r="CM79">
            <v>5</v>
          </cell>
          <cell r="CN79">
            <v>5</v>
          </cell>
          <cell r="CO79">
            <v>5</v>
          </cell>
          <cell r="CP79">
            <v>5</v>
          </cell>
          <cell r="CQ79">
            <v>5</v>
          </cell>
          <cell r="CR79">
            <v>5</v>
          </cell>
          <cell r="CS79">
            <v>5</v>
          </cell>
          <cell r="CT79">
            <v>5</v>
          </cell>
          <cell r="CU79">
            <v>5</v>
          </cell>
          <cell r="CV79">
            <v>5</v>
          </cell>
          <cell r="CW79">
            <v>5</v>
          </cell>
          <cell r="CX79">
            <v>5</v>
          </cell>
          <cell r="CY79">
            <v>5</v>
          </cell>
          <cell r="CZ79">
            <v>5</v>
          </cell>
          <cell r="DA79">
            <v>5</v>
          </cell>
          <cell r="DB79">
            <v>5</v>
          </cell>
          <cell r="DC79">
            <v>5</v>
          </cell>
          <cell r="DD79">
            <v>5</v>
          </cell>
          <cell r="DE79">
            <v>5</v>
          </cell>
          <cell r="DF79">
            <v>5</v>
          </cell>
          <cell r="DG79">
            <v>5</v>
          </cell>
          <cell r="DH79">
            <v>5</v>
          </cell>
          <cell r="DI79">
            <v>5</v>
          </cell>
          <cell r="DJ79">
            <v>5</v>
          </cell>
          <cell r="DK79">
            <v>5</v>
          </cell>
          <cell r="DL79">
            <v>5</v>
          </cell>
          <cell r="DM79">
            <v>5</v>
          </cell>
          <cell r="DN79">
            <v>5</v>
          </cell>
          <cell r="DO79">
            <v>5</v>
          </cell>
          <cell r="DP79">
            <v>5</v>
          </cell>
          <cell r="DQ79">
            <v>5</v>
          </cell>
          <cell r="DR79">
            <v>5</v>
          </cell>
          <cell r="DS79">
            <v>5</v>
          </cell>
          <cell r="DT79">
            <v>5</v>
          </cell>
          <cell r="DU79">
            <v>5</v>
          </cell>
          <cell r="DV79">
            <v>5</v>
          </cell>
          <cell r="DW79">
            <v>5</v>
          </cell>
          <cell r="DX79">
            <v>5</v>
          </cell>
          <cell r="DY79">
            <v>5</v>
          </cell>
          <cell r="DZ79">
            <v>5</v>
          </cell>
          <cell r="EA79">
            <v>5</v>
          </cell>
          <cell r="EB79">
            <v>5</v>
          </cell>
          <cell r="EC79">
            <v>5</v>
          </cell>
          <cell r="ED79">
            <v>5</v>
          </cell>
          <cell r="EE79">
            <v>5</v>
          </cell>
          <cell r="EF79">
            <v>5</v>
          </cell>
          <cell r="EG79">
            <v>5</v>
          </cell>
          <cell r="EH79">
            <v>5</v>
          </cell>
          <cell r="EI79">
            <v>5</v>
          </cell>
          <cell r="EJ79">
            <v>5</v>
          </cell>
          <cell r="EK79">
            <v>5</v>
          </cell>
          <cell r="EL79">
            <v>5</v>
          </cell>
          <cell r="EM79">
            <v>5</v>
          </cell>
          <cell r="EN79">
            <v>5</v>
          </cell>
          <cell r="EO79">
            <v>5</v>
          </cell>
          <cell r="EP79">
            <v>5</v>
          </cell>
          <cell r="EQ79">
            <v>5</v>
          </cell>
          <cell r="ER79">
            <v>5</v>
          </cell>
          <cell r="ES79">
            <v>5</v>
          </cell>
          <cell r="ET79">
            <v>5</v>
          </cell>
          <cell r="EU79">
            <v>5</v>
          </cell>
          <cell r="EV79">
            <v>5</v>
          </cell>
          <cell r="EW79">
            <v>5</v>
          </cell>
          <cell r="EX79">
            <v>5</v>
          </cell>
          <cell r="EY79">
            <v>5</v>
          </cell>
          <cell r="EZ79">
            <v>5</v>
          </cell>
          <cell r="FA79">
            <v>5</v>
          </cell>
          <cell r="FB79">
            <v>5</v>
          </cell>
          <cell r="FC79">
            <v>5</v>
          </cell>
          <cell r="FD79">
            <v>5</v>
          </cell>
          <cell r="FE79">
            <v>5</v>
          </cell>
          <cell r="FF79">
            <v>5</v>
          </cell>
          <cell r="FG79">
            <v>5</v>
          </cell>
          <cell r="FH79">
            <v>5</v>
          </cell>
          <cell r="FI79">
            <v>5</v>
          </cell>
          <cell r="FJ79">
            <v>5</v>
          </cell>
          <cell r="FK79">
            <v>5</v>
          </cell>
          <cell r="FL79">
            <v>5</v>
          </cell>
          <cell r="FM79">
            <v>5</v>
          </cell>
          <cell r="FN79">
            <v>5</v>
          </cell>
          <cell r="FO79">
            <v>5</v>
          </cell>
          <cell r="FP79">
            <v>5</v>
          </cell>
          <cell r="FQ79">
            <v>5</v>
          </cell>
          <cell r="FR79">
            <v>5</v>
          </cell>
          <cell r="FS79">
            <v>5</v>
          </cell>
          <cell r="FT79">
            <v>5</v>
          </cell>
          <cell r="FU79">
            <v>5</v>
          </cell>
          <cell r="FV79">
            <v>5</v>
          </cell>
          <cell r="FW79">
            <v>5</v>
          </cell>
          <cell r="FX79">
            <v>5</v>
          </cell>
          <cell r="FY79">
            <v>5</v>
          </cell>
          <cell r="FZ79">
            <v>5</v>
          </cell>
          <cell r="GA79">
            <v>5</v>
          </cell>
          <cell r="GB79">
            <v>5</v>
          </cell>
          <cell r="GC79">
            <v>5</v>
          </cell>
          <cell r="GD79">
            <v>5</v>
          </cell>
          <cell r="GE79">
            <v>5</v>
          </cell>
          <cell r="GF79">
            <v>5</v>
          </cell>
          <cell r="GG79">
            <v>5</v>
          </cell>
          <cell r="GH79">
            <v>5</v>
          </cell>
          <cell r="GI79">
            <v>5</v>
          </cell>
          <cell r="GJ79">
            <v>5</v>
          </cell>
          <cell r="GK79">
            <v>5</v>
          </cell>
          <cell r="GL79">
            <v>5</v>
          </cell>
          <cell r="GM79">
            <v>5</v>
          </cell>
        </row>
        <row r="80">
          <cell r="A80" t="str">
            <v>VARFUA FO</v>
          </cell>
          <cell r="B80">
            <v>244</v>
          </cell>
          <cell r="C80" t="str">
            <v>2017 5</v>
          </cell>
          <cell r="D80">
            <v>42856</v>
          </cell>
          <cell r="E80">
            <v>1625</v>
          </cell>
          <cell r="F80" t="str">
            <v>Ákvörðun 237. stjórnarfundar 23. maí 2017</v>
          </cell>
          <cell r="AL80" t="str">
            <v>PLAFIL FR</v>
          </cell>
        </row>
        <row r="81">
          <cell r="A81" t="str">
            <v>PRELIT FO</v>
          </cell>
          <cell r="B81">
            <v>174</v>
          </cell>
          <cell r="C81" t="str">
            <v>2017 5</v>
          </cell>
          <cell r="D81">
            <v>42856</v>
          </cell>
          <cell r="E81">
            <v>1624</v>
          </cell>
          <cell r="F81" t="str">
            <v>Ákvörðun 237. stjórnarfundar 23. maí 2017</v>
          </cell>
          <cell r="AL81" t="str">
            <v>PLAFIL OV</v>
          </cell>
          <cell r="AM81">
            <v>20</v>
          </cell>
          <cell r="AN81">
            <v>20</v>
          </cell>
          <cell r="AO81">
            <v>20</v>
          </cell>
          <cell r="AP81">
            <v>20</v>
          </cell>
          <cell r="AQ81">
            <v>20</v>
          </cell>
          <cell r="AR81">
            <v>20</v>
          </cell>
          <cell r="AS81">
            <v>20</v>
          </cell>
          <cell r="AT81">
            <v>20</v>
          </cell>
          <cell r="AU81">
            <v>20</v>
          </cell>
          <cell r="AV81">
            <v>20</v>
          </cell>
          <cell r="AW81">
            <v>20</v>
          </cell>
          <cell r="AX81">
            <v>20</v>
          </cell>
          <cell r="AY81">
            <v>20</v>
          </cell>
          <cell r="AZ81">
            <v>20</v>
          </cell>
          <cell r="BA81">
            <v>20</v>
          </cell>
          <cell r="BB81">
            <v>20</v>
          </cell>
          <cell r="BC81">
            <v>20</v>
          </cell>
          <cell r="BD81">
            <v>20</v>
          </cell>
          <cell r="BE81">
            <v>20</v>
          </cell>
          <cell r="BF81">
            <v>20</v>
          </cell>
          <cell r="BG81">
            <v>20</v>
          </cell>
          <cell r="BH81">
            <v>20</v>
          </cell>
          <cell r="BI81">
            <v>20</v>
          </cell>
          <cell r="BJ81">
            <v>20</v>
          </cell>
          <cell r="BK81">
            <v>20</v>
          </cell>
          <cell r="BL81">
            <v>20</v>
          </cell>
          <cell r="BM81">
            <v>20</v>
          </cell>
          <cell r="BN81">
            <v>20</v>
          </cell>
          <cell r="BO81">
            <v>20</v>
          </cell>
          <cell r="BP81">
            <v>20</v>
          </cell>
          <cell r="BQ81">
            <v>20</v>
          </cell>
          <cell r="BR81">
            <v>20</v>
          </cell>
          <cell r="BS81">
            <v>20</v>
          </cell>
          <cell r="BT81">
            <v>20</v>
          </cell>
          <cell r="BU81">
            <v>20</v>
          </cell>
          <cell r="BV81">
            <v>20</v>
          </cell>
          <cell r="BW81">
            <v>20</v>
          </cell>
          <cell r="BX81">
            <v>5</v>
          </cell>
          <cell r="BY81">
            <v>5</v>
          </cell>
          <cell r="BZ81">
            <v>5</v>
          </cell>
          <cell r="CA81">
            <v>5</v>
          </cell>
          <cell r="CB81">
            <v>5</v>
          </cell>
          <cell r="CC81">
            <v>5</v>
          </cell>
          <cell r="CD81">
            <v>5</v>
          </cell>
          <cell r="CE81">
            <v>5</v>
          </cell>
          <cell r="CF81">
            <v>5</v>
          </cell>
          <cell r="CG81">
            <v>5</v>
          </cell>
          <cell r="CH81">
            <v>5</v>
          </cell>
          <cell r="CI81">
            <v>5</v>
          </cell>
          <cell r="CJ81">
            <v>5</v>
          </cell>
          <cell r="CK81">
            <v>5</v>
          </cell>
          <cell r="CL81">
            <v>5</v>
          </cell>
          <cell r="CM81">
            <v>5</v>
          </cell>
          <cell r="CN81">
            <v>5</v>
          </cell>
          <cell r="CO81">
            <v>5</v>
          </cell>
          <cell r="CP81">
            <v>5</v>
          </cell>
          <cell r="CQ81">
            <v>5</v>
          </cell>
          <cell r="CR81">
            <v>5</v>
          </cell>
          <cell r="CS81">
            <v>5</v>
          </cell>
          <cell r="CT81">
            <v>5</v>
          </cell>
          <cell r="CU81">
            <v>5</v>
          </cell>
          <cell r="CV81">
            <v>5</v>
          </cell>
          <cell r="CW81">
            <v>5</v>
          </cell>
          <cell r="CX81">
            <v>5</v>
          </cell>
          <cell r="CY81">
            <v>5</v>
          </cell>
          <cell r="CZ81">
            <v>5</v>
          </cell>
          <cell r="DA81">
            <v>5</v>
          </cell>
          <cell r="DB81">
            <v>5</v>
          </cell>
          <cell r="DC81">
            <v>5</v>
          </cell>
          <cell r="DD81">
            <v>5</v>
          </cell>
          <cell r="DE81">
            <v>5</v>
          </cell>
          <cell r="DF81">
            <v>5</v>
          </cell>
          <cell r="DG81">
            <v>5</v>
          </cell>
          <cell r="DH81">
            <v>5</v>
          </cell>
          <cell r="DI81">
            <v>5</v>
          </cell>
          <cell r="DJ81">
            <v>5</v>
          </cell>
          <cell r="DK81">
            <v>5</v>
          </cell>
          <cell r="DL81">
            <v>5</v>
          </cell>
          <cell r="DM81">
            <v>5</v>
          </cell>
          <cell r="DN81">
            <v>5</v>
          </cell>
          <cell r="DO81">
            <v>5</v>
          </cell>
          <cell r="DP81">
            <v>5</v>
          </cell>
          <cell r="DQ81">
            <v>5</v>
          </cell>
          <cell r="DR81">
            <v>5</v>
          </cell>
          <cell r="DS81">
            <v>5</v>
          </cell>
          <cell r="DT81">
            <v>5</v>
          </cell>
          <cell r="DU81">
            <v>5</v>
          </cell>
          <cell r="DV81">
            <v>5</v>
          </cell>
          <cell r="DW81">
            <v>5</v>
          </cell>
          <cell r="DX81">
            <v>5</v>
          </cell>
          <cell r="DY81">
            <v>5</v>
          </cell>
          <cell r="DZ81">
            <v>5</v>
          </cell>
          <cell r="EA81">
            <v>5</v>
          </cell>
          <cell r="EB81">
            <v>5</v>
          </cell>
          <cell r="EC81">
            <v>5</v>
          </cell>
          <cell r="ED81">
            <v>5</v>
          </cell>
          <cell r="EE81">
            <v>5</v>
          </cell>
          <cell r="EF81">
            <v>5</v>
          </cell>
          <cell r="EG81">
            <v>5</v>
          </cell>
          <cell r="EH81">
            <v>5</v>
          </cell>
          <cell r="EI81">
            <v>5</v>
          </cell>
          <cell r="EJ81">
            <v>5</v>
          </cell>
          <cell r="EK81">
            <v>5</v>
          </cell>
          <cell r="EL81">
            <v>5</v>
          </cell>
          <cell r="EM81">
            <v>5</v>
          </cell>
          <cell r="EN81">
            <v>5</v>
          </cell>
          <cell r="EO81">
            <v>5</v>
          </cell>
          <cell r="EP81">
            <v>5</v>
          </cell>
          <cell r="EQ81">
            <v>5</v>
          </cell>
          <cell r="ER81">
            <v>5</v>
          </cell>
          <cell r="ES81">
            <v>5</v>
          </cell>
          <cell r="ET81">
            <v>5</v>
          </cell>
          <cell r="EU81">
            <v>5</v>
          </cell>
          <cell r="EV81">
            <v>5</v>
          </cell>
          <cell r="EW81">
            <v>5</v>
          </cell>
          <cell r="EX81">
            <v>5</v>
          </cell>
          <cell r="EY81">
            <v>5</v>
          </cell>
          <cell r="EZ81">
            <v>5</v>
          </cell>
          <cell r="FA81">
            <v>5</v>
          </cell>
          <cell r="FB81">
            <v>5</v>
          </cell>
          <cell r="FC81">
            <v>5</v>
          </cell>
          <cell r="FD81">
            <v>5</v>
          </cell>
          <cell r="FE81">
            <v>5</v>
          </cell>
          <cell r="FF81">
            <v>5</v>
          </cell>
          <cell r="FG81">
            <v>5</v>
          </cell>
          <cell r="FH81">
            <v>5</v>
          </cell>
          <cell r="FI81">
            <v>5</v>
          </cell>
          <cell r="FJ81">
            <v>5</v>
          </cell>
          <cell r="FK81">
            <v>5</v>
          </cell>
          <cell r="FL81">
            <v>5</v>
          </cell>
          <cell r="FM81">
            <v>5</v>
          </cell>
          <cell r="FN81">
            <v>5</v>
          </cell>
          <cell r="FO81">
            <v>5</v>
          </cell>
          <cell r="FP81">
            <v>5</v>
          </cell>
          <cell r="FQ81">
            <v>5</v>
          </cell>
          <cell r="FR81">
            <v>5</v>
          </cell>
          <cell r="FS81">
            <v>5</v>
          </cell>
          <cell r="FT81">
            <v>5</v>
          </cell>
          <cell r="FU81">
            <v>5</v>
          </cell>
          <cell r="FV81">
            <v>5</v>
          </cell>
          <cell r="FW81">
            <v>5</v>
          </cell>
          <cell r="FX81">
            <v>5</v>
          </cell>
          <cell r="FY81">
            <v>5</v>
          </cell>
          <cell r="FZ81">
            <v>5</v>
          </cell>
          <cell r="GA81">
            <v>5</v>
          </cell>
          <cell r="GB81">
            <v>5</v>
          </cell>
          <cell r="GC81">
            <v>5</v>
          </cell>
          <cell r="GD81">
            <v>5</v>
          </cell>
          <cell r="GE81">
            <v>5</v>
          </cell>
          <cell r="GF81">
            <v>5</v>
          </cell>
          <cell r="GG81">
            <v>5</v>
          </cell>
          <cell r="GH81">
            <v>5</v>
          </cell>
          <cell r="GI81">
            <v>5</v>
          </cell>
          <cell r="GJ81">
            <v>5</v>
          </cell>
          <cell r="GK81">
            <v>5</v>
          </cell>
          <cell r="GL81">
            <v>5</v>
          </cell>
          <cell r="GM81">
            <v>5</v>
          </cell>
        </row>
        <row r="82">
          <cell r="A82" t="str">
            <v>OLIRYD FO</v>
          </cell>
          <cell r="B82">
            <v>209</v>
          </cell>
          <cell r="C82" t="str">
            <v>2017 5</v>
          </cell>
          <cell r="D82">
            <v>42856</v>
          </cell>
          <cell r="E82">
            <v>1623</v>
          </cell>
          <cell r="F82" t="str">
            <v>Ákvörðun 237. stjórnarfundar 23. maí 2017</v>
          </cell>
          <cell r="AL82" t="str">
            <v>PLAFLO EV</v>
          </cell>
          <cell r="BE82">
            <v>18.3</v>
          </cell>
          <cell r="BF82">
            <v>18.3</v>
          </cell>
          <cell r="BG82">
            <v>18.3</v>
          </cell>
          <cell r="BH82">
            <v>18.3</v>
          </cell>
          <cell r="BI82">
            <v>18.3</v>
          </cell>
          <cell r="BJ82">
            <v>18.3</v>
          </cell>
          <cell r="BK82">
            <v>18.3</v>
          </cell>
          <cell r="BL82">
            <v>18.3</v>
          </cell>
          <cell r="BM82">
            <v>18.3</v>
          </cell>
          <cell r="BN82">
            <v>18.3</v>
          </cell>
          <cell r="BO82">
            <v>18.3</v>
          </cell>
          <cell r="BP82">
            <v>18.3</v>
          </cell>
          <cell r="BQ82">
            <v>18.3</v>
          </cell>
          <cell r="BR82">
            <v>18.3</v>
          </cell>
          <cell r="BS82">
            <v>18.3</v>
          </cell>
          <cell r="BT82">
            <v>18.3</v>
          </cell>
          <cell r="BU82">
            <v>18.3</v>
          </cell>
          <cell r="BV82">
            <v>18.3</v>
          </cell>
          <cell r="BW82">
            <v>18.3</v>
          </cell>
        </row>
        <row r="83">
          <cell r="A83" t="str">
            <v>OLIRYD UM</v>
          </cell>
          <cell r="B83">
            <v>209</v>
          </cell>
          <cell r="C83" t="str">
            <v>2017 5</v>
          </cell>
          <cell r="D83">
            <v>42856</v>
          </cell>
          <cell r="E83">
            <v>1622</v>
          </cell>
          <cell r="F83" t="str">
            <v>Ákvörðun 237. stjórnarfundar 23. maí 2017</v>
          </cell>
          <cell r="AL83" t="str">
            <v>PLAFRA AN</v>
          </cell>
          <cell r="AM83">
            <v>9.9999999999999995E-8</v>
          </cell>
          <cell r="AN83">
            <v>9.9999999999999995E-8</v>
          </cell>
          <cell r="AO83">
            <v>9.9999999999999995E-8</v>
          </cell>
          <cell r="AP83">
            <v>9.9999999999999995E-8</v>
          </cell>
          <cell r="AQ83">
            <v>9.9999999999999995E-8</v>
          </cell>
          <cell r="AR83">
            <v>9.9999999999999995E-8</v>
          </cell>
          <cell r="AS83">
            <v>9.9999999999999995E-8</v>
          </cell>
          <cell r="AT83">
            <v>9.9999999999999995E-8</v>
          </cell>
          <cell r="AU83">
            <v>9.9999999999999995E-8</v>
          </cell>
          <cell r="AV83">
            <v>9.9999999999999995E-8</v>
          </cell>
          <cell r="AW83">
            <v>9.9999999999999995E-8</v>
          </cell>
          <cell r="AX83">
            <v>9.9999999999999995E-8</v>
          </cell>
          <cell r="AY83">
            <v>9.9999999999999995E-8</v>
          </cell>
          <cell r="AZ83">
            <v>9.9999999999999995E-8</v>
          </cell>
          <cell r="BA83">
            <v>9.9999999999999995E-8</v>
          </cell>
          <cell r="BB83">
            <v>9.9999999999999995E-8</v>
          </cell>
          <cell r="BC83">
            <v>9.9999999999999995E-8</v>
          </cell>
          <cell r="BD83">
            <v>9.9999999999999995E-8</v>
          </cell>
          <cell r="BE83">
            <v>9.9999999999999995E-8</v>
          </cell>
          <cell r="BF83">
            <v>9.9999999999999995E-8</v>
          </cell>
          <cell r="BG83">
            <v>9.9999999999999995E-8</v>
          </cell>
          <cell r="BH83">
            <v>9.9999999999999995E-8</v>
          </cell>
          <cell r="BI83">
            <v>9.9999999999999995E-8</v>
          </cell>
          <cell r="BJ83">
            <v>9.9999999999999995E-8</v>
          </cell>
          <cell r="BK83">
            <v>9.9999999999999995E-8</v>
          </cell>
          <cell r="BL83">
            <v>9.9999999999999995E-8</v>
          </cell>
          <cell r="BM83">
            <v>9.9999999999999995E-8</v>
          </cell>
          <cell r="BN83">
            <v>9.9999999999999995E-8</v>
          </cell>
          <cell r="BO83">
            <v>9.9999999999999995E-8</v>
          </cell>
          <cell r="BP83">
            <v>9.9999999999999995E-8</v>
          </cell>
          <cell r="BQ83">
            <v>9.9999999999999995E-8</v>
          </cell>
          <cell r="BR83">
            <v>9.9999999999999995E-8</v>
          </cell>
          <cell r="BS83">
            <v>9.9999999999999995E-8</v>
          </cell>
          <cell r="BT83">
            <v>9.9999999999999995E-8</v>
          </cell>
          <cell r="BU83">
            <v>9.9999999999999995E-8</v>
          </cell>
          <cell r="BV83">
            <v>9.9999999999999995E-8</v>
          </cell>
          <cell r="BW83">
            <v>9.9999999999999995E-8</v>
          </cell>
          <cell r="BX83">
            <v>9.9999999999999995E-8</v>
          </cell>
          <cell r="BY83">
            <v>9.9999999999999995E-8</v>
          </cell>
          <cell r="BZ83">
            <v>9.9999999999999995E-8</v>
          </cell>
          <cell r="CA83">
            <v>9.9999999999999995E-8</v>
          </cell>
          <cell r="CB83">
            <v>9.9999999999999995E-8</v>
          </cell>
          <cell r="CC83">
            <v>9.9999999999999995E-8</v>
          </cell>
          <cell r="CD83">
            <v>9.9999999999999995E-8</v>
          </cell>
          <cell r="CE83">
            <v>9.9999999999999995E-8</v>
          </cell>
          <cell r="CF83">
            <v>9.9999999999999995E-8</v>
          </cell>
          <cell r="CG83">
            <v>9.9999999999999995E-8</v>
          </cell>
          <cell r="CH83">
            <v>9.9999999999999995E-8</v>
          </cell>
          <cell r="CI83">
            <v>9.9999999999999995E-8</v>
          </cell>
          <cell r="CJ83">
            <v>9.9999999999999995E-8</v>
          </cell>
          <cell r="CK83">
            <v>9.9999999999999995E-8</v>
          </cell>
          <cell r="CL83">
            <v>9.9999999999999995E-8</v>
          </cell>
          <cell r="CM83">
            <v>9.9999999999999995E-8</v>
          </cell>
          <cell r="CN83">
            <v>9.9999999999999995E-8</v>
          </cell>
          <cell r="CO83">
            <v>9.9999999999999995E-8</v>
          </cell>
          <cell r="CP83">
            <v>9.9999999999999995E-8</v>
          </cell>
          <cell r="CQ83">
            <v>9.9999999999999995E-8</v>
          </cell>
          <cell r="CR83">
            <v>9.9999999999999995E-8</v>
          </cell>
          <cell r="CS83">
            <v>9.9999999999999995E-8</v>
          </cell>
          <cell r="CT83">
            <v>9.9999999999999995E-8</v>
          </cell>
          <cell r="CU83">
            <v>9.9999999999999995E-8</v>
          </cell>
          <cell r="CV83">
            <v>9.9999999999999995E-8</v>
          </cell>
          <cell r="CW83">
            <v>9.9999999999999995E-8</v>
          </cell>
          <cell r="CX83">
            <v>9.9999999999999995E-8</v>
          </cell>
          <cell r="CY83">
            <v>9.9999999999999995E-8</v>
          </cell>
          <cell r="CZ83">
            <v>9.9999999999999995E-8</v>
          </cell>
          <cell r="DA83">
            <v>9.9999999999999995E-8</v>
          </cell>
          <cell r="DB83">
            <v>9.9999999999999995E-8</v>
          </cell>
          <cell r="DC83">
            <v>9.9999999999999995E-8</v>
          </cell>
          <cell r="DD83">
            <v>9.9999999999999995E-8</v>
          </cell>
          <cell r="DE83">
            <v>9.9999999999999995E-8</v>
          </cell>
          <cell r="DF83">
            <v>9.9999999999999995E-8</v>
          </cell>
          <cell r="DG83">
            <v>9.9999999999999995E-8</v>
          </cell>
          <cell r="DH83">
            <v>9.9999999999999995E-8</v>
          </cell>
          <cell r="DI83">
            <v>9.9999999999999995E-8</v>
          </cell>
          <cell r="DJ83">
            <v>9.9999999999999995E-8</v>
          </cell>
          <cell r="DK83">
            <v>9.9999999999999995E-8</v>
          </cell>
          <cell r="DL83">
            <v>9.9999999999999995E-8</v>
          </cell>
          <cell r="DM83">
            <v>9.9999999999999995E-8</v>
          </cell>
          <cell r="DN83">
            <v>9.9999999999999995E-8</v>
          </cell>
          <cell r="DO83">
            <v>9.9999999999999995E-8</v>
          </cell>
          <cell r="DP83">
            <v>9.9999999999999995E-8</v>
          </cell>
          <cell r="DQ83">
            <v>9.9999999999999995E-8</v>
          </cell>
          <cell r="DR83">
            <v>9.9999999999999995E-8</v>
          </cell>
          <cell r="DS83">
            <v>9.9999999999999995E-8</v>
          </cell>
          <cell r="DT83">
            <v>9.9999999999999995E-8</v>
          </cell>
          <cell r="DU83">
            <v>9.9999999999999995E-8</v>
          </cell>
          <cell r="DV83">
            <v>9.9999999999999995E-8</v>
          </cell>
          <cell r="DW83">
            <v>9.9999999999999995E-8</v>
          </cell>
          <cell r="DX83">
            <v>9.9999999999999995E-8</v>
          </cell>
          <cell r="DY83">
            <v>9.9999999999999995E-8</v>
          </cell>
          <cell r="DZ83">
            <v>9.9999999999999995E-8</v>
          </cell>
          <cell r="EA83">
            <v>9.9999999999999995E-8</v>
          </cell>
          <cell r="EB83">
            <v>9.9999999999999995E-8</v>
          </cell>
          <cell r="EC83">
            <v>9.9999999999999995E-8</v>
          </cell>
          <cell r="ED83">
            <v>9.9999999999999995E-8</v>
          </cell>
          <cell r="EE83">
            <v>9.9999999999999995E-8</v>
          </cell>
          <cell r="EF83">
            <v>9.9999999999999995E-8</v>
          </cell>
          <cell r="EG83">
            <v>9.9999999999999995E-8</v>
          </cell>
          <cell r="EH83">
            <v>9.9999999999999995E-8</v>
          </cell>
          <cell r="EI83">
            <v>9.9999999999999995E-8</v>
          </cell>
          <cell r="EJ83">
            <v>9.9999999999999995E-8</v>
          </cell>
          <cell r="EK83">
            <v>9.9999999999999995E-8</v>
          </cell>
          <cell r="EL83">
            <v>9.9999999999999995E-8</v>
          </cell>
          <cell r="EM83">
            <v>9.9999999999999995E-8</v>
          </cell>
          <cell r="EN83">
            <v>9.9999999999999995E-8</v>
          </cell>
          <cell r="EO83">
            <v>9.9999999999999995E-8</v>
          </cell>
          <cell r="EP83">
            <v>9.9999999999999995E-8</v>
          </cell>
          <cell r="EQ83">
            <v>9.9999999999999995E-8</v>
          </cell>
          <cell r="ER83">
            <v>9.9999999999999995E-8</v>
          </cell>
          <cell r="ES83">
            <v>9.9999999999999995E-8</v>
          </cell>
          <cell r="ET83">
            <v>9.9999999999999995E-8</v>
          </cell>
          <cell r="EU83">
            <v>9.9999999999999995E-8</v>
          </cell>
          <cell r="EV83">
            <v>9.9999999999999995E-8</v>
          </cell>
          <cell r="EW83">
            <v>9.9999999999999995E-8</v>
          </cell>
          <cell r="EX83">
            <v>9.9999999999999995E-8</v>
          </cell>
          <cell r="EY83">
            <v>9.9999999999999995E-8</v>
          </cell>
          <cell r="EZ83">
            <v>9.9999999999999995E-8</v>
          </cell>
          <cell r="FA83">
            <v>9.9999999999999995E-8</v>
          </cell>
          <cell r="FB83">
            <v>9.9999999999999995E-8</v>
          </cell>
          <cell r="FC83">
            <v>9.9999999999999995E-8</v>
          </cell>
          <cell r="FD83">
            <v>9.9999999999999995E-8</v>
          </cell>
          <cell r="FE83">
            <v>9.9999999999999995E-8</v>
          </cell>
          <cell r="FF83">
            <v>9.9999999999999995E-8</v>
          </cell>
          <cell r="FG83">
            <v>9.9999999999999995E-8</v>
          </cell>
          <cell r="FH83">
            <v>9.9999999999999995E-8</v>
          </cell>
          <cell r="FI83">
            <v>9.9999999999999995E-8</v>
          </cell>
          <cell r="FJ83">
            <v>9.9999999999999995E-8</v>
          </cell>
          <cell r="FK83">
            <v>9.9999999999999995E-8</v>
          </cell>
          <cell r="FL83">
            <v>9.9999999999999995E-8</v>
          </cell>
          <cell r="FM83">
            <v>9.9999999999999995E-8</v>
          </cell>
          <cell r="FN83">
            <v>9.9999999999999995E-8</v>
          </cell>
          <cell r="FO83">
            <v>9.9999999999999995E-8</v>
          </cell>
          <cell r="FP83">
            <v>9.9999999999999995E-8</v>
          </cell>
          <cell r="FQ83">
            <v>9.9999999999999995E-8</v>
          </cell>
          <cell r="FR83">
            <v>9.9999999999999995E-8</v>
          </cell>
          <cell r="FS83">
            <v>9.9999999999999995E-8</v>
          </cell>
          <cell r="FT83">
            <v>9.9999999999999995E-8</v>
          </cell>
          <cell r="FU83">
            <v>9.9999999999999995E-8</v>
          </cell>
          <cell r="FV83">
            <v>9.9999999999999995E-8</v>
          </cell>
          <cell r="FW83">
            <v>9.9999999999999995E-8</v>
          </cell>
          <cell r="FX83">
            <v>9.9999999999999995E-8</v>
          </cell>
          <cell r="FY83">
            <v>9.9999999999999995E-8</v>
          </cell>
          <cell r="FZ83">
            <v>9.9999999999999995E-8</v>
          </cell>
          <cell r="GA83">
            <v>9.9999999999999995E-8</v>
          </cell>
          <cell r="GB83">
            <v>9.9999999999999995E-8</v>
          </cell>
          <cell r="GC83">
            <v>9.9999999999999995E-8</v>
          </cell>
          <cell r="GD83">
            <v>9.9999999999999995E-8</v>
          </cell>
          <cell r="GE83">
            <v>9.9999999999999995E-8</v>
          </cell>
          <cell r="GF83">
            <v>9.9999999999999995E-8</v>
          </cell>
          <cell r="GG83">
            <v>9.9999999999999995E-8</v>
          </cell>
          <cell r="GH83">
            <v>9.9999999999999995E-8</v>
          </cell>
          <cell r="GI83">
            <v>9.9999999999999995E-8</v>
          </cell>
          <cell r="GJ83">
            <v>9.9999999999999995E-8</v>
          </cell>
          <cell r="GK83">
            <v>9.9999999999999995E-8</v>
          </cell>
          <cell r="GL83">
            <v>9.9999999999999995E-8</v>
          </cell>
          <cell r="GM83">
            <v>9.9999999999999995E-8</v>
          </cell>
        </row>
        <row r="84">
          <cell r="A84" t="str">
            <v>MALKIT FO</v>
          </cell>
          <cell r="B84">
            <v>200</v>
          </cell>
          <cell r="C84" t="str">
            <v>2017 5</v>
          </cell>
          <cell r="D84">
            <v>42856</v>
          </cell>
          <cell r="E84">
            <v>1621</v>
          </cell>
          <cell r="F84" t="str">
            <v>Ákvörðun 237. stjórnarfundar 23. maí 2017</v>
          </cell>
          <cell r="AL84" t="str">
            <v>PLAFRA EV</v>
          </cell>
          <cell r="AM84">
            <v>35</v>
          </cell>
          <cell r="AN84">
            <v>35</v>
          </cell>
          <cell r="AO84">
            <v>35</v>
          </cell>
          <cell r="AP84">
            <v>35</v>
          </cell>
          <cell r="AQ84">
            <v>35</v>
          </cell>
          <cell r="AR84">
            <v>35</v>
          </cell>
          <cell r="AS84">
            <v>35</v>
          </cell>
          <cell r="AT84">
            <v>35</v>
          </cell>
          <cell r="AU84">
            <v>35</v>
          </cell>
          <cell r="AV84">
            <v>35</v>
          </cell>
          <cell r="AW84">
            <v>35</v>
          </cell>
          <cell r="AX84">
            <v>35</v>
          </cell>
          <cell r="AY84">
            <v>35</v>
          </cell>
          <cell r="AZ84">
            <v>35</v>
          </cell>
          <cell r="BA84">
            <v>35</v>
          </cell>
          <cell r="BB84">
            <v>35</v>
          </cell>
          <cell r="BC84">
            <v>35</v>
          </cell>
          <cell r="BD84">
            <v>35</v>
          </cell>
          <cell r="BE84">
            <v>35</v>
          </cell>
          <cell r="BF84">
            <v>35</v>
          </cell>
          <cell r="BG84">
            <v>35</v>
          </cell>
          <cell r="BH84">
            <v>35</v>
          </cell>
          <cell r="BI84">
            <v>35</v>
          </cell>
          <cell r="BJ84">
            <v>35</v>
          </cell>
          <cell r="BK84">
            <v>35</v>
          </cell>
          <cell r="BL84">
            <v>35</v>
          </cell>
          <cell r="BM84">
            <v>35</v>
          </cell>
          <cell r="BN84">
            <v>35</v>
          </cell>
          <cell r="BO84">
            <v>35</v>
          </cell>
          <cell r="BP84">
            <v>35</v>
          </cell>
          <cell r="BQ84">
            <v>35</v>
          </cell>
          <cell r="BR84">
            <v>35</v>
          </cell>
          <cell r="BS84">
            <v>35</v>
          </cell>
          <cell r="BT84">
            <v>35</v>
          </cell>
          <cell r="BU84">
            <v>35</v>
          </cell>
          <cell r="BV84">
            <v>35</v>
          </cell>
          <cell r="BW84">
            <v>35</v>
          </cell>
          <cell r="BX84">
            <v>35</v>
          </cell>
          <cell r="BY84">
            <v>35</v>
          </cell>
          <cell r="BZ84">
            <v>35</v>
          </cell>
          <cell r="CA84">
            <v>35</v>
          </cell>
          <cell r="CB84">
            <v>35</v>
          </cell>
          <cell r="CC84">
            <v>35</v>
          </cell>
          <cell r="CD84">
            <v>35</v>
          </cell>
          <cell r="CE84">
            <v>35</v>
          </cell>
          <cell r="CF84">
            <v>35</v>
          </cell>
          <cell r="CG84">
            <v>35</v>
          </cell>
          <cell r="CH84">
            <v>35</v>
          </cell>
          <cell r="CI84">
            <v>35</v>
          </cell>
          <cell r="CJ84">
            <v>35</v>
          </cell>
          <cell r="CK84">
            <v>35</v>
          </cell>
          <cell r="CL84">
            <v>35</v>
          </cell>
          <cell r="CM84">
            <v>35</v>
          </cell>
          <cell r="CN84">
            <v>35</v>
          </cell>
          <cell r="CO84">
            <v>35</v>
          </cell>
          <cell r="CP84">
            <v>35</v>
          </cell>
          <cell r="CQ84">
            <v>35</v>
          </cell>
          <cell r="CR84">
            <v>35</v>
          </cell>
          <cell r="CS84">
            <v>35</v>
          </cell>
          <cell r="CT84">
            <v>35</v>
          </cell>
          <cell r="CU84">
            <v>35</v>
          </cell>
          <cell r="CV84">
            <v>35</v>
          </cell>
          <cell r="CW84">
            <v>35</v>
          </cell>
          <cell r="CX84">
            <v>35</v>
          </cell>
          <cell r="CY84">
            <v>35</v>
          </cell>
          <cell r="CZ84">
            <v>35</v>
          </cell>
          <cell r="DA84">
            <v>35</v>
          </cell>
          <cell r="DB84">
            <v>35</v>
          </cell>
          <cell r="DC84">
            <v>35</v>
          </cell>
          <cell r="DD84">
            <v>35</v>
          </cell>
          <cell r="DE84">
            <v>35</v>
          </cell>
          <cell r="DF84">
            <v>35</v>
          </cell>
          <cell r="DG84">
            <v>35</v>
          </cell>
          <cell r="DH84">
            <v>35</v>
          </cell>
          <cell r="DI84">
            <v>35</v>
          </cell>
          <cell r="DJ84">
            <v>35</v>
          </cell>
          <cell r="DK84">
            <v>35</v>
          </cell>
          <cell r="DL84">
            <v>35</v>
          </cell>
          <cell r="DM84">
            <v>35</v>
          </cell>
          <cell r="DN84">
            <v>35</v>
          </cell>
          <cell r="DO84">
            <v>35</v>
          </cell>
          <cell r="DP84">
            <v>35</v>
          </cell>
          <cell r="DQ84">
            <v>35</v>
          </cell>
          <cell r="DR84">
            <v>35</v>
          </cell>
          <cell r="DS84">
            <v>35</v>
          </cell>
          <cell r="DT84">
            <v>35</v>
          </cell>
          <cell r="DU84">
            <v>35</v>
          </cell>
          <cell r="DV84">
            <v>35</v>
          </cell>
          <cell r="DW84">
            <v>35</v>
          </cell>
          <cell r="DX84">
            <v>35</v>
          </cell>
          <cell r="DY84">
            <v>35</v>
          </cell>
          <cell r="DZ84">
            <v>35</v>
          </cell>
          <cell r="EA84">
            <v>35</v>
          </cell>
          <cell r="EB84">
            <v>35</v>
          </cell>
          <cell r="EC84">
            <v>35</v>
          </cell>
          <cell r="ED84">
            <v>35</v>
          </cell>
          <cell r="EE84">
            <v>35</v>
          </cell>
          <cell r="EF84">
            <v>35</v>
          </cell>
          <cell r="EG84">
            <v>35</v>
          </cell>
          <cell r="EH84">
            <v>35</v>
          </cell>
          <cell r="EI84">
            <v>35</v>
          </cell>
          <cell r="EJ84">
            <v>35</v>
          </cell>
          <cell r="EK84">
            <v>35</v>
          </cell>
          <cell r="EL84">
            <v>35</v>
          </cell>
          <cell r="EM84">
            <v>35</v>
          </cell>
          <cell r="EN84">
            <v>35</v>
          </cell>
          <cell r="EO84">
            <v>35</v>
          </cell>
          <cell r="EP84">
            <v>35</v>
          </cell>
          <cell r="EQ84">
            <v>35</v>
          </cell>
          <cell r="ER84">
            <v>35</v>
          </cell>
          <cell r="ES84">
            <v>35</v>
          </cell>
          <cell r="ET84">
            <v>35</v>
          </cell>
          <cell r="EU84">
            <v>35</v>
          </cell>
          <cell r="EV84">
            <v>35</v>
          </cell>
          <cell r="EW84">
            <v>35</v>
          </cell>
          <cell r="EX84">
            <v>35</v>
          </cell>
          <cell r="EY84">
            <v>35</v>
          </cell>
          <cell r="EZ84">
            <v>35</v>
          </cell>
          <cell r="FA84">
            <v>35</v>
          </cell>
          <cell r="FB84">
            <v>35</v>
          </cell>
          <cell r="FC84">
            <v>35</v>
          </cell>
          <cell r="FD84">
            <v>35</v>
          </cell>
          <cell r="FE84">
            <v>35</v>
          </cell>
          <cell r="FF84">
            <v>35</v>
          </cell>
          <cell r="FG84">
            <v>35</v>
          </cell>
          <cell r="FH84">
            <v>35</v>
          </cell>
          <cell r="FI84">
            <v>35</v>
          </cell>
          <cell r="FJ84">
            <v>35</v>
          </cell>
          <cell r="FK84">
            <v>35</v>
          </cell>
          <cell r="FL84">
            <v>35</v>
          </cell>
          <cell r="FM84">
            <v>35</v>
          </cell>
          <cell r="FN84">
            <v>35</v>
          </cell>
          <cell r="FO84">
            <v>35</v>
          </cell>
          <cell r="FP84">
            <v>35</v>
          </cell>
          <cell r="FQ84">
            <v>35</v>
          </cell>
          <cell r="FR84">
            <v>35</v>
          </cell>
          <cell r="FS84">
            <v>35</v>
          </cell>
          <cell r="FT84">
            <v>35</v>
          </cell>
          <cell r="FU84">
            <v>35</v>
          </cell>
          <cell r="FV84">
            <v>35</v>
          </cell>
          <cell r="FW84">
            <v>35</v>
          </cell>
          <cell r="FX84">
            <v>35</v>
          </cell>
          <cell r="FY84">
            <v>35</v>
          </cell>
          <cell r="FZ84">
            <v>35</v>
          </cell>
          <cell r="GA84">
            <v>35</v>
          </cell>
          <cell r="GB84">
            <v>35</v>
          </cell>
          <cell r="GC84">
            <v>35</v>
          </cell>
          <cell r="GD84">
            <v>35</v>
          </cell>
          <cell r="GE84">
            <v>35</v>
          </cell>
          <cell r="GF84">
            <v>35</v>
          </cell>
          <cell r="GG84">
            <v>35</v>
          </cell>
          <cell r="GH84">
            <v>35</v>
          </cell>
          <cell r="GI84">
            <v>35</v>
          </cell>
          <cell r="GJ84">
            <v>35</v>
          </cell>
          <cell r="GK84">
            <v>35</v>
          </cell>
          <cell r="GL84">
            <v>35</v>
          </cell>
          <cell r="GM84">
            <v>35</v>
          </cell>
        </row>
        <row r="85">
          <cell r="A85" t="str">
            <v>MALKIT UM</v>
          </cell>
          <cell r="B85">
            <v>200</v>
          </cell>
          <cell r="C85" t="str">
            <v>2017 5</v>
          </cell>
          <cell r="D85">
            <v>42856</v>
          </cell>
          <cell r="E85">
            <v>1620</v>
          </cell>
          <cell r="F85" t="str">
            <v>Ákvörðun 237. stjórnarfundar 23. maí 2017</v>
          </cell>
          <cell r="AL85" t="str">
            <v>PLAFRA FR</v>
          </cell>
        </row>
        <row r="86">
          <cell r="A86" t="str">
            <v>MALING UM</v>
          </cell>
          <cell r="B86">
            <v>177</v>
          </cell>
          <cell r="C86" t="str">
            <v>2017 5</v>
          </cell>
          <cell r="D86">
            <v>42856</v>
          </cell>
          <cell r="E86">
            <v>1619</v>
          </cell>
          <cell r="F86" t="str">
            <v>Ákvörðun 237. stjórnarfundar 23. maí 2017</v>
          </cell>
          <cell r="AL86" t="str">
            <v>PLAFRA OV</v>
          </cell>
          <cell r="AM86">
            <v>35</v>
          </cell>
          <cell r="AN86">
            <v>35</v>
          </cell>
          <cell r="AO86">
            <v>35</v>
          </cell>
          <cell r="AP86">
            <v>35</v>
          </cell>
          <cell r="AQ86">
            <v>35</v>
          </cell>
          <cell r="AR86">
            <v>35</v>
          </cell>
          <cell r="AS86">
            <v>35</v>
          </cell>
          <cell r="AT86">
            <v>35</v>
          </cell>
          <cell r="AU86">
            <v>35</v>
          </cell>
          <cell r="AV86">
            <v>35</v>
          </cell>
          <cell r="AW86">
            <v>35</v>
          </cell>
          <cell r="AX86">
            <v>35</v>
          </cell>
          <cell r="AY86">
            <v>35</v>
          </cell>
          <cell r="AZ86">
            <v>35</v>
          </cell>
          <cell r="BA86">
            <v>35</v>
          </cell>
          <cell r="BB86">
            <v>35</v>
          </cell>
          <cell r="BC86">
            <v>35</v>
          </cell>
          <cell r="BD86">
            <v>35</v>
          </cell>
          <cell r="BE86">
            <v>35</v>
          </cell>
          <cell r="BF86">
            <v>35</v>
          </cell>
          <cell r="BG86">
            <v>35</v>
          </cell>
          <cell r="BH86">
            <v>35</v>
          </cell>
          <cell r="BI86">
            <v>35</v>
          </cell>
          <cell r="BJ86">
            <v>35</v>
          </cell>
          <cell r="BK86">
            <v>35</v>
          </cell>
          <cell r="BL86">
            <v>35</v>
          </cell>
          <cell r="BM86">
            <v>35</v>
          </cell>
          <cell r="BN86">
            <v>35</v>
          </cell>
          <cell r="BO86">
            <v>35</v>
          </cell>
          <cell r="BP86">
            <v>35</v>
          </cell>
          <cell r="BQ86">
            <v>35</v>
          </cell>
          <cell r="BR86">
            <v>35</v>
          </cell>
          <cell r="BS86">
            <v>35</v>
          </cell>
          <cell r="BT86">
            <v>35</v>
          </cell>
          <cell r="BU86">
            <v>35</v>
          </cell>
          <cell r="BV86">
            <v>35</v>
          </cell>
          <cell r="BW86">
            <v>35</v>
          </cell>
          <cell r="BX86">
            <v>35</v>
          </cell>
          <cell r="BY86">
            <v>35</v>
          </cell>
          <cell r="BZ86">
            <v>35</v>
          </cell>
          <cell r="CA86">
            <v>35</v>
          </cell>
          <cell r="CB86">
            <v>35</v>
          </cell>
          <cell r="CC86">
            <v>35</v>
          </cell>
          <cell r="CD86">
            <v>35</v>
          </cell>
          <cell r="CE86">
            <v>35</v>
          </cell>
          <cell r="CF86">
            <v>35</v>
          </cell>
          <cell r="CG86">
            <v>35</v>
          </cell>
          <cell r="CH86">
            <v>35</v>
          </cell>
          <cell r="CI86">
            <v>35</v>
          </cell>
          <cell r="CJ86">
            <v>35</v>
          </cell>
          <cell r="CK86">
            <v>35</v>
          </cell>
          <cell r="CL86">
            <v>35</v>
          </cell>
          <cell r="CM86">
            <v>35</v>
          </cell>
          <cell r="CN86">
            <v>35</v>
          </cell>
          <cell r="CO86">
            <v>35</v>
          </cell>
          <cell r="CP86">
            <v>35</v>
          </cell>
          <cell r="CQ86">
            <v>35</v>
          </cell>
          <cell r="CR86">
            <v>35</v>
          </cell>
          <cell r="CS86">
            <v>35</v>
          </cell>
          <cell r="CT86">
            <v>35</v>
          </cell>
          <cell r="CU86">
            <v>35</v>
          </cell>
          <cell r="CV86">
            <v>35</v>
          </cell>
          <cell r="CW86">
            <v>35</v>
          </cell>
          <cell r="CX86">
            <v>35</v>
          </cell>
          <cell r="CY86">
            <v>35</v>
          </cell>
          <cell r="CZ86">
            <v>35</v>
          </cell>
          <cell r="DA86">
            <v>35</v>
          </cell>
          <cell r="DB86">
            <v>35</v>
          </cell>
          <cell r="DC86">
            <v>35</v>
          </cell>
          <cell r="DD86">
            <v>35</v>
          </cell>
          <cell r="DE86">
            <v>35</v>
          </cell>
          <cell r="DF86">
            <v>35</v>
          </cell>
          <cell r="DG86">
            <v>35</v>
          </cell>
          <cell r="DH86">
            <v>35</v>
          </cell>
          <cell r="DI86">
            <v>35</v>
          </cell>
          <cell r="DJ86">
            <v>35</v>
          </cell>
          <cell r="DK86">
            <v>35</v>
          </cell>
          <cell r="DL86">
            <v>35</v>
          </cell>
          <cell r="DM86">
            <v>35</v>
          </cell>
          <cell r="DN86">
            <v>35</v>
          </cell>
          <cell r="DO86">
            <v>35</v>
          </cell>
          <cell r="DP86">
            <v>35</v>
          </cell>
          <cell r="DQ86">
            <v>35</v>
          </cell>
          <cell r="DR86">
            <v>35</v>
          </cell>
          <cell r="DS86">
            <v>35</v>
          </cell>
          <cell r="DT86">
            <v>35</v>
          </cell>
          <cell r="DU86">
            <v>35</v>
          </cell>
          <cell r="DV86">
            <v>35</v>
          </cell>
          <cell r="DW86">
            <v>35</v>
          </cell>
          <cell r="DX86">
            <v>35</v>
          </cell>
          <cell r="DY86">
            <v>35</v>
          </cell>
          <cell r="DZ86">
            <v>35</v>
          </cell>
          <cell r="EA86">
            <v>35</v>
          </cell>
          <cell r="EB86">
            <v>35</v>
          </cell>
          <cell r="EC86">
            <v>35</v>
          </cell>
          <cell r="ED86">
            <v>35</v>
          </cell>
          <cell r="EE86">
            <v>35</v>
          </cell>
          <cell r="EF86">
            <v>35</v>
          </cell>
          <cell r="EG86">
            <v>35</v>
          </cell>
          <cell r="EH86">
            <v>35</v>
          </cell>
          <cell r="EI86">
            <v>35</v>
          </cell>
          <cell r="EJ86">
            <v>35</v>
          </cell>
          <cell r="EK86">
            <v>35</v>
          </cell>
          <cell r="EL86">
            <v>35</v>
          </cell>
          <cell r="EM86">
            <v>35</v>
          </cell>
          <cell r="EN86">
            <v>35</v>
          </cell>
          <cell r="EO86">
            <v>35</v>
          </cell>
          <cell r="EP86">
            <v>35</v>
          </cell>
          <cell r="EQ86">
            <v>35</v>
          </cell>
          <cell r="ER86">
            <v>35</v>
          </cell>
          <cell r="ES86">
            <v>35</v>
          </cell>
          <cell r="ET86">
            <v>35</v>
          </cell>
          <cell r="EU86">
            <v>35</v>
          </cell>
          <cell r="EV86">
            <v>35</v>
          </cell>
          <cell r="EW86">
            <v>35</v>
          </cell>
          <cell r="EX86">
            <v>35</v>
          </cell>
          <cell r="EY86">
            <v>35</v>
          </cell>
          <cell r="EZ86">
            <v>35</v>
          </cell>
          <cell r="FA86">
            <v>35</v>
          </cell>
          <cell r="FB86">
            <v>35</v>
          </cell>
          <cell r="FC86">
            <v>35</v>
          </cell>
          <cell r="FD86">
            <v>35</v>
          </cell>
          <cell r="FE86">
            <v>35</v>
          </cell>
          <cell r="FF86">
            <v>35</v>
          </cell>
          <cell r="FG86">
            <v>35</v>
          </cell>
          <cell r="FH86">
            <v>35</v>
          </cell>
          <cell r="FI86">
            <v>35</v>
          </cell>
          <cell r="FJ86">
            <v>35</v>
          </cell>
          <cell r="FK86">
            <v>35</v>
          </cell>
          <cell r="FL86">
            <v>35</v>
          </cell>
          <cell r="FM86">
            <v>35</v>
          </cell>
          <cell r="FN86">
            <v>35</v>
          </cell>
          <cell r="FO86">
            <v>35</v>
          </cell>
          <cell r="FP86">
            <v>35</v>
          </cell>
          <cell r="FQ86">
            <v>35</v>
          </cell>
          <cell r="FR86">
            <v>35</v>
          </cell>
          <cell r="FS86">
            <v>35</v>
          </cell>
          <cell r="FT86">
            <v>35</v>
          </cell>
          <cell r="FU86">
            <v>35</v>
          </cell>
          <cell r="FV86">
            <v>35</v>
          </cell>
          <cell r="FW86">
            <v>35</v>
          </cell>
          <cell r="FX86">
            <v>35</v>
          </cell>
          <cell r="FY86">
            <v>35</v>
          </cell>
          <cell r="FZ86">
            <v>35</v>
          </cell>
          <cell r="GA86">
            <v>35</v>
          </cell>
          <cell r="GB86">
            <v>35</v>
          </cell>
          <cell r="GC86">
            <v>35</v>
          </cell>
          <cell r="GD86">
            <v>35</v>
          </cell>
          <cell r="GE86">
            <v>35</v>
          </cell>
          <cell r="GF86">
            <v>35</v>
          </cell>
          <cell r="GG86">
            <v>35</v>
          </cell>
          <cell r="GH86">
            <v>35</v>
          </cell>
          <cell r="GI86">
            <v>35</v>
          </cell>
          <cell r="GJ86">
            <v>35</v>
          </cell>
          <cell r="GK86">
            <v>35</v>
          </cell>
          <cell r="GL86">
            <v>35</v>
          </cell>
          <cell r="GM86">
            <v>35</v>
          </cell>
        </row>
        <row r="87">
          <cell r="A87" t="str">
            <v>MALING FO</v>
          </cell>
          <cell r="B87">
            <v>177</v>
          </cell>
          <cell r="C87" t="str">
            <v>2017 5</v>
          </cell>
          <cell r="D87">
            <v>42856</v>
          </cell>
          <cell r="E87">
            <v>1618</v>
          </cell>
          <cell r="F87" t="str">
            <v>Ákvörðun 237. stjórnarfundar 23. maí 2017</v>
          </cell>
          <cell r="AL87" t="str">
            <v>PLAHEY AN</v>
          </cell>
          <cell r="AM87">
            <v>9.9999999999999995E-8</v>
          </cell>
          <cell r="AN87">
            <v>9.9999999999999995E-8</v>
          </cell>
          <cell r="AO87">
            <v>9.9999999999999995E-8</v>
          </cell>
          <cell r="AP87">
            <v>9.9999999999999995E-8</v>
          </cell>
          <cell r="AQ87">
            <v>9.9999999999999995E-8</v>
          </cell>
          <cell r="AR87">
            <v>9.9999999999999995E-8</v>
          </cell>
          <cell r="AS87">
            <v>9.9999999999999995E-8</v>
          </cell>
          <cell r="AT87">
            <v>9.9999999999999995E-8</v>
          </cell>
          <cell r="AU87">
            <v>9.9999999999999995E-8</v>
          </cell>
          <cell r="AV87">
            <v>9.9999999999999995E-8</v>
          </cell>
          <cell r="AW87">
            <v>9.9999999999999995E-8</v>
          </cell>
          <cell r="AX87">
            <v>9.9999999999999995E-8</v>
          </cell>
          <cell r="AY87">
            <v>9.9999999999999995E-8</v>
          </cell>
          <cell r="AZ87">
            <v>9.9999999999999995E-8</v>
          </cell>
          <cell r="BA87">
            <v>9.9999999999999995E-8</v>
          </cell>
          <cell r="BB87">
            <v>9.9999999999999995E-8</v>
          </cell>
          <cell r="BC87">
            <v>9.9999999999999995E-8</v>
          </cell>
          <cell r="BD87">
            <v>9.9999999999999995E-8</v>
          </cell>
          <cell r="BE87">
            <v>9.9999999999999995E-8</v>
          </cell>
          <cell r="BF87">
            <v>9.9999999999999995E-8</v>
          </cell>
          <cell r="BG87">
            <v>9.9999999999999995E-8</v>
          </cell>
          <cell r="BH87">
            <v>9.9999999999999995E-8</v>
          </cell>
          <cell r="BI87">
            <v>9.9999999999999995E-8</v>
          </cell>
          <cell r="BJ87">
            <v>9.9999999999999995E-8</v>
          </cell>
          <cell r="BK87">
            <v>9.9999999999999995E-8</v>
          </cell>
          <cell r="BL87">
            <v>9.9999999999999995E-8</v>
          </cell>
          <cell r="BM87">
            <v>9.9999999999999995E-8</v>
          </cell>
          <cell r="BN87">
            <v>9.9999999999999995E-8</v>
          </cell>
          <cell r="BO87">
            <v>9.9999999999999995E-8</v>
          </cell>
          <cell r="BP87">
            <v>9.9999999999999995E-8</v>
          </cell>
          <cell r="BQ87">
            <v>9.9999999999999995E-8</v>
          </cell>
          <cell r="BR87">
            <v>9.9999999999999995E-8</v>
          </cell>
          <cell r="BS87">
            <v>9.9999999999999995E-8</v>
          </cell>
          <cell r="BT87">
            <v>9.9999999999999995E-8</v>
          </cell>
          <cell r="BU87">
            <v>9.9999999999999995E-8</v>
          </cell>
          <cell r="BV87">
            <v>9.9999999999999995E-8</v>
          </cell>
          <cell r="BW87">
            <v>9.9999999999999995E-8</v>
          </cell>
          <cell r="BX87">
            <v>9.9999999999999995E-8</v>
          </cell>
          <cell r="BY87">
            <v>9.9999999999999995E-8</v>
          </cell>
          <cell r="BZ87">
            <v>9.9999999999999995E-8</v>
          </cell>
          <cell r="CA87">
            <v>9.9999999999999995E-8</v>
          </cell>
          <cell r="CB87">
            <v>9.9999999999999995E-8</v>
          </cell>
          <cell r="CC87">
            <v>9.9999999999999995E-8</v>
          </cell>
          <cell r="CD87">
            <v>9.9999999999999995E-8</v>
          </cell>
          <cell r="CE87">
            <v>9.9999999999999995E-8</v>
          </cell>
          <cell r="CF87">
            <v>9.9999999999999995E-8</v>
          </cell>
          <cell r="CG87">
            <v>9.9999999999999995E-8</v>
          </cell>
          <cell r="CH87">
            <v>9.9999999999999995E-8</v>
          </cell>
          <cell r="CI87">
            <v>9.9999999999999995E-8</v>
          </cell>
          <cell r="CJ87">
            <v>9.9999999999999995E-8</v>
          </cell>
          <cell r="CK87">
            <v>9.9999999999999995E-8</v>
          </cell>
          <cell r="CL87">
            <v>9.9999999999999995E-8</v>
          </cell>
          <cell r="CM87">
            <v>9.9999999999999995E-8</v>
          </cell>
          <cell r="CN87">
            <v>9.9999999999999995E-8</v>
          </cell>
          <cell r="CO87">
            <v>9.9999999999999995E-8</v>
          </cell>
          <cell r="CP87">
            <v>9.9999999999999995E-8</v>
          </cell>
          <cell r="CQ87">
            <v>9.9999999999999995E-8</v>
          </cell>
          <cell r="CR87">
            <v>9.9999999999999995E-8</v>
          </cell>
          <cell r="CS87">
            <v>9.9999999999999995E-8</v>
          </cell>
          <cell r="CT87">
            <v>9.9999999999999995E-8</v>
          </cell>
          <cell r="CU87">
            <v>9.9999999999999995E-8</v>
          </cell>
          <cell r="CV87">
            <v>9.9999999999999995E-8</v>
          </cell>
          <cell r="CW87">
            <v>9.9999999999999995E-8</v>
          </cell>
          <cell r="CX87">
            <v>9.9999999999999995E-8</v>
          </cell>
          <cell r="CY87">
            <v>9.9999999999999995E-8</v>
          </cell>
          <cell r="CZ87">
            <v>9.9999999999999995E-8</v>
          </cell>
          <cell r="DA87">
            <v>9.9999999999999995E-8</v>
          </cell>
          <cell r="DB87">
            <v>9.9999999999999995E-8</v>
          </cell>
          <cell r="DC87">
            <v>9.9999999999999995E-8</v>
          </cell>
          <cell r="DD87">
            <v>9.9999999999999995E-8</v>
          </cell>
          <cell r="DE87">
            <v>9.9999999999999995E-8</v>
          </cell>
          <cell r="DF87">
            <v>9.9999999999999995E-8</v>
          </cell>
          <cell r="DG87">
            <v>9.9999999999999995E-8</v>
          </cell>
          <cell r="DH87">
            <v>9.9999999999999995E-8</v>
          </cell>
          <cell r="DI87">
            <v>9.9999999999999995E-8</v>
          </cell>
          <cell r="DJ87">
            <v>9.9999999999999995E-8</v>
          </cell>
          <cell r="DK87">
            <v>9.9999999999999995E-8</v>
          </cell>
          <cell r="DL87">
            <v>9.9999999999999995E-8</v>
          </cell>
          <cell r="DM87">
            <v>9.9999999999999995E-8</v>
          </cell>
          <cell r="DN87">
            <v>9.9999999999999995E-8</v>
          </cell>
          <cell r="DO87">
            <v>9.9999999999999995E-8</v>
          </cell>
          <cell r="DP87">
            <v>9.9999999999999995E-8</v>
          </cell>
          <cell r="DQ87">
            <v>9.9999999999999995E-8</v>
          </cell>
          <cell r="DR87">
            <v>9.9999999999999995E-8</v>
          </cell>
          <cell r="DS87">
            <v>9.9999999999999995E-8</v>
          </cell>
          <cell r="DT87">
            <v>9.9999999999999995E-8</v>
          </cell>
          <cell r="DU87">
            <v>9.9999999999999995E-8</v>
          </cell>
          <cell r="DV87">
            <v>9.9999999999999995E-8</v>
          </cell>
          <cell r="DW87">
            <v>9.9999999999999995E-8</v>
          </cell>
          <cell r="DX87">
            <v>9.9999999999999995E-8</v>
          </cell>
          <cell r="DY87">
            <v>9.9999999999999995E-8</v>
          </cell>
          <cell r="DZ87">
            <v>9.9999999999999995E-8</v>
          </cell>
          <cell r="EA87">
            <v>9.9999999999999995E-8</v>
          </cell>
          <cell r="EB87">
            <v>9.9999999999999995E-8</v>
          </cell>
          <cell r="EC87">
            <v>9.9999999999999995E-8</v>
          </cell>
          <cell r="ED87">
            <v>9.9999999999999995E-8</v>
          </cell>
          <cell r="EE87">
            <v>9.9999999999999995E-8</v>
          </cell>
          <cell r="EF87">
            <v>9.9999999999999995E-8</v>
          </cell>
          <cell r="EG87">
            <v>9.9999999999999995E-8</v>
          </cell>
          <cell r="EH87">
            <v>9.9999999999999995E-8</v>
          </cell>
          <cell r="EI87">
            <v>9.9999999999999995E-8</v>
          </cell>
          <cell r="EJ87">
            <v>9.9999999999999995E-8</v>
          </cell>
          <cell r="EK87">
            <v>9.9999999999999995E-8</v>
          </cell>
          <cell r="EL87">
            <v>9.9999999999999995E-8</v>
          </cell>
          <cell r="EM87">
            <v>9.9999999999999995E-8</v>
          </cell>
          <cell r="EN87">
            <v>9.9999999999999995E-8</v>
          </cell>
          <cell r="EO87">
            <v>9.9999999999999995E-8</v>
          </cell>
          <cell r="EP87">
            <v>9.9999999999999995E-8</v>
          </cell>
          <cell r="EQ87">
            <v>9.9999999999999995E-8</v>
          </cell>
          <cell r="ER87">
            <v>9.9999999999999995E-8</v>
          </cell>
          <cell r="ES87">
            <v>9.9999999999999995E-8</v>
          </cell>
          <cell r="ET87">
            <v>9.9999999999999995E-8</v>
          </cell>
          <cell r="EU87">
            <v>9.9999999999999995E-8</v>
          </cell>
          <cell r="EV87">
            <v>9.9999999999999995E-8</v>
          </cell>
          <cell r="EW87">
            <v>9.9999999999999995E-8</v>
          </cell>
          <cell r="EX87">
            <v>9.9999999999999995E-8</v>
          </cell>
          <cell r="EY87">
            <v>9.9999999999999995E-8</v>
          </cell>
          <cell r="EZ87">
            <v>9.9999999999999995E-8</v>
          </cell>
          <cell r="FA87">
            <v>9.9999999999999995E-8</v>
          </cell>
          <cell r="FB87">
            <v>9.9999999999999995E-8</v>
          </cell>
          <cell r="FC87">
            <v>9.9999999999999995E-8</v>
          </cell>
          <cell r="FD87">
            <v>9.9999999999999995E-8</v>
          </cell>
          <cell r="FE87">
            <v>9.9999999999999995E-8</v>
          </cell>
          <cell r="FF87">
            <v>9.9999999999999995E-8</v>
          </cell>
          <cell r="FG87">
            <v>9.9999999999999995E-8</v>
          </cell>
          <cell r="FH87">
            <v>9.9999999999999995E-8</v>
          </cell>
          <cell r="FI87">
            <v>9.9999999999999995E-8</v>
          </cell>
          <cell r="FJ87">
            <v>9.9999999999999995E-8</v>
          </cell>
          <cell r="FK87">
            <v>9.9999999999999995E-8</v>
          </cell>
          <cell r="FL87">
            <v>9.9999999999999995E-8</v>
          </cell>
          <cell r="FM87">
            <v>9.9999999999999995E-8</v>
          </cell>
          <cell r="FN87">
            <v>9.9999999999999995E-8</v>
          </cell>
          <cell r="FO87">
            <v>9.9999999999999995E-8</v>
          </cell>
          <cell r="FP87">
            <v>9.9999999999999995E-8</v>
          </cell>
          <cell r="FQ87">
            <v>9.9999999999999995E-8</v>
          </cell>
          <cell r="FR87">
            <v>9.9999999999999995E-8</v>
          </cell>
          <cell r="FS87">
            <v>9.9999999999999995E-8</v>
          </cell>
          <cell r="FT87">
            <v>9.9999999999999995E-8</v>
          </cell>
          <cell r="FU87">
            <v>9.9999999999999995E-8</v>
          </cell>
          <cell r="FV87">
            <v>9.9999999999999995E-8</v>
          </cell>
          <cell r="FW87">
            <v>9.9999999999999995E-8</v>
          </cell>
          <cell r="FX87">
            <v>9.9999999999999995E-8</v>
          </cell>
          <cell r="FY87">
            <v>9.9999999999999995E-8</v>
          </cell>
          <cell r="FZ87">
            <v>9.9999999999999995E-8</v>
          </cell>
          <cell r="GA87">
            <v>9.9999999999999995E-8</v>
          </cell>
          <cell r="GB87">
            <v>9.9999999999999995E-8</v>
          </cell>
          <cell r="GC87">
            <v>9.9999999999999995E-8</v>
          </cell>
          <cell r="GD87">
            <v>9.9999999999999995E-8</v>
          </cell>
          <cell r="GE87">
            <v>9.9999999999999995E-8</v>
          </cell>
          <cell r="GF87">
            <v>9.9999999999999995E-8</v>
          </cell>
          <cell r="GG87">
            <v>9.9999999999999995E-8</v>
          </cell>
          <cell r="GH87">
            <v>9.9999999999999995E-8</v>
          </cell>
          <cell r="GI87">
            <v>9.9999999999999995E-8</v>
          </cell>
          <cell r="GJ87">
            <v>9.9999999999999995E-8</v>
          </cell>
          <cell r="GK87">
            <v>9.9999999999999995E-8</v>
          </cell>
          <cell r="GL87">
            <v>9.9999999999999995E-8</v>
          </cell>
          <cell r="GM87">
            <v>9.9999999999999995E-8</v>
          </cell>
        </row>
        <row r="88">
          <cell r="A88" t="str">
            <v>LEYTER EV</v>
          </cell>
          <cell r="B88">
            <v>167</v>
          </cell>
          <cell r="C88" t="str">
            <v>2017 5</v>
          </cell>
          <cell r="D88">
            <v>42856</v>
          </cell>
          <cell r="E88">
            <v>1617</v>
          </cell>
          <cell r="F88" t="str">
            <v>Ákvörðun 237. stjórnarfundar 23. maí 2017</v>
          </cell>
          <cell r="AL88" t="str">
            <v>PLAHEY EE</v>
          </cell>
          <cell r="DH88">
            <v>55</v>
          </cell>
          <cell r="DI88">
            <v>55</v>
          </cell>
          <cell r="DJ88">
            <v>55</v>
          </cell>
          <cell r="DK88">
            <v>55</v>
          </cell>
          <cell r="DL88">
            <v>55</v>
          </cell>
          <cell r="DM88">
            <v>55</v>
          </cell>
          <cell r="DN88">
            <v>55</v>
          </cell>
          <cell r="DO88">
            <v>55</v>
          </cell>
          <cell r="DP88">
            <v>55</v>
          </cell>
          <cell r="DQ88">
            <v>55</v>
          </cell>
          <cell r="DR88">
            <v>55</v>
          </cell>
          <cell r="DS88">
            <v>55</v>
          </cell>
          <cell r="DT88">
            <v>55</v>
          </cell>
          <cell r="DU88">
            <v>55</v>
          </cell>
          <cell r="DV88">
            <v>55</v>
          </cell>
          <cell r="DW88">
            <v>55</v>
          </cell>
          <cell r="DX88">
            <v>55</v>
          </cell>
          <cell r="DY88">
            <v>55</v>
          </cell>
          <cell r="DZ88">
            <v>55</v>
          </cell>
          <cell r="EA88">
            <v>55</v>
          </cell>
          <cell r="EB88">
            <v>55</v>
          </cell>
          <cell r="EC88">
            <v>55</v>
          </cell>
          <cell r="ED88">
            <v>55</v>
          </cell>
          <cell r="EE88">
            <v>55</v>
          </cell>
          <cell r="EF88">
            <v>55</v>
          </cell>
          <cell r="EG88">
            <v>55</v>
          </cell>
          <cell r="EH88">
            <v>55</v>
          </cell>
          <cell r="EI88">
            <v>55</v>
          </cell>
          <cell r="EJ88">
            <v>55</v>
          </cell>
          <cell r="EK88">
            <v>55</v>
          </cell>
          <cell r="EL88">
            <v>55</v>
          </cell>
          <cell r="EM88">
            <v>55</v>
          </cell>
          <cell r="EN88">
            <v>55</v>
          </cell>
          <cell r="EO88">
            <v>55</v>
          </cell>
          <cell r="EP88">
            <v>55</v>
          </cell>
          <cell r="EQ88">
            <v>55</v>
          </cell>
          <cell r="ER88">
            <v>55</v>
          </cell>
          <cell r="ES88">
            <v>55</v>
          </cell>
          <cell r="ET88">
            <v>55</v>
          </cell>
          <cell r="EU88">
            <v>55</v>
          </cell>
          <cell r="EV88">
            <v>55</v>
          </cell>
          <cell r="EW88">
            <v>55</v>
          </cell>
          <cell r="EX88">
            <v>55</v>
          </cell>
          <cell r="EY88">
            <v>55</v>
          </cell>
          <cell r="EZ88">
            <v>55</v>
          </cell>
          <cell r="FA88">
            <v>55</v>
          </cell>
          <cell r="FB88">
            <v>55</v>
          </cell>
          <cell r="FC88">
            <v>55</v>
          </cell>
          <cell r="FD88">
            <v>55</v>
          </cell>
          <cell r="FE88">
            <v>55</v>
          </cell>
          <cell r="FF88">
            <v>55</v>
          </cell>
          <cell r="FG88">
            <v>55</v>
          </cell>
          <cell r="FH88">
            <v>55</v>
          </cell>
          <cell r="FI88">
            <v>55</v>
          </cell>
          <cell r="FJ88">
            <v>55</v>
          </cell>
          <cell r="FK88">
            <v>55</v>
          </cell>
          <cell r="FL88">
            <v>55</v>
          </cell>
          <cell r="FM88">
            <v>55</v>
          </cell>
          <cell r="FN88">
            <v>55</v>
          </cell>
          <cell r="FO88">
            <v>55</v>
          </cell>
          <cell r="FP88">
            <v>55</v>
          </cell>
          <cell r="FQ88">
            <v>55</v>
          </cell>
          <cell r="FR88">
            <v>55</v>
          </cell>
          <cell r="FS88">
            <v>55</v>
          </cell>
          <cell r="FT88">
            <v>55</v>
          </cell>
          <cell r="FU88">
            <v>55</v>
          </cell>
          <cell r="FV88">
            <v>55</v>
          </cell>
          <cell r="FW88">
            <v>55</v>
          </cell>
          <cell r="FX88">
            <v>55</v>
          </cell>
          <cell r="FY88">
            <v>55</v>
          </cell>
          <cell r="FZ88">
            <v>55</v>
          </cell>
          <cell r="GA88">
            <v>55</v>
          </cell>
          <cell r="GB88">
            <v>55</v>
          </cell>
          <cell r="GC88">
            <v>55</v>
          </cell>
          <cell r="GD88">
            <v>55</v>
          </cell>
          <cell r="GE88">
            <v>55</v>
          </cell>
          <cell r="GF88">
            <v>55</v>
          </cell>
          <cell r="GG88">
            <v>55</v>
          </cell>
          <cell r="GH88">
            <v>55</v>
          </cell>
          <cell r="GI88">
            <v>55</v>
          </cell>
          <cell r="GJ88">
            <v>55</v>
          </cell>
          <cell r="GK88">
            <v>55</v>
          </cell>
          <cell r="GL88">
            <v>55</v>
          </cell>
          <cell r="GM88">
            <v>55</v>
          </cell>
        </row>
        <row r="89">
          <cell r="A89" t="str">
            <v>LEYTER FO</v>
          </cell>
          <cell r="B89">
            <v>167</v>
          </cell>
          <cell r="C89" t="str">
            <v>2017 5</v>
          </cell>
          <cell r="D89">
            <v>42856</v>
          </cell>
          <cell r="E89">
            <v>1616</v>
          </cell>
          <cell r="F89" t="str">
            <v>Ákvörðun 237. stjórnarfundar 23. maí 2017</v>
          </cell>
          <cell r="AL89" t="str">
            <v>PLAHEY EV</v>
          </cell>
          <cell r="AM89">
            <v>40</v>
          </cell>
          <cell r="AN89">
            <v>40</v>
          </cell>
          <cell r="AO89">
            <v>40</v>
          </cell>
          <cell r="AP89">
            <v>40</v>
          </cell>
          <cell r="AQ89">
            <v>40</v>
          </cell>
          <cell r="AR89">
            <v>40</v>
          </cell>
          <cell r="AS89">
            <v>40</v>
          </cell>
          <cell r="AT89">
            <v>40</v>
          </cell>
          <cell r="AU89">
            <v>40</v>
          </cell>
          <cell r="AV89">
            <v>40</v>
          </cell>
          <cell r="AW89">
            <v>40</v>
          </cell>
          <cell r="AX89">
            <v>40</v>
          </cell>
          <cell r="AY89">
            <v>40</v>
          </cell>
          <cell r="AZ89">
            <v>40</v>
          </cell>
          <cell r="BA89">
            <v>40</v>
          </cell>
          <cell r="BB89">
            <v>40</v>
          </cell>
          <cell r="BC89">
            <v>40</v>
          </cell>
          <cell r="BD89">
            <v>40</v>
          </cell>
          <cell r="BE89">
            <v>40</v>
          </cell>
          <cell r="BF89">
            <v>40</v>
          </cell>
          <cell r="BG89">
            <v>30</v>
          </cell>
          <cell r="BH89">
            <v>30</v>
          </cell>
          <cell r="BI89">
            <v>30</v>
          </cell>
          <cell r="BJ89">
            <v>30</v>
          </cell>
          <cell r="BK89">
            <v>30</v>
          </cell>
          <cell r="BL89">
            <v>30</v>
          </cell>
          <cell r="BM89">
            <v>30</v>
          </cell>
          <cell r="BN89">
            <v>30</v>
          </cell>
          <cell r="BO89">
            <v>30</v>
          </cell>
          <cell r="BP89">
            <v>30</v>
          </cell>
          <cell r="BQ89">
            <v>30</v>
          </cell>
          <cell r="BR89">
            <v>30</v>
          </cell>
          <cell r="BS89">
            <v>30</v>
          </cell>
          <cell r="BT89">
            <v>30</v>
          </cell>
          <cell r="BU89">
            <v>30</v>
          </cell>
          <cell r="BV89">
            <v>30</v>
          </cell>
          <cell r="BW89">
            <v>30</v>
          </cell>
          <cell r="BX89">
            <v>30</v>
          </cell>
          <cell r="BY89">
            <v>30</v>
          </cell>
          <cell r="BZ89">
            <v>30</v>
          </cell>
          <cell r="CA89">
            <v>30</v>
          </cell>
          <cell r="CB89">
            <v>30</v>
          </cell>
          <cell r="CC89">
            <v>30</v>
          </cell>
          <cell r="CD89">
            <v>30</v>
          </cell>
          <cell r="CE89">
            <v>30</v>
          </cell>
          <cell r="CF89">
            <v>30</v>
          </cell>
          <cell r="CG89">
            <v>30</v>
          </cell>
          <cell r="CH89">
            <v>30</v>
          </cell>
          <cell r="CI89">
            <v>30</v>
          </cell>
          <cell r="CJ89">
            <v>30</v>
          </cell>
          <cell r="CK89">
            <v>30</v>
          </cell>
          <cell r="CL89">
            <v>30</v>
          </cell>
          <cell r="CM89">
            <v>30</v>
          </cell>
          <cell r="CN89">
            <v>30</v>
          </cell>
          <cell r="CO89">
            <v>30</v>
          </cell>
          <cell r="CP89">
            <v>30</v>
          </cell>
          <cell r="CQ89">
            <v>30</v>
          </cell>
          <cell r="CR89">
            <v>30</v>
          </cell>
          <cell r="CS89">
            <v>30</v>
          </cell>
          <cell r="CT89">
            <v>30</v>
          </cell>
          <cell r="CU89">
            <v>30</v>
          </cell>
          <cell r="CV89">
            <v>30</v>
          </cell>
          <cell r="CW89">
            <v>30</v>
          </cell>
          <cell r="CX89">
            <v>30</v>
          </cell>
          <cell r="CY89">
            <v>30</v>
          </cell>
          <cell r="CZ89">
            <v>30</v>
          </cell>
          <cell r="DA89">
            <v>30</v>
          </cell>
          <cell r="DB89">
            <v>30</v>
          </cell>
          <cell r="DC89">
            <v>30</v>
          </cell>
          <cell r="DD89">
            <v>30</v>
          </cell>
          <cell r="DE89">
            <v>30</v>
          </cell>
          <cell r="DF89">
            <v>30</v>
          </cell>
          <cell r="DG89">
            <v>30</v>
          </cell>
          <cell r="DH89">
            <v>38</v>
          </cell>
          <cell r="DI89">
            <v>38</v>
          </cell>
          <cell r="DJ89">
            <v>38</v>
          </cell>
          <cell r="DK89">
            <v>38</v>
          </cell>
          <cell r="DL89">
            <v>38</v>
          </cell>
          <cell r="DM89">
            <v>38</v>
          </cell>
          <cell r="DN89">
            <v>38</v>
          </cell>
          <cell r="DO89">
            <v>38</v>
          </cell>
          <cell r="DP89">
            <v>38</v>
          </cell>
          <cell r="DQ89">
            <v>38</v>
          </cell>
          <cell r="DR89">
            <v>38</v>
          </cell>
          <cell r="DS89">
            <v>38</v>
          </cell>
          <cell r="DT89">
            <v>38</v>
          </cell>
          <cell r="DU89">
            <v>38</v>
          </cell>
          <cell r="DV89">
            <v>38</v>
          </cell>
          <cell r="DW89">
            <v>38</v>
          </cell>
          <cell r="DX89">
            <v>38</v>
          </cell>
          <cell r="DY89">
            <v>38</v>
          </cell>
          <cell r="DZ89">
            <v>38</v>
          </cell>
          <cell r="EA89">
            <v>38</v>
          </cell>
          <cell r="EB89">
            <v>38</v>
          </cell>
          <cell r="EC89">
            <v>38</v>
          </cell>
          <cell r="ED89">
            <v>38</v>
          </cell>
          <cell r="EE89">
            <v>38</v>
          </cell>
          <cell r="EF89">
            <v>38</v>
          </cell>
          <cell r="EG89">
            <v>38</v>
          </cell>
          <cell r="EH89">
            <v>38</v>
          </cell>
          <cell r="EI89">
            <v>38</v>
          </cell>
          <cell r="EJ89">
            <v>38</v>
          </cell>
          <cell r="EK89">
            <v>38</v>
          </cell>
          <cell r="EL89">
            <v>38</v>
          </cell>
          <cell r="EM89">
            <v>38</v>
          </cell>
          <cell r="EN89">
            <v>38</v>
          </cell>
          <cell r="EO89">
            <v>38</v>
          </cell>
          <cell r="EP89">
            <v>38</v>
          </cell>
          <cell r="EQ89">
            <v>38</v>
          </cell>
          <cell r="ER89">
            <v>38</v>
          </cell>
          <cell r="ES89">
            <v>38</v>
          </cell>
          <cell r="ET89">
            <v>38</v>
          </cell>
          <cell r="EU89">
            <v>38</v>
          </cell>
          <cell r="EV89">
            <v>38</v>
          </cell>
          <cell r="EW89">
            <v>38</v>
          </cell>
          <cell r="EX89">
            <v>38</v>
          </cell>
          <cell r="EY89">
            <v>38</v>
          </cell>
          <cell r="EZ89">
            <v>38</v>
          </cell>
          <cell r="FA89">
            <v>38</v>
          </cell>
          <cell r="FB89">
            <v>38</v>
          </cell>
          <cell r="FC89">
            <v>38</v>
          </cell>
          <cell r="FD89">
            <v>38</v>
          </cell>
          <cell r="FE89">
            <v>38</v>
          </cell>
          <cell r="FF89">
            <v>38</v>
          </cell>
          <cell r="FG89">
            <v>38</v>
          </cell>
          <cell r="FH89">
            <v>38</v>
          </cell>
          <cell r="FI89">
            <v>38</v>
          </cell>
          <cell r="FJ89">
            <v>38</v>
          </cell>
          <cell r="FK89">
            <v>38</v>
          </cell>
          <cell r="FL89">
            <v>38</v>
          </cell>
          <cell r="FM89">
            <v>38</v>
          </cell>
          <cell r="FN89">
            <v>38</v>
          </cell>
          <cell r="FO89">
            <v>38</v>
          </cell>
          <cell r="FP89">
            <v>38</v>
          </cell>
          <cell r="FQ89">
            <v>38</v>
          </cell>
          <cell r="FR89">
            <v>38</v>
          </cell>
          <cell r="FS89">
            <v>38</v>
          </cell>
          <cell r="FT89">
            <v>38</v>
          </cell>
          <cell r="FU89">
            <v>38</v>
          </cell>
          <cell r="FV89">
            <v>38</v>
          </cell>
          <cell r="FW89">
            <v>38</v>
          </cell>
          <cell r="FX89">
            <v>38</v>
          </cell>
          <cell r="FY89">
            <v>38</v>
          </cell>
          <cell r="FZ89">
            <v>38</v>
          </cell>
          <cell r="GA89">
            <v>38</v>
          </cell>
          <cell r="GB89">
            <v>38</v>
          </cell>
          <cell r="GC89">
            <v>38</v>
          </cell>
          <cell r="GD89">
            <v>38</v>
          </cell>
          <cell r="GE89">
            <v>38</v>
          </cell>
          <cell r="GF89">
            <v>38</v>
          </cell>
          <cell r="GG89">
            <v>38</v>
          </cell>
          <cell r="GH89">
            <v>38</v>
          </cell>
          <cell r="GI89">
            <v>38</v>
          </cell>
          <cell r="GJ89">
            <v>38</v>
          </cell>
          <cell r="GK89">
            <v>38</v>
          </cell>
          <cell r="GL89">
            <v>38</v>
          </cell>
          <cell r="GM89">
            <v>38</v>
          </cell>
        </row>
        <row r="90">
          <cell r="A90" t="str">
            <v>LEYTER UM</v>
          </cell>
          <cell r="B90">
            <v>167</v>
          </cell>
          <cell r="C90" t="str">
            <v>2017 5</v>
          </cell>
          <cell r="D90">
            <v>42856</v>
          </cell>
          <cell r="E90">
            <v>1615</v>
          </cell>
          <cell r="F90" t="str">
            <v>Ákvörðun 237. stjórnarfundar 23. maí 2017</v>
          </cell>
          <cell r="AL90" t="str">
            <v>PLAHEY FO</v>
          </cell>
          <cell r="AM90">
            <v>35</v>
          </cell>
          <cell r="AN90">
            <v>35</v>
          </cell>
          <cell r="AO90">
            <v>35</v>
          </cell>
          <cell r="AP90">
            <v>35</v>
          </cell>
          <cell r="AQ90">
            <v>35</v>
          </cell>
          <cell r="AR90">
            <v>35</v>
          </cell>
          <cell r="AS90">
            <v>35</v>
          </cell>
          <cell r="AT90">
            <v>35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30</v>
          </cell>
          <cell r="BH90">
            <v>30</v>
          </cell>
          <cell r="BI90">
            <v>30</v>
          </cell>
          <cell r="BJ90">
            <v>30</v>
          </cell>
          <cell r="BK90">
            <v>30</v>
          </cell>
          <cell r="BL90">
            <v>30</v>
          </cell>
          <cell r="BM90">
            <v>30</v>
          </cell>
          <cell r="BN90">
            <v>30</v>
          </cell>
          <cell r="BO90">
            <v>30</v>
          </cell>
          <cell r="BP90">
            <v>30</v>
          </cell>
          <cell r="BQ90">
            <v>30</v>
          </cell>
          <cell r="BR90">
            <v>30</v>
          </cell>
          <cell r="BS90">
            <v>30</v>
          </cell>
          <cell r="BT90">
            <v>30</v>
          </cell>
          <cell r="BU90">
            <v>30</v>
          </cell>
          <cell r="BV90">
            <v>30</v>
          </cell>
          <cell r="BW90">
            <v>30</v>
          </cell>
          <cell r="BX90">
            <v>30</v>
          </cell>
          <cell r="BY90">
            <v>30</v>
          </cell>
          <cell r="BZ90">
            <v>30</v>
          </cell>
          <cell r="CA90">
            <v>30</v>
          </cell>
          <cell r="CB90">
            <v>30</v>
          </cell>
          <cell r="CC90">
            <v>30</v>
          </cell>
          <cell r="CD90">
            <v>30</v>
          </cell>
          <cell r="CE90">
            <v>30</v>
          </cell>
          <cell r="CF90">
            <v>30</v>
          </cell>
          <cell r="CG90">
            <v>30</v>
          </cell>
          <cell r="CH90">
            <v>30</v>
          </cell>
          <cell r="CI90">
            <v>30</v>
          </cell>
          <cell r="CJ90">
            <v>30</v>
          </cell>
          <cell r="CK90">
            <v>30</v>
          </cell>
          <cell r="CL90">
            <v>30</v>
          </cell>
          <cell r="CM90">
            <v>30</v>
          </cell>
          <cell r="CN90">
            <v>30</v>
          </cell>
          <cell r="CO90">
            <v>30</v>
          </cell>
          <cell r="CP90">
            <v>30</v>
          </cell>
          <cell r="CQ90">
            <v>30</v>
          </cell>
          <cell r="CR90">
            <v>30</v>
          </cell>
          <cell r="CS90">
            <v>30</v>
          </cell>
          <cell r="CT90">
            <v>30</v>
          </cell>
          <cell r="CU90">
            <v>30</v>
          </cell>
          <cell r="CV90">
            <v>30</v>
          </cell>
          <cell r="CW90">
            <v>30</v>
          </cell>
          <cell r="CX90">
            <v>30</v>
          </cell>
          <cell r="CY90">
            <v>30</v>
          </cell>
          <cell r="CZ90">
            <v>30</v>
          </cell>
          <cell r="DA90">
            <v>8</v>
          </cell>
          <cell r="DB90">
            <v>8</v>
          </cell>
          <cell r="DC90">
            <v>8</v>
          </cell>
          <cell r="DD90">
            <v>8</v>
          </cell>
          <cell r="DE90">
            <v>8</v>
          </cell>
          <cell r="DF90">
            <v>8</v>
          </cell>
          <cell r="DG90">
            <v>8</v>
          </cell>
          <cell r="DH90">
            <v>8</v>
          </cell>
          <cell r="DI90">
            <v>8</v>
          </cell>
          <cell r="DJ90">
            <v>8</v>
          </cell>
          <cell r="DK90">
            <v>8</v>
          </cell>
          <cell r="DL90">
            <v>8</v>
          </cell>
          <cell r="DM90">
            <v>8</v>
          </cell>
          <cell r="DN90">
            <v>8</v>
          </cell>
          <cell r="DO90">
            <v>8</v>
          </cell>
          <cell r="DP90">
            <v>8</v>
          </cell>
          <cell r="DQ90">
            <v>8</v>
          </cell>
          <cell r="DR90">
            <v>8</v>
          </cell>
          <cell r="DS90">
            <v>8</v>
          </cell>
          <cell r="DT90">
            <v>8</v>
          </cell>
          <cell r="DU90">
            <v>8</v>
          </cell>
          <cell r="DV90">
            <v>8</v>
          </cell>
          <cell r="DW90">
            <v>8</v>
          </cell>
          <cell r="DX90">
            <v>8</v>
          </cell>
          <cell r="DY90">
            <v>8</v>
          </cell>
          <cell r="DZ90">
            <v>8</v>
          </cell>
          <cell r="EA90">
            <v>8</v>
          </cell>
          <cell r="EB90">
            <v>8</v>
          </cell>
          <cell r="EC90">
            <v>8</v>
          </cell>
          <cell r="ED90">
            <v>8</v>
          </cell>
          <cell r="EE90">
            <v>8</v>
          </cell>
          <cell r="EF90">
            <v>8</v>
          </cell>
          <cell r="EG90">
            <v>8</v>
          </cell>
          <cell r="EH90">
            <v>8</v>
          </cell>
          <cell r="EI90">
            <v>8</v>
          </cell>
          <cell r="EJ90">
            <v>8</v>
          </cell>
          <cell r="EK90">
            <v>8</v>
          </cell>
          <cell r="EL90">
            <v>8</v>
          </cell>
          <cell r="EM90">
            <v>8</v>
          </cell>
          <cell r="EN90">
            <v>8</v>
          </cell>
          <cell r="EO90">
            <v>8</v>
          </cell>
          <cell r="EP90">
            <v>8</v>
          </cell>
          <cell r="EQ90">
            <v>8</v>
          </cell>
          <cell r="ER90">
            <v>8</v>
          </cell>
          <cell r="ES90">
            <v>8</v>
          </cell>
          <cell r="ET90">
            <v>8</v>
          </cell>
          <cell r="EU90">
            <v>8</v>
          </cell>
          <cell r="EV90">
            <v>8</v>
          </cell>
          <cell r="EW90">
            <v>8</v>
          </cell>
          <cell r="EX90">
            <v>8</v>
          </cell>
          <cell r="EY90">
            <v>8</v>
          </cell>
          <cell r="EZ90">
            <v>8</v>
          </cell>
          <cell r="FA90">
            <v>8</v>
          </cell>
          <cell r="FB90">
            <v>8</v>
          </cell>
          <cell r="FC90">
            <v>8</v>
          </cell>
          <cell r="FD90">
            <v>8</v>
          </cell>
          <cell r="FE90">
            <v>8</v>
          </cell>
          <cell r="FF90">
            <v>8</v>
          </cell>
          <cell r="FG90">
            <v>8</v>
          </cell>
          <cell r="FH90">
            <v>8</v>
          </cell>
          <cell r="FI90">
            <v>8</v>
          </cell>
          <cell r="FJ90">
            <v>8</v>
          </cell>
          <cell r="FK90">
            <v>8</v>
          </cell>
          <cell r="FL90">
            <v>8</v>
          </cell>
          <cell r="FM90">
            <v>8</v>
          </cell>
          <cell r="FN90">
            <v>8</v>
          </cell>
          <cell r="FO90">
            <v>8</v>
          </cell>
          <cell r="FP90">
            <v>8</v>
          </cell>
          <cell r="FQ90">
            <v>8</v>
          </cell>
          <cell r="FR90">
            <v>8</v>
          </cell>
          <cell r="FS90">
            <v>8</v>
          </cell>
          <cell r="FT90">
            <v>8</v>
          </cell>
          <cell r="FU90">
            <v>8</v>
          </cell>
          <cell r="FV90">
            <v>8</v>
          </cell>
          <cell r="FW90">
            <v>8</v>
          </cell>
          <cell r="FX90">
            <v>8</v>
          </cell>
          <cell r="FY90">
            <v>8</v>
          </cell>
          <cell r="FZ90">
            <v>8</v>
          </cell>
          <cell r="GA90">
            <v>8</v>
          </cell>
          <cell r="GB90">
            <v>8</v>
          </cell>
          <cell r="GC90">
            <v>8</v>
          </cell>
          <cell r="GD90">
            <v>8</v>
          </cell>
          <cell r="GE90">
            <v>8</v>
          </cell>
          <cell r="GF90">
            <v>8</v>
          </cell>
          <cell r="GG90">
            <v>8</v>
          </cell>
          <cell r="GH90">
            <v>8</v>
          </cell>
          <cell r="GI90">
            <v>8</v>
          </cell>
          <cell r="GJ90">
            <v>8</v>
          </cell>
          <cell r="GK90">
            <v>8</v>
          </cell>
          <cell r="GL90">
            <v>8</v>
          </cell>
          <cell r="GM90">
            <v>8</v>
          </cell>
        </row>
        <row r="91">
          <cell r="A91" t="str">
            <v>LEYTER AN</v>
          </cell>
          <cell r="B91">
            <v>167</v>
          </cell>
          <cell r="C91" t="str">
            <v>2017 5</v>
          </cell>
          <cell r="D91">
            <v>42856</v>
          </cell>
          <cell r="E91">
            <v>1614</v>
          </cell>
          <cell r="F91" t="str">
            <v>Ákvörðun 237. stjórnarfundar 23. maí 2017</v>
          </cell>
          <cell r="AL91" t="str">
            <v>PLAHEY FR</v>
          </cell>
        </row>
        <row r="92">
          <cell r="A92" t="str">
            <v>LEYFOR UM</v>
          </cell>
          <cell r="B92">
            <v>164</v>
          </cell>
          <cell r="C92" t="str">
            <v>2017 5</v>
          </cell>
          <cell r="D92">
            <v>42856</v>
          </cell>
          <cell r="E92">
            <v>1613</v>
          </cell>
          <cell r="F92" t="str">
            <v>Ákvörðun 237. stjórnarfundar 23. maí 2017</v>
          </cell>
          <cell r="AL92" t="str">
            <v>PLAHEY OV</v>
          </cell>
          <cell r="AM92">
            <v>35</v>
          </cell>
          <cell r="AN92">
            <v>35</v>
          </cell>
          <cell r="AO92">
            <v>35</v>
          </cell>
          <cell r="AP92">
            <v>35</v>
          </cell>
          <cell r="AQ92">
            <v>35</v>
          </cell>
          <cell r="AR92">
            <v>35</v>
          </cell>
          <cell r="AS92">
            <v>35</v>
          </cell>
          <cell r="AT92">
            <v>35</v>
          </cell>
          <cell r="AU92">
            <v>35</v>
          </cell>
          <cell r="AV92">
            <v>35</v>
          </cell>
          <cell r="AW92">
            <v>35</v>
          </cell>
          <cell r="AX92">
            <v>35</v>
          </cell>
          <cell r="AY92">
            <v>35</v>
          </cell>
          <cell r="AZ92">
            <v>35</v>
          </cell>
          <cell r="BA92">
            <v>35</v>
          </cell>
          <cell r="BB92">
            <v>35</v>
          </cell>
          <cell r="BC92">
            <v>35</v>
          </cell>
          <cell r="BD92">
            <v>35</v>
          </cell>
          <cell r="BE92">
            <v>35</v>
          </cell>
          <cell r="BF92">
            <v>35</v>
          </cell>
          <cell r="BG92">
            <v>30</v>
          </cell>
          <cell r="BH92">
            <v>30</v>
          </cell>
          <cell r="BI92">
            <v>30</v>
          </cell>
          <cell r="BJ92">
            <v>30</v>
          </cell>
          <cell r="BK92">
            <v>30</v>
          </cell>
          <cell r="BL92">
            <v>30</v>
          </cell>
          <cell r="BM92">
            <v>30</v>
          </cell>
          <cell r="BN92">
            <v>30</v>
          </cell>
          <cell r="BO92">
            <v>30</v>
          </cell>
          <cell r="BP92">
            <v>30</v>
          </cell>
          <cell r="BQ92">
            <v>30</v>
          </cell>
          <cell r="BR92">
            <v>30</v>
          </cell>
          <cell r="BS92">
            <v>30</v>
          </cell>
          <cell r="BT92">
            <v>30</v>
          </cell>
          <cell r="BU92">
            <v>30</v>
          </cell>
          <cell r="BV92">
            <v>30</v>
          </cell>
          <cell r="BW92">
            <v>30</v>
          </cell>
          <cell r="BX92">
            <v>30</v>
          </cell>
          <cell r="BY92">
            <v>30</v>
          </cell>
          <cell r="BZ92">
            <v>30</v>
          </cell>
          <cell r="CA92">
            <v>30</v>
          </cell>
          <cell r="CB92">
            <v>30</v>
          </cell>
          <cell r="CC92">
            <v>30</v>
          </cell>
          <cell r="CD92">
            <v>30</v>
          </cell>
          <cell r="CE92">
            <v>30</v>
          </cell>
          <cell r="CF92">
            <v>30</v>
          </cell>
          <cell r="CG92">
            <v>30</v>
          </cell>
          <cell r="CH92">
            <v>30</v>
          </cell>
          <cell r="CI92">
            <v>30</v>
          </cell>
          <cell r="CJ92">
            <v>30</v>
          </cell>
          <cell r="CK92">
            <v>30</v>
          </cell>
          <cell r="CL92">
            <v>30</v>
          </cell>
          <cell r="CM92">
            <v>30</v>
          </cell>
          <cell r="CN92">
            <v>30</v>
          </cell>
          <cell r="CO92">
            <v>30</v>
          </cell>
          <cell r="CP92">
            <v>30</v>
          </cell>
          <cell r="CQ92">
            <v>30</v>
          </cell>
          <cell r="CR92">
            <v>30</v>
          </cell>
          <cell r="CS92">
            <v>30</v>
          </cell>
          <cell r="CT92">
            <v>30</v>
          </cell>
          <cell r="CU92">
            <v>30</v>
          </cell>
          <cell r="CV92">
            <v>30</v>
          </cell>
          <cell r="CW92">
            <v>30</v>
          </cell>
          <cell r="CX92">
            <v>30</v>
          </cell>
          <cell r="CY92">
            <v>30</v>
          </cell>
          <cell r="CZ92">
            <v>30</v>
          </cell>
          <cell r="DA92">
            <v>30</v>
          </cell>
          <cell r="DB92">
            <v>30</v>
          </cell>
          <cell r="DC92">
            <v>30</v>
          </cell>
          <cell r="DD92">
            <v>30</v>
          </cell>
          <cell r="DE92">
            <v>30</v>
          </cell>
          <cell r="DF92">
            <v>30</v>
          </cell>
          <cell r="DG92">
            <v>30</v>
          </cell>
          <cell r="DH92">
            <v>30</v>
          </cell>
          <cell r="DI92">
            <v>30</v>
          </cell>
          <cell r="DJ92">
            <v>30</v>
          </cell>
          <cell r="DK92">
            <v>30</v>
          </cell>
          <cell r="DL92">
            <v>30</v>
          </cell>
          <cell r="DM92">
            <v>30</v>
          </cell>
          <cell r="DN92">
            <v>30</v>
          </cell>
          <cell r="DO92">
            <v>30</v>
          </cell>
          <cell r="DP92">
            <v>30</v>
          </cell>
          <cell r="DQ92">
            <v>30</v>
          </cell>
          <cell r="DR92">
            <v>30</v>
          </cell>
          <cell r="DS92">
            <v>30</v>
          </cell>
          <cell r="DT92">
            <v>30</v>
          </cell>
          <cell r="DU92">
            <v>30</v>
          </cell>
          <cell r="DV92">
            <v>30</v>
          </cell>
          <cell r="DW92">
            <v>30</v>
          </cell>
          <cell r="DX92">
            <v>30</v>
          </cell>
          <cell r="DY92">
            <v>30</v>
          </cell>
          <cell r="DZ92">
            <v>30</v>
          </cell>
          <cell r="EA92">
            <v>30</v>
          </cell>
          <cell r="EB92">
            <v>30</v>
          </cell>
          <cell r="EC92">
            <v>30</v>
          </cell>
          <cell r="ED92">
            <v>30</v>
          </cell>
          <cell r="EE92">
            <v>30</v>
          </cell>
          <cell r="EF92">
            <v>30</v>
          </cell>
          <cell r="EG92">
            <v>30</v>
          </cell>
          <cell r="EH92">
            <v>30</v>
          </cell>
          <cell r="EI92">
            <v>30</v>
          </cell>
          <cell r="EJ92">
            <v>30</v>
          </cell>
          <cell r="EK92">
            <v>30</v>
          </cell>
          <cell r="EL92">
            <v>30</v>
          </cell>
          <cell r="EM92">
            <v>30</v>
          </cell>
          <cell r="EN92">
            <v>30</v>
          </cell>
          <cell r="EO92">
            <v>30</v>
          </cell>
          <cell r="EP92">
            <v>30</v>
          </cell>
          <cell r="EQ92">
            <v>30</v>
          </cell>
          <cell r="ER92">
            <v>30</v>
          </cell>
          <cell r="ES92">
            <v>30</v>
          </cell>
          <cell r="ET92">
            <v>30</v>
          </cell>
          <cell r="EU92">
            <v>30</v>
          </cell>
          <cell r="EV92">
            <v>30</v>
          </cell>
          <cell r="EW92">
            <v>30</v>
          </cell>
          <cell r="EX92">
            <v>30</v>
          </cell>
          <cell r="EY92">
            <v>30</v>
          </cell>
          <cell r="EZ92">
            <v>30</v>
          </cell>
          <cell r="FA92">
            <v>30</v>
          </cell>
          <cell r="FB92">
            <v>30</v>
          </cell>
          <cell r="FC92">
            <v>30</v>
          </cell>
          <cell r="FD92">
            <v>30</v>
          </cell>
          <cell r="FE92">
            <v>30</v>
          </cell>
          <cell r="FF92">
            <v>30</v>
          </cell>
          <cell r="FG92">
            <v>30</v>
          </cell>
          <cell r="FH92">
            <v>30</v>
          </cell>
          <cell r="FI92">
            <v>30</v>
          </cell>
          <cell r="FJ92">
            <v>30</v>
          </cell>
          <cell r="FK92">
            <v>30</v>
          </cell>
          <cell r="FL92">
            <v>30</v>
          </cell>
          <cell r="FM92">
            <v>30</v>
          </cell>
          <cell r="FN92">
            <v>30</v>
          </cell>
          <cell r="FO92">
            <v>30</v>
          </cell>
          <cell r="FP92">
            <v>30</v>
          </cell>
          <cell r="FQ92">
            <v>30</v>
          </cell>
          <cell r="FR92">
            <v>30</v>
          </cell>
          <cell r="FS92">
            <v>30</v>
          </cell>
          <cell r="FT92">
            <v>30</v>
          </cell>
          <cell r="FU92">
            <v>30</v>
          </cell>
          <cell r="FV92">
            <v>30</v>
          </cell>
          <cell r="FW92">
            <v>30</v>
          </cell>
          <cell r="FX92">
            <v>30</v>
          </cell>
          <cell r="FY92">
            <v>30</v>
          </cell>
          <cell r="FZ92">
            <v>30</v>
          </cell>
          <cell r="GA92">
            <v>30</v>
          </cell>
          <cell r="GB92">
            <v>30</v>
          </cell>
          <cell r="GC92">
            <v>30</v>
          </cell>
          <cell r="GD92">
            <v>30</v>
          </cell>
          <cell r="GE92">
            <v>30</v>
          </cell>
          <cell r="GF92">
            <v>30</v>
          </cell>
          <cell r="GG92">
            <v>30</v>
          </cell>
          <cell r="GH92">
            <v>30</v>
          </cell>
          <cell r="GI92">
            <v>30</v>
          </cell>
          <cell r="GJ92">
            <v>30</v>
          </cell>
          <cell r="GK92">
            <v>30</v>
          </cell>
          <cell r="GL92">
            <v>30</v>
          </cell>
          <cell r="GM92">
            <v>30</v>
          </cell>
        </row>
        <row r="93">
          <cell r="A93" t="str">
            <v>LEYFOR FO</v>
          </cell>
          <cell r="B93">
            <v>164</v>
          </cell>
          <cell r="C93" t="str">
            <v>2017 5</v>
          </cell>
          <cell r="D93">
            <v>42856</v>
          </cell>
          <cell r="E93">
            <v>1612</v>
          </cell>
          <cell r="F93" t="str">
            <v>Ákvörðun 237. stjórnarfundar 23. maí 2017</v>
          </cell>
          <cell r="AL93" t="str">
            <v>PLAHEY UR</v>
          </cell>
          <cell r="AM93">
            <v>8</v>
          </cell>
          <cell r="AN93">
            <v>8</v>
          </cell>
          <cell r="AO93">
            <v>8</v>
          </cell>
          <cell r="AP93">
            <v>8</v>
          </cell>
          <cell r="AQ93">
            <v>8</v>
          </cell>
          <cell r="AR93">
            <v>8</v>
          </cell>
          <cell r="AS93">
            <v>8</v>
          </cell>
          <cell r="AT93">
            <v>8</v>
          </cell>
          <cell r="AU93">
            <v>8</v>
          </cell>
          <cell r="AV93">
            <v>8</v>
          </cell>
          <cell r="AW93">
            <v>8</v>
          </cell>
          <cell r="AX93">
            <v>8</v>
          </cell>
          <cell r="AY93">
            <v>8</v>
          </cell>
          <cell r="AZ93">
            <v>8</v>
          </cell>
          <cell r="BA93">
            <v>8</v>
          </cell>
          <cell r="BB93">
            <v>8</v>
          </cell>
          <cell r="BC93">
            <v>8</v>
          </cell>
          <cell r="BD93">
            <v>8</v>
          </cell>
          <cell r="BE93">
            <v>8</v>
          </cell>
          <cell r="BF93">
            <v>8</v>
          </cell>
          <cell r="BG93">
            <v>8</v>
          </cell>
          <cell r="BH93">
            <v>8</v>
          </cell>
          <cell r="BI93">
            <v>8</v>
          </cell>
          <cell r="BJ93">
            <v>8</v>
          </cell>
          <cell r="BK93">
            <v>8</v>
          </cell>
          <cell r="BL93">
            <v>8</v>
          </cell>
          <cell r="BM93">
            <v>8</v>
          </cell>
          <cell r="BN93">
            <v>8</v>
          </cell>
          <cell r="BO93">
            <v>8</v>
          </cell>
          <cell r="BP93">
            <v>8</v>
          </cell>
          <cell r="BQ93">
            <v>8</v>
          </cell>
          <cell r="BR93">
            <v>8</v>
          </cell>
          <cell r="BS93">
            <v>8</v>
          </cell>
          <cell r="BT93">
            <v>8</v>
          </cell>
          <cell r="BU93">
            <v>8</v>
          </cell>
          <cell r="BV93">
            <v>8</v>
          </cell>
          <cell r="BW93">
            <v>8</v>
          </cell>
          <cell r="BX93">
            <v>8</v>
          </cell>
          <cell r="BY93">
            <v>8</v>
          </cell>
          <cell r="BZ93">
            <v>8</v>
          </cell>
          <cell r="CA93">
            <v>8</v>
          </cell>
          <cell r="CB93">
            <v>8</v>
          </cell>
          <cell r="CC93">
            <v>8</v>
          </cell>
          <cell r="CD93">
            <v>8</v>
          </cell>
          <cell r="CE93">
            <v>8</v>
          </cell>
          <cell r="CF93">
            <v>8</v>
          </cell>
          <cell r="CG93">
            <v>8</v>
          </cell>
          <cell r="CH93">
            <v>8</v>
          </cell>
          <cell r="CI93">
            <v>8</v>
          </cell>
          <cell r="CJ93">
            <v>8</v>
          </cell>
          <cell r="CK93">
            <v>8</v>
          </cell>
          <cell r="CL93">
            <v>8</v>
          </cell>
          <cell r="CM93">
            <v>8</v>
          </cell>
          <cell r="CN93">
            <v>8</v>
          </cell>
          <cell r="CO93">
            <v>8</v>
          </cell>
          <cell r="CP93">
            <v>8</v>
          </cell>
          <cell r="CQ93">
            <v>8</v>
          </cell>
          <cell r="CR93">
            <v>8</v>
          </cell>
          <cell r="CS93">
            <v>8</v>
          </cell>
          <cell r="CT93">
            <v>8</v>
          </cell>
          <cell r="CU93">
            <v>8</v>
          </cell>
          <cell r="CV93">
            <v>8</v>
          </cell>
          <cell r="CW93">
            <v>8</v>
          </cell>
          <cell r="CX93">
            <v>8</v>
          </cell>
          <cell r="CY93">
            <v>8</v>
          </cell>
          <cell r="CZ93">
            <v>8</v>
          </cell>
          <cell r="DA93">
            <v>8</v>
          </cell>
          <cell r="DB93">
            <v>8</v>
          </cell>
          <cell r="DC93">
            <v>8</v>
          </cell>
          <cell r="DD93">
            <v>8</v>
          </cell>
          <cell r="DE93">
            <v>8</v>
          </cell>
          <cell r="DF93">
            <v>8</v>
          </cell>
          <cell r="DG93">
            <v>8</v>
          </cell>
          <cell r="DH93">
            <v>8</v>
          </cell>
          <cell r="DI93">
            <v>8</v>
          </cell>
          <cell r="DJ93">
            <v>8</v>
          </cell>
          <cell r="DK93">
            <v>8</v>
          </cell>
          <cell r="DL93">
            <v>8</v>
          </cell>
          <cell r="DM93">
            <v>8</v>
          </cell>
          <cell r="DN93">
            <v>8</v>
          </cell>
          <cell r="DO93">
            <v>8</v>
          </cell>
          <cell r="DP93">
            <v>8</v>
          </cell>
          <cell r="DQ93">
            <v>8</v>
          </cell>
          <cell r="DR93">
            <v>8</v>
          </cell>
          <cell r="DS93">
            <v>8</v>
          </cell>
          <cell r="DT93">
            <v>8</v>
          </cell>
          <cell r="DU93">
            <v>8</v>
          </cell>
          <cell r="DV93">
            <v>8</v>
          </cell>
          <cell r="DW93">
            <v>8</v>
          </cell>
          <cell r="DX93">
            <v>8</v>
          </cell>
          <cell r="DY93">
            <v>8</v>
          </cell>
          <cell r="DZ93">
            <v>8</v>
          </cell>
          <cell r="EA93">
            <v>8</v>
          </cell>
          <cell r="EB93">
            <v>8</v>
          </cell>
          <cell r="EC93">
            <v>8</v>
          </cell>
          <cell r="ED93">
            <v>8</v>
          </cell>
          <cell r="EE93">
            <v>8</v>
          </cell>
          <cell r="EF93">
            <v>8</v>
          </cell>
          <cell r="EG93">
            <v>8</v>
          </cell>
          <cell r="EH93">
            <v>8</v>
          </cell>
          <cell r="EI93">
            <v>8</v>
          </cell>
          <cell r="EJ93">
            <v>8</v>
          </cell>
          <cell r="EK93">
            <v>8</v>
          </cell>
          <cell r="EL93">
            <v>8</v>
          </cell>
          <cell r="EM93">
            <v>8</v>
          </cell>
          <cell r="EN93">
            <v>8</v>
          </cell>
          <cell r="EO93">
            <v>8</v>
          </cell>
          <cell r="EP93">
            <v>8</v>
          </cell>
          <cell r="EQ93">
            <v>8</v>
          </cell>
          <cell r="ER93">
            <v>8</v>
          </cell>
          <cell r="ES93">
            <v>8</v>
          </cell>
          <cell r="ET93">
            <v>8</v>
          </cell>
          <cell r="EU93">
            <v>8</v>
          </cell>
          <cell r="EV93">
            <v>8</v>
          </cell>
          <cell r="EW93">
            <v>8</v>
          </cell>
          <cell r="EX93">
            <v>8</v>
          </cell>
          <cell r="EY93">
            <v>8</v>
          </cell>
          <cell r="EZ93">
            <v>8</v>
          </cell>
          <cell r="FA93">
            <v>8</v>
          </cell>
          <cell r="FB93">
            <v>8</v>
          </cell>
          <cell r="FC93">
            <v>8</v>
          </cell>
          <cell r="FD93">
            <v>8</v>
          </cell>
          <cell r="FE93">
            <v>8</v>
          </cell>
          <cell r="FF93">
            <v>8</v>
          </cell>
          <cell r="FG93">
            <v>8</v>
          </cell>
          <cell r="FH93">
            <v>8</v>
          </cell>
          <cell r="FI93">
            <v>8</v>
          </cell>
          <cell r="FJ93">
            <v>8</v>
          </cell>
          <cell r="FK93">
            <v>8</v>
          </cell>
          <cell r="FL93">
            <v>8</v>
          </cell>
          <cell r="FM93">
            <v>8</v>
          </cell>
          <cell r="FN93">
            <v>8</v>
          </cell>
          <cell r="FO93">
            <v>8</v>
          </cell>
          <cell r="FP93">
            <v>8</v>
          </cell>
          <cell r="FQ93">
            <v>8</v>
          </cell>
          <cell r="FR93">
            <v>8</v>
          </cell>
          <cell r="FS93">
            <v>8</v>
          </cell>
          <cell r="FT93">
            <v>8</v>
          </cell>
          <cell r="FU93">
            <v>8</v>
          </cell>
          <cell r="FV93">
            <v>8</v>
          </cell>
          <cell r="FW93">
            <v>8</v>
          </cell>
          <cell r="FX93">
            <v>8</v>
          </cell>
          <cell r="FY93">
            <v>8</v>
          </cell>
          <cell r="FZ93">
            <v>8</v>
          </cell>
          <cell r="GA93">
            <v>8</v>
          </cell>
          <cell r="GB93">
            <v>8</v>
          </cell>
          <cell r="GC93">
            <v>8</v>
          </cell>
          <cell r="GD93">
            <v>8</v>
          </cell>
          <cell r="GE93">
            <v>8</v>
          </cell>
          <cell r="GF93">
            <v>8</v>
          </cell>
          <cell r="GG93">
            <v>8</v>
          </cell>
          <cell r="GH93">
            <v>8</v>
          </cell>
          <cell r="GI93">
            <v>8</v>
          </cell>
          <cell r="GJ93">
            <v>8</v>
          </cell>
          <cell r="GK93">
            <v>8</v>
          </cell>
          <cell r="GL93">
            <v>8</v>
          </cell>
          <cell r="GM93">
            <v>8</v>
          </cell>
        </row>
        <row r="94">
          <cell r="A94" t="str">
            <v>ISOSYA FO</v>
          </cell>
          <cell r="B94">
            <v>226</v>
          </cell>
          <cell r="C94" t="str">
            <v>2017 5</v>
          </cell>
          <cell r="D94">
            <v>42856</v>
          </cell>
          <cell r="E94">
            <v>1611</v>
          </cell>
          <cell r="F94" t="str">
            <v>Ákvörðun 237. stjórnarfundar 23. maí 2017</v>
          </cell>
          <cell r="AL94" t="str">
            <v>PLAOFL OV</v>
          </cell>
          <cell r="AM94">
            <v>0.7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</row>
        <row r="95">
          <cell r="A95" t="str">
            <v>HALEFN FO</v>
          </cell>
          <cell r="B95">
            <v>352</v>
          </cell>
          <cell r="C95" t="str">
            <v>2017 5</v>
          </cell>
          <cell r="D95">
            <v>42856</v>
          </cell>
          <cell r="E95">
            <v>1610</v>
          </cell>
          <cell r="F95" t="str">
            <v>Ákvörðun 237. stjórnarfundar 23. maí 2017</v>
          </cell>
          <cell r="AL95" t="str">
            <v>PLASEK AN</v>
          </cell>
          <cell r="BX95">
            <v>9.9999999999999995E-8</v>
          </cell>
          <cell r="BY95">
            <v>9.9999999999999995E-8</v>
          </cell>
          <cell r="BZ95">
            <v>9.9999999999999995E-8</v>
          </cell>
          <cell r="CA95">
            <v>9.9999999999999995E-8</v>
          </cell>
          <cell r="CB95">
            <v>9.9999999999999995E-8</v>
          </cell>
          <cell r="CC95">
            <v>9.9999999999999995E-8</v>
          </cell>
          <cell r="CD95">
            <v>9.9999999999999995E-8</v>
          </cell>
          <cell r="CE95">
            <v>9.9999999999999995E-8</v>
          </cell>
          <cell r="CF95">
            <v>9.9999999999999995E-8</v>
          </cell>
          <cell r="CG95">
            <v>9.9999999999999995E-8</v>
          </cell>
          <cell r="CH95">
            <v>9.9999999999999995E-8</v>
          </cell>
          <cell r="CI95">
            <v>9.9999999999999995E-8</v>
          </cell>
          <cell r="CJ95">
            <v>9.9999999999999995E-8</v>
          </cell>
          <cell r="CK95">
            <v>9.9999999999999995E-8</v>
          </cell>
          <cell r="CL95">
            <v>9.9999999999999995E-8</v>
          </cell>
          <cell r="CM95">
            <v>9.9999999999999995E-8</v>
          </cell>
          <cell r="CN95">
            <v>9.9999999999999995E-8</v>
          </cell>
          <cell r="CO95">
            <v>9.9999999999999995E-8</v>
          </cell>
          <cell r="CP95">
            <v>9.9999999999999995E-8</v>
          </cell>
          <cell r="CQ95">
            <v>9.9999999999999995E-8</v>
          </cell>
          <cell r="CR95">
            <v>9.9999999999999995E-8</v>
          </cell>
          <cell r="CS95">
            <v>9.9999999999999995E-8</v>
          </cell>
          <cell r="CT95">
            <v>9.9999999999999995E-8</v>
          </cell>
          <cell r="CU95">
            <v>9.9999999999999995E-8</v>
          </cell>
          <cell r="CV95">
            <v>9.9999999999999995E-8</v>
          </cell>
          <cell r="CW95">
            <v>9.9999999999999995E-8</v>
          </cell>
          <cell r="CX95">
            <v>9.9999999999999995E-8</v>
          </cell>
          <cell r="CY95">
            <v>9.9999999999999995E-8</v>
          </cell>
          <cell r="CZ95">
            <v>9.9999999999999995E-8</v>
          </cell>
          <cell r="DA95">
            <v>9.9999999999999995E-8</v>
          </cell>
          <cell r="DB95">
            <v>9.9999999999999995E-8</v>
          </cell>
          <cell r="DC95">
            <v>9.9999999999999995E-8</v>
          </cell>
          <cell r="DD95">
            <v>9.9999999999999995E-8</v>
          </cell>
          <cell r="DE95">
            <v>9.9999999999999995E-8</v>
          </cell>
          <cell r="DF95">
            <v>9.9999999999999995E-8</v>
          </cell>
          <cell r="DG95">
            <v>9.9999999999999995E-8</v>
          </cell>
          <cell r="DH95">
            <v>9.9999999999999995E-8</v>
          </cell>
          <cell r="DI95">
            <v>9.9999999999999995E-8</v>
          </cell>
          <cell r="DJ95">
            <v>9.9999999999999995E-8</v>
          </cell>
          <cell r="DK95">
            <v>9.9999999999999995E-8</v>
          </cell>
          <cell r="DL95">
            <v>9.9999999999999995E-8</v>
          </cell>
          <cell r="DM95">
            <v>9.9999999999999995E-8</v>
          </cell>
          <cell r="DN95">
            <v>9.9999999999999995E-8</v>
          </cell>
          <cell r="DO95">
            <v>9.9999999999999995E-8</v>
          </cell>
          <cell r="DP95">
            <v>9.9999999999999995E-8</v>
          </cell>
          <cell r="DQ95">
            <v>9.9999999999999995E-8</v>
          </cell>
          <cell r="DR95">
            <v>9.9999999999999995E-8</v>
          </cell>
          <cell r="DS95">
            <v>9.9999999999999995E-8</v>
          </cell>
          <cell r="DT95">
            <v>9.9999999999999995E-8</v>
          </cell>
          <cell r="DU95">
            <v>9.9999999999999995E-8</v>
          </cell>
          <cell r="DV95">
            <v>9.9999999999999995E-8</v>
          </cell>
          <cell r="DW95">
            <v>9.9999999999999995E-8</v>
          </cell>
          <cell r="DX95">
            <v>9.9999999999999995E-8</v>
          </cell>
          <cell r="DY95">
            <v>9.9999999999999995E-8</v>
          </cell>
          <cell r="DZ95">
            <v>9.9999999999999995E-8</v>
          </cell>
          <cell r="EA95">
            <v>9.9999999999999995E-8</v>
          </cell>
          <cell r="EB95">
            <v>9.9999999999999995E-8</v>
          </cell>
          <cell r="EC95">
            <v>9.9999999999999995E-8</v>
          </cell>
          <cell r="ED95">
            <v>9.9999999999999995E-8</v>
          </cell>
          <cell r="EE95">
            <v>9.9999999999999995E-8</v>
          </cell>
          <cell r="EF95">
            <v>9.9999999999999995E-8</v>
          </cell>
          <cell r="EG95">
            <v>9.9999999999999995E-8</v>
          </cell>
          <cell r="EH95">
            <v>9.9999999999999995E-8</v>
          </cell>
          <cell r="EI95">
            <v>9.9999999999999995E-8</v>
          </cell>
          <cell r="EJ95">
            <v>9.9999999999999995E-8</v>
          </cell>
          <cell r="EK95">
            <v>9.9999999999999995E-8</v>
          </cell>
          <cell r="EL95">
            <v>9.9999999999999995E-8</v>
          </cell>
          <cell r="EM95">
            <v>9.9999999999999995E-8</v>
          </cell>
          <cell r="EN95">
            <v>9.9999999999999995E-8</v>
          </cell>
          <cell r="EO95">
            <v>9.9999999999999995E-8</v>
          </cell>
          <cell r="EP95">
            <v>9.9999999999999995E-8</v>
          </cell>
          <cell r="EQ95">
            <v>9.9999999999999995E-8</v>
          </cell>
          <cell r="ER95">
            <v>9.9999999999999995E-8</v>
          </cell>
          <cell r="ES95">
            <v>9.9999999999999995E-8</v>
          </cell>
          <cell r="ET95">
            <v>9.9999999999999995E-8</v>
          </cell>
          <cell r="EU95">
            <v>9.9999999999999995E-8</v>
          </cell>
          <cell r="EV95">
            <v>9.9999999999999995E-8</v>
          </cell>
          <cell r="EW95">
            <v>9.9999999999999995E-8</v>
          </cell>
          <cell r="EX95">
            <v>9.9999999999999995E-8</v>
          </cell>
          <cell r="EY95">
            <v>9.9999999999999995E-8</v>
          </cell>
          <cell r="EZ95">
            <v>9.9999999999999995E-8</v>
          </cell>
          <cell r="FA95">
            <v>9.9999999999999995E-8</v>
          </cell>
          <cell r="FB95">
            <v>9.9999999999999995E-8</v>
          </cell>
          <cell r="FC95">
            <v>9.9999999999999995E-8</v>
          </cell>
          <cell r="FD95">
            <v>9.9999999999999995E-8</v>
          </cell>
          <cell r="FE95">
            <v>9.9999999999999995E-8</v>
          </cell>
          <cell r="FF95">
            <v>9.9999999999999995E-8</v>
          </cell>
          <cell r="FG95">
            <v>9.9999999999999995E-8</v>
          </cell>
          <cell r="FH95">
            <v>9.9999999999999995E-8</v>
          </cell>
          <cell r="FI95">
            <v>9.9999999999999995E-8</v>
          </cell>
          <cell r="FJ95">
            <v>9.9999999999999995E-8</v>
          </cell>
          <cell r="FK95">
            <v>9.9999999999999995E-8</v>
          </cell>
          <cell r="FL95">
            <v>9.9999999999999995E-8</v>
          </cell>
          <cell r="FM95">
            <v>9.9999999999999995E-8</v>
          </cell>
          <cell r="FN95">
            <v>9.9999999999999995E-8</v>
          </cell>
          <cell r="FO95">
            <v>9.9999999999999995E-8</v>
          </cell>
          <cell r="FP95">
            <v>9.9999999999999995E-8</v>
          </cell>
          <cell r="FQ95">
            <v>9.9999999999999995E-8</v>
          </cell>
          <cell r="FR95">
            <v>9.9999999999999995E-8</v>
          </cell>
          <cell r="FS95">
            <v>9.9999999999999995E-8</v>
          </cell>
          <cell r="FT95">
            <v>9.9999999999999995E-8</v>
          </cell>
          <cell r="FU95">
            <v>9.9999999999999995E-8</v>
          </cell>
          <cell r="FV95">
            <v>9.9999999999999995E-8</v>
          </cell>
          <cell r="FW95">
            <v>9.9999999999999995E-8</v>
          </cell>
          <cell r="FX95">
            <v>9.9999999999999995E-8</v>
          </cell>
          <cell r="FY95">
            <v>9.9999999999999995E-8</v>
          </cell>
          <cell r="FZ95">
            <v>9.9999999999999995E-8</v>
          </cell>
          <cell r="GA95">
            <v>9.9999999999999995E-8</v>
          </cell>
          <cell r="GB95">
            <v>9.9999999999999995E-8</v>
          </cell>
          <cell r="GC95">
            <v>9.9999999999999995E-8</v>
          </cell>
          <cell r="GD95">
            <v>9.9999999999999995E-8</v>
          </cell>
          <cell r="GE95">
            <v>9.9999999999999995E-8</v>
          </cell>
          <cell r="GF95">
            <v>9.9999999999999995E-8</v>
          </cell>
          <cell r="GG95">
            <v>9.9999999999999995E-8</v>
          </cell>
          <cell r="GH95">
            <v>9.9999999999999995E-8</v>
          </cell>
          <cell r="GI95">
            <v>9.9999999999999995E-8</v>
          </cell>
          <cell r="GJ95">
            <v>9.9999999999999995E-8</v>
          </cell>
          <cell r="GK95">
            <v>9.9999999999999995E-8</v>
          </cell>
          <cell r="GL95">
            <v>9.9999999999999995E-8</v>
          </cell>
          <cell r="GM95">
            <v>9.9999999999999995E-8</v>
          </cell>
        </row>
        <row r="96">
          <cell r="A96" t="str">
            <v>FRMEFN UM</v>
          </cell>
          <cell r="B96">
            <v>163</v>
          </cell>
          <cell r="C96" t="str">
            <v>2017 5</v>
          </cell>
          <cell r="D96">
            <v>42856</v>
          </cell>
          <cell r="E96">
            <v>1609</v>
          </cell>
          <cell r="F96" t="str">
            <v>Ákvörðun 237. stjórnarfundar 23. maí 2017</v>
          </cell>
          <cell r="AL96" t="str">
            <v>PLASEK EV</v>
          </cell>
          <cell r="BX96">
            <v>25</v>
          </cell>
          <cell r="BY96">
            <v>25</v>
          </cell>
          <cell r="BZ96">
            <v>25</v>
          </cell>
          <cell r="CA96">
            <v>25</v>
          </cell>
          <cell r="CB96">
            <v>25</v>
          </cell>
          <cell r="CC96">
            <v>25</v>
          </cell>
          <cell r="CD96">
            <v>25</v>
          </cell>
          <cell r="CE96">
            <v>25</v>
          </cell>
          <cell r="CF96">
            <v>25</v>
          </cell>
          <cell r="CG96">
            <v>25</v>
          </cell>
          <cell r="CH96">
            <v>25</v>
          </cell>
          <cell r="CI96">
            <v>25</v>
          </cell>
          <cell r="CJ96">
            <v>25</v>
          </cell>
          <cell r="CK96">
            <v>25</v>
          </cell>
          <cell r="CL96">
            <v>25</v>
          </cell>
          <cell r="CM96">
            <v>25</v>
          </cell>
          <cell r="CN96">
            <v>25</v>
          </cell>
          <cell r="CO96">
            <v>25</v>
          </cell>
          <cell r="CP96">
            <v>25</v>
          </cell>
          <cell r="CQ96">
            <v>25</v>
          </cell>
          <cell r="CR96">
            <v>25</v>
          </cell>
          <cell r="CS96">
            <v>25</v>
          </cell>
          <cell r="CT96">
            <v>25</v>
          </cell>
          <cell r="CU96">
            <v>25</v>
          </cell>
          <cell r="CV96">
            <v>25</v>
          </cell>
          <cell r="CW96">
            <v>25</v>
          </cell>
          <cell r="CX96">
            <v>25</v>
          </cell>
          <cell r="CY96">
            <v>25</v>
          </cell>
          <cell r="CZ96">
            <v>25</v>
          </cell>
          <cell r="DA96">
            <v>25</v>
          </cell>
          <cell r="DB96">
            <v>25</v>
          </cell>
          <cell r="DC96">
            <v>25</v>
          </cell>
          <cell r="DD96">
            <v>25</v>
          </cell>
          <cell r="DE96">
            <v>25</v>
          </cell>
          <cell r="DF96">
            <v>25</v>
          </cell>
          <cell r="DG96">
            <v>25</v>
          </cell>
          <cell r="DH96">
            <v>25</v>
          </cell>
          <cell r="DI96">
            <v>25</v>
          </cell>
          <cell r="DJ96">
            <v>25</v>
          </cell>
          <cell r="DK96">
            <v>25</v>
          </cell>
          <cell r="DL96">
            <v>25</v>
          </cell>
          <cell r="DM96">
            <v>25</v>
          </cell>
          <cell r="DN96">
            <v>25</v>
          </cell>
          <cell r="DO96">
            <v>25</v>
          </cell>
          <cell r="DP96">
            <v>25</v>
          </cell>
          <cell r="DQ96">
            <v>25</v>
          </cell>
          <cell r="DR96">
            <v>25</v>
          </cell>
          <cell r="DS96">
            <v>25</v>
          </cell>
          <cell r="DT96">
            <v>25</v>
          </cell>
          <cell r="DU96">
            <v>25</v>
          </cell>
          <cell r="DV96">
            <v>25</v>
          </cell>
          <cell r="DW96">
            <v>25</v>
          </cell>
          <cell r="DX96">
            <v>25</v>
          </cell>
          <cell r="DY96">
            <v>25</v>
          </cell>
          <cell r="DZ96">
            <v>25</v>
          </cell>
          <cell r="EA96">
            <v>25</v>
          </cell>
          <cell r="EB96">
            <v>25</v>
          </cell>
          <cell r="EC96">
            <v>25</v>
          </cell>
          <cell r="ED96">
            <v>25</v>
          </cell>
          <cell r="EE96">
            <v>25</v>
          </cell>
          <cell r="EF96">
            <v>25</v>
          </cell>
          <cell r="EG96">
            <v>25</v>
          </cell>
          <cell r="EH96">
            <v>25</v>
          </cell>
          <cell r="EI96">
            <v>25</v>
          </cell>
          <cell r="EJ96">
            <v>25</v>
          </cell>
          <cell r="EK96">
            <v>25</v>
          </cell>
          <cell r="EL96">
            <v>25</v>
          </cell>
          <cell r="EM96">
            <v>25</v>
          </cell>
          <cell r="EN96">
            <v>25</v>
          </cell>
          <cell r="EO96">
            <v>25</v>
          </cell>
          <cell r="EP96">
            <v>25</v>
          </cell>
          <cell r="EQ96">
            <v>25</v>
          </cell>
          <cell r="ER96">
            <v>25</v>
          </cell>
          <cell r="ES96">
            <v>25</v>
          </cell>
          <cell r="ET96">
            <v>25</v>
          </cell>
          <cell r="EU96">
            <v>25</v>
          </cell>
          <cell r="EV96">
            <v>25</v>
          </cell>
          <cell r="EW96">
            <v>25</v>
          </cell>
          <cell r="EX96">
            <v>25</v>
          </cell>
          <cell r="EY96">
            <v>25</v>
          </cell>
          <cell r="EZ96">
            <v>25</v>
          </cell>
          <cell r="FA96">
            <v>25</v>
          </cell>
          <cell r="FB96">
            <v>25</v>
          </cell>
          <cell r="FC96">
            <v>25</v>
          </cell>
          <cell r="FD96">
            <v>25</v>
          </cell>
          <cell r="FE96">
            <v>25</v>
          </cell>
          <cell r="FF96">
            <v>25</v>
          </cell>
          <cell r="FG96">
            <v>25</v>
          </cell>
          <cell r="FH96">
            <v>25</v>
          </cell>
          <cell r="FI96">
            <v>25</v>
          </cell>
          <cell r="FJ96">
            <v>25</v>
          </cell>
          <cell r="FK96">
            <v>25</v>
          </cell>
          <cell r="FL96">
            <v>25</v>
          </cell>
          <cell r="FM96">
            <v>25</v>
          </cell>
          <cell r="FN96">
            <v>25</v>
          </cell>
          <cell r="FO96">
            <v>25</v>
          </cell>
          <cell r="FP96">
            <v>25</v>
          </cell>
          <cell r="FQ96">
            <v>25</v>
          </cell>
          <cell r="FR96">
            <v>25</v>
          </cell>
          <cell r="FS96">
            <v>25</v>
          </cell>
          <cell r="FT96">
            <v>25</v>
          </cell>
          <cell r="FU96">
            <v>25</v>
          </cell>
          <cell r="FV96">
            <v>25</v>
          </cell>
          <cell r="FW96">
            <v>25</v>
          </cell>
          <cell r="FX96">
            <v>25</v>
          </cell>
          <cell r="FY96">
            <v>25</v>
          </cell>
          <cell r="FZ96">
            <v>25</v>
          </cell>
          <cell r="GA96">
            <v>25</v>
          </cell>
          <cell r="GB96">
            <v>25</v>
          </cell>
          <cell r="GC96">
            <v>25</v>
          </cell>
          <cell r="GD96">
            <v>25</v>
          </cell>
          <cell r="GE96">
            <v>25</v>
          </cell>
          <cell r="GF96">
            <v>25</v>
          </cell>
          <cell r="GG96">
            <v>25</v>
          </cell>
          <cell r="GH96">
            <v>25</v>
          </cell>
          <cell r="GI96">
            <v>25</v>
          </cell>
          <cell r="GJ96">
            <v>25</v>
          </cell>
          <cell r="GK96">
            <v>25</v>
          </cell>
          <cell r="GL96">
            <v>25</v>
          </cell>
          <cell r="GM96">
            <v>25</v>
          </cell>
        </row>
        <row r="97">
          <cell r="A97" t="str">
            <v>FRMEFN FO</v>
          </cell>
          <cell r="B97">
            <v>163</v>
          </cell>
          <cell r="C97" t="str">
            <v>2017 5</v>
          </cell>
          <cell r="D97">
            <v>42856</v>
          </cell>
          <cell r="E97">
            <v>1608</v>
          </cell>
          <cell r="F97" t="str">
            <v>Ákvörðun 237. stjórnarfundar 23. maí 2017</v>
          </cell>
          <cell r="AL97" t="str">
            <v>PLASEK FR</v>
          </cell>
        </row>
        <row r="98">
          <cell r="A98" t="str">
            <v>BSHBRE FO</v>
          </cell>
          <cell r="B98">
            <v>167</v>
          </cell>
          <cell r="C98" t="str">
            <v>2017 5</v>
          </cell>
          <cell r="D98">
            <v>42856</v>
          </cell>
          <cell r="E98">
            <v>1607</v>
          </cell>
          <cell r="F98" t="str">
            <v>Ákvörðun 237. stjórnarfundar 23. maí 2017</v>
          </cell>
          <cell r="AL98" t="str">
            <v>PLASEK OV</v>
          </cell>
          <cell r="BX98">
            <v>25</v>
          </cell>
          <cell r="BY98">
            <v>25</v>
          </cell>
          <cell r="BZ98">
            <v>25</v>
          </cell>
          <cell r="CA98">
            <v>25</v>
          </cell>
          <cell r="CB98">
            <v>25</v>
          </cell>
          <cell r="CC98">
            <v>25</v>
          </cell>
          <cell r="CD98">
            <v>25</v>
          </cell>
          <cell r="CE98">
            <v>25</v>
          </cell>
          <cell r="CF98">
            <v>25</v>
          </cell>
          <cell r="CG98">
            <v>25</v>
          </cell>
          <cell r="CH98">
            <v>25</v>
          </cell>
          <cell r="CI98">
            <v>25</v>
          </cell>
          <cell r="CJ98">
            <v>25</v>
          </cell>
          <cell r="CK98">
            <v>25</v>
          </cell>
          <cell r="CL98">
            <v>25</v>
          </cell>
          <cell r="CM98">
            <v>25</v>
          </cell>
          <cell r="CN98">
            <v>25</v>
          </cell>
          <cell r="CO98">
            <v>25</v>
          </cell>
          <cell r="CP98">
            <v>25</v>
          </cell>
          <cell r="CQ98">
            <v>25</v>
          </cell>
          <cell r="CR98">
            <v>25</v>
          </cell>
          <cell r="CS98">
            <v>25</v>
          </cell>
          <cell r="CT98">
            <v>25</v>
          </cell>
          <cell r="CU98">
            <v>25</v>
          </cell>
          <cell r="CV98">
            <v>25</v>
          </cell>
          <cell r="CW98">
            <v>25</v>
          </cell>
          <cell r="CX98">
            <v>25</v>
          </cell>
          <cell r="CY98">
            <v>25</v>
          </cell>
          <cell r="CZ98">
            <v>25</v>
          </cell>
          <cell r="DA98">
            <v>25</v>
          </cell>
          <cell r="DB98">
            <v>25</v>
          </cell>
          <cell r="DC98">
            <v>25</v>
          </cell>
          <cell r="DD98">
            <v>25</v>
          </cell>
          <cell r="DE98">
            <v>25</v>
          </cell>
          <cell r="DF98">
            <v>25</v>
          </cell>
          <cell r="DG98">
            <v>25</v>
          </cell>
          <cell r="DH98">
            <v>25</v>
          </cell>
          <cell r="DI98">
            <v>25</v>
          </cell>
          <cell r="DJ98">
            <v>25</v>
          </cell>
          <cell r="DK98">
            <v>25</v>
          </cell>
          <cell r="DL98">
            <v>25</v>
          </cell>
          <cell r="DM98">
            <v>25</v>
          </cell>
          <cell r="DN98">
            <v>25</v>
          </cell>
          <cell r="DO98">
            <v>25</v>
          </cell>
          <cell r="DP98">
            <v>25</v>
          </cell>
          <cell r="DQ98">
            <v>25</v>
          </cell>
          <cell r="DR98">
            <v>25</v>
          </cell>
          <cell r="DS98">
            <v>25</v>
          </cell>
          <cell r="DT98">
            <v>25</v>
          </cell>
          <cell r="DU98">
            <v>25</v>
          </cell>
          <cell r="DV98">
            <v>25</v>
          </cell>
          <cell r="DW98">
            <v>25</v>
          </cell>
          <cell r="DX98">
            <v>25</v>
          </cell>
          <cell r="DY98">
            <v>25</v>
          </cell>
          <cell r="DZ98">
            <v>25</v>
          </cell>
          <cell r="EA98">
            <v>25</v>
          </cell>
          <cell r="EB98">
            <v>25</v>
          </cell>
          <cell r="EC98">
            <v>25</v>
          </cell>
          <cell r="ED98">
            <v>25</v>
          </cell>
          <cell r="EE98">
            <v>25</v>
          </cell>
          <cell r="EF98">
            <v>25</v>
          </cell>
          <cell r="EG98">
            <v>25</v>
          </cell>
          <cell r="EH98">
            <v>25</v>
          </cell>
          <cell r="EI98">
            <v>25</v>
          </cell>
          <cell r="EJ98">
            <v>25</v>
          </cell>
          <cell r="EK98">
            <v>25</v>
          </cell>
          <cell r="EL98">
            <v>25</v>
          </cell>
          <cell r="EM98">
            <v>25</v>
          </cell>
          <cell r="EN98">
            <v>25</v>
          </cell>
          <cell r="EO98">
            <v>25</v>
          </cell>
          <cell r="EP98">
            <v>25</v>
          </cell>
          <cell r="EQ98">
            <v>25</v>
          </cell>
          <cell r="ER98">
            <v>25</v>
          </cell>
          <cell r="ES98">
            <v>25</v>
          </cell>
          <cell r="ET98">
            <v>25</v>
          </cell>
          <cell r="EU98">
            <v>25</v>
          </cell>
          <cell r="EV98">
            <v>25</v>
          </cell>
          <cell r="EW98">
            <v>25</v>
          </cell>
          <cell r="EX98">
            <v>25</v>
          </cell>
          <cell r="EY98">
            <v>25</v>
          </cell>
          <cell r="EZ98">
            <v>25</v>
          </cell>
          <cell r="FA98">
            <v>25</v>
          </cell>
          <cell r="FB98">
            <v>25</v>
          </cell>
          <cell r="FC98">
            <v>25</v>
          </cell>
          <cell r="FD98">
            <v>25</v>
          </cell>
          <cell r="FE98">
            <v>25</v>
          </cell>
          <cell r="FF98">
            <v>25</v>
          </cell>
          <cell r="FG98">
            <v>25</v>
          </cell>
          <cell r="FH98">
            <v>25</v>
          </cell>
          <cell r="FI98">
            <v>25</v>
          </cell>
          <cell r="FJ98">
            <v>25</v>
          </cell>
          <cell r="FK98">
            <v>25</v>
          </cell>
          <cell r="FL98">
            <v>25</v>
          </cell>
          <cell r="FM98">
            <v>25</v>
          </cell>
          <cell r="FN98">
            <v>25</v>
          </cell>
          <cell r="FO98">
            <v>25</v>
          </cell>
          <cell r="FP98">
            <v>25</v>
          </cell>
          <cell r="FQ98">
            <v>25</v>
          </cell>
          <cell r="FR98">
            <v>25</v>
          </cell>
          <cell r="FS98">
            <v>25</v>
          </cell>
          <cell r="FT98">
            <v>25</v>
          </cell>
          <cell r="FU98">
            <v>25</v>
          </cell>
          <cell r="FV98">
            <v>25</v>
          </cell>
          <cell r="FW98">
            <v>25</v>
          </cell>
          <cell r="FX98">
            <v>25</v>
          </cell>
          <cell r="FY98">
            <v>25</v>
          </cell>
          <cell r="FZ98">
            <v>25</v>
          </cell>
          <cell r="GA98">
            <v>25</v>
          </cell>
          <cell r="GB98">
            <v>25</v>
          </cell>
          <cell r="GC98">
            <v>25</v>
          </cell>
          <cell r="GD98">
            <v>25</v>
          </cell>
          <cell r="GE98">
            <v>25</v>
          </cell>
          <cell r="GF98">
            <v>25</v>
          </cell>
          <cell r="GG98">
            <v>25</v>
          </cell>
          <cell r="GH98">
            <v>25</v>
          </cell>
          <cell r="GI98">
            <v>25</v>
          </cell>
          <cell r="GJ98">
            <v>25</v>
          </cell>
          <cell r="GK98">
            <v>25</v>
          </cell>
          <cell r="GL98">
            <v>25</v>
          </cell>
          <cell r="GM98">
            <v>25</v>
          </cell>
        </row>
        <row r="99">
          <cell r="A99" t="str">
            <v>OLIFEI OV</v>
          </cell>
          <cell r="B99">
            <v>23.92</v>
          </cell>
          <cell r="C99" t="str">
            <v>2017 1</v>
          </cell>
          <cell r="D99">
            <v>42736</v>
          </cell>
          <cell r="E99">
            <v>1606</v>
          </cell>
          <cell r="F99" t="str">
            <v>SÚM samningar - Árið 2016 OV 23,92 kr/kg og fl.jöfn. 33,10 kr/kg. Akv. Á fundi olíunefndar 8.2.2017.</v>
          </cell>
          <cell r="AL99" t="str">
            <v>PLASPI AN</v>
          </cell>
          <cell r="BX99">
            <v>9.9999999999999995E-8</v>
          </cell>
          <cell r="BY99">
            <v>9.9999999999999995E-8</v>
          </cell>
          <cell r="BZ99">
            <v>9.9999999999999995E-8</v>
          </cell>
          <cell r="CA99">
            <v>9.9999999999999995E-8</v>
          </cell>
          <cell r="CB99">
            <v>9.9999999999999995E-8</v>
          </cell>
          <cell r="CC99">
            <v>9.9999999999999995E-8</v>
          </cell>
          <cell r="CD99">
            <v>9.9999999999999995E-8</v>
          </cell>
          <cell r="CE99">
            <v>9.9999999999999995E-8</v>
          </cell>
          <cell r="CF99">
            <v>9.9999999999999995E-8</v>
          </cell>
          <cell r="CG99">
            <v>9.9999999999999995E-8</v>
          </cell>
          <cell r="CH99">
            <v>9.9999999999999995E-8</v>
          </cell>
          <cell r="CI99">
            <v>9.9999999999999995E-8</v>
          </cell>
          <cell r="CJ99">
            <v>9.9999999999999995E-8</v>
          </cell>
          <cell r="CK99">
            <v>9.9999999999999995E-8</v>
          </cell>
          <cell r="CL99">
            <v>9.9999999999999995E-8</v>
          </cell>
          <cell r="CM99">
            <v>9.9999999999999995E-8</v>
          </cell>
          <cell r="CN99">
            <v>9.9999999999999995E-8</v>
          </cell>
          <cell r="CO99">
            <v>9.9999999999999995E-8</v>
          </cell>
          <cell r="CP99">
            <v>9.9999999999999995E-8</v>
          </cell>
          <cell r="CQ99">
            <v>9.9999999999999995E-8</v>
          </cell>
          <cell r="CR99">
            <v>9.9999999999999995E-8</v>
          </cell>
          <cell r="CS99">
            <v>9.9999999999999995E-8</v>
          </cell>
          <cell r="CT99">
            <v>9.9999999999999995E-8</v>
          </cell>
          <cell r="CU99">
            <v>9.9999999999999995E-8</v>
          </cell>
          <cell r="CV99">
            <v>9.9999999999999995E-8</v>
          </cell>
          <cell r="CW99">
            <v>9.9999999999999995E-8</v>
          </cell>
          <cell r="CX99">
            <v>9.9999999999999995E-8</v>
          </cell>
          <cell r="CY99">
            <v>9.9999999999999995E-8</v>
          </cell>
          <cell r="CZ99">
            <v>9.9999999999999995E-8</v>
          </cell>
          <cell r="DA99">
            <v>9.9999999999999995E-8</v>
          </cell>
          <cell r="DB99">
            <v>9.9999999999999995E-8</v>
          </cell>
          <cell r="DC99">
            <v>9.9999999999999995E-8</v>
          </cell>
          <cell r="DD99">
            <v>9.9999999999999995E-8</v>
          </cell>
          <cell r="DE99">
            <v>9.9999999999999995E-8</v>
          </cell>
          <cell r="DF99">
            <v>9.9999999999999995E-8</v>
          </cell>
          <cell r="DG99">
            <v>9.9999999999999995E-8</v>
          </cell>
          <cell r="DH99">
            <v>9.9999999999999995E-8</v>
          </cell>
          <cell r="DI99">
            <v>9.9999999999999995E-8</v>
          </cell>
          <cell r="DJ99">
            <v>9.9999999999999995E-8</v>
          </cell>
          <cell r="DK99">
            <v>9.9999999999999995E-8</v>
          </cell>
          <cell r="DL99">
            <v>9.9999999999999995E-8</v>
          </cell>
          <cell r="DM99">
            <v>9.9999999999999995E-8</v>
          </cell>
          <cell r="DN99">
            <v>9.9999999999999995E-8</v>
          </cell>
          <cell r="DO99">
            <v>9.9999999999999995E-8</v>
          </cell>
          <cell r="DP99">
            <v>9.9999999999999995E-8</v>
          </cell>
          <cell r="DQ99">
            <v>9.9999999999999995E-8</v>
          </cell>
          <cell r="DR99">
            <v>9.9999999999999995E-8</v>
          </cell>
          <cell r="DS99">
            <v>9.9999999999999995E-8</v>
          </cell>
          <cell r="DT99">
            <v>9.9999999999999995E-8</v>
          </cell>
          <cell r="DU99">
            <v>9.9999999999999995E-8</v>
          </cell>
          <cell r="DV99">
            <v>9.9999999999999995E-8</v>
          </cell>
          <cell r="DW99">
            <v>9.9999999999999995E-8</v>
          </cell>
          <cell r="DX99">
            <v>9.9999999999999995E-8</v>
          </cell>
          <cell r="DY99">
            <v>9.9999999999999995E-8</v>
          </cell>
          <cell r="DZ99">
            <v>9.9999999999999995E-8</v>
          </cell>
          <cell r="EA99">
            <v>9.9999999999999995E-8</v>
          </cell>
          <cell r="EB99">
            <v>9.9999999999999995E-8</v>
          </cell>
          <cell r="EC99">
            <v>9.9999999999999995E-8</v>
          </cell>
          <cell r="ED99">
            <v>9.9999999999999995E-8</v>
          </cell>
          <cell r="EE99">
            <v>9.9999999999999995E-8</v>
          </cell>
          <cell r="EF99">
            <v>9.9999999999999995E-8</v>
          </cell>
          <cell r="EG99">
            <v>9.9999999999999995E-8</v>
          </cell>
          <cell r="EH99">
            <v>9.9999999999999995E-8</v>
          </cell>
          <cell r="EI99">
            <v>9.9999999999999995E-8</v>
          </cell>
          <cell r="EJ99">
            <v>9.9999999999999995E-8</v>
          </cell>
          <cell r="EK99">
            <v>9.9999999999999995E-8</v>
          </cell>
          <cell r="EL99">
            <v>9.9999999999999995E-8</v>
          </cell>
          <cell r="EM99">
            <v>9.9999999999999995E-8</v>
          </cell>
          <cell r="EN99">
            <v>9.9999999999999995E-8</v>
          </cell>
          <cell r="EO99">
            <v>9.9999999999999995E-8</v>
          </cell>
          <cell r="EP99">
            <v>9.9999999999999995E-8</v>
          </cell>
          <cell r="EQ99">
            <v>9.9999999999999995E-8</v>
          </cell>
          <cell r="ER99">
            <v>9.9999999999999995E-8</v>
          </cell>
          <cell r="ES99">
            <v>9.9999999999999995E-8</v>
          </cell>
          <cell r="ET99">
            <v>9.9999999999999995E-8</v>
          </cell>
          <cell r="EU99">
            <v>9.9999999999999995E-8</v>
          </cell>
          <cell r="EV99">
            <v>9.9999999999999995E-8</v>
          </cell>
          <cell r="EW99">
            <v>9.9999999999999995E-8</v>
          </cell>
          <cell r="EX99">
            <v>9.9999999999999995E-8</v>
          </cell>
          <cell r="EY99">
            <v>9.9999999999999995E-8</v>
          </cell>
          <cell r="EZ99">
            <v>9.9999999999999995E-8</v>
          </cell>
          <cell r="FA99">
            <v>9.9999999999999995E-8</v>
          </cell>
          <cell r="FB99">
            <v>9.9999999999999995E-8</v>
          </cell>
          <cell r="FC99">
            <v>9.9999999999999995E-8</v>
          </cell>
          <cell r="FD99">
            <v>9.9999999999999995E-8</v>
          </cell>
          <cell r="FE99">
            <v>9.9999999999999995E-8</v>
          </cell>
          <cell r="FF99">
            <v>9.9999999999999995E-8</v>
          </cell>
          <cell r="FG99">
            <v>9.9999999999999995E-8</v>
          </cell>
          <cell r="FH99">
            <v>9.9999999999999995E-8</v>
          </cell>
          <cell r="FI99">
            <v>9.9999999999999995E-8</v>
          </cell>
          <cell r="FJ99">
            <v>9.9999999999999995E-8</v>
          </cell>
          <cell r="FK99">
            <v>9.9999999999999995E-8</v>
          </cell>
          <cell r="FL99">
            <v>9.9999999999999995E-8</v>
          </cell>
          <cell r="FM99">
            <v>9.9999999999999995E-8</v>
          </cell>
          <cell r="FN99">
            <v>9.9999999999999995E-8</v>
          </cell>
          <cell r="FO99">
            <v>9.9999999999999995E-8</v>
          </cell>
          <cell r="FP99">
            <v>9.9999999999999995E-8</v>
          </cell>
          <cell r="FQ99">
            <v>9.9999999999999995E-8</v>
          </cell>
          <cell r="FR99">
            <v>9.9999999999999995E-8</v>
          </cell>
          <cell r="FS99">
            <v>9.9999999999999995E-8</v>
          </cell>
          <cell r="FT99">
            <v>9.9999999999999995E-8</v>
          </cell>
          <cell r="FU99">
            <v>9.9999999999999995E-8</v>
          </cell>
          <cell r="FV99">
            <v>9.9999999999999995E-8</v>
          </cell>
          <cell r="FW99">
            <v>9.9999999999999995E-8</v>
          </cell>
          <cell r="FX99">
            <v>9.9999999999999995E-8</v>
          </cell>
          <cell r="FY99">
            <v>9.9999999999999995E-8</v>
          </cell>
          <cell r="FZ99">
            <v>9.9999999999999995E-8</v>
          </cell>
          <cell r="GA99">
            <v>9.9999999999999995E-8</v>
          </cell>
          <cell r="GB99">
            <v>9.9999999999999995E-8</v>
          </cell>
          <cell r="GC99">
            <v>9.9999999999999995E-8</v>
          </cell>
          <cell r="GD99">
            <v>9.9999999999999995E-8</v>
          </cell>
          <cell r="GE99">
            <v>9.9999999999999995E-8</v>
          </cell>
          <cell r="GF99">
            <v>9.9999999999999995E-8</v>
          </cell>
          <cell r="GG99">
            <v>9.9999999999999995E-8</v>
          </cell>
          <cell r="GH99">
            <v>9.9999999999999995E-8</v>
          </cell>
          <cell r="GI99">
            <v>9.9999999999999995E-8</v>
          </cell>
          <cell r="GJ99">
            <v>9.9999999999999995E-8</v>
          </cell>
          <cell r="GK99">
            <v>9.9999999999999995E-8</v>
          </cell>
          <cell r="GL99">
            <v>9.9999999999999995E-8</v>
          </cell>
          <cell r="GM99">
            <v>9.9999999999999995E-8</v>
          </cell>
        </row>
        <row r="100">
          <cell r="A100" t="str">
            <v>HJOLBA</v>
          </cell>
          <cell r="C100" t="str">
            <v>2016 11</v>
          </cell>
          <cell r="D100">
            <v>42675</v>
          </cell>
          <cell r="E100">
            <v>1605</v>
          </cell>
          <cell r="F100" t="str">
            <v>Breytt flutningsjöfnu hjólbarða. Reykjanesbær fellur út sem núllpunktur. Ákvörðun stjórnar 1.11.16</v>
          </cell>
          <cell r="AL100" t="str">
            <v>PLASPI FO</v>
          </cell>
          <cell r="BX100">
            <v>35</v>
          </cell>
          <cell r="BY100">
            <v>35</v>
          </cell>
          <cell r="BZ100">
            <v>35</v>
          </cell>
          <cell r="CA100">
            <v>35</v>
          </cell>
          <cell r="CB100">
            <v>35</v>
          </cell>
          <cell r="CC100">
            <v>35</v>
          </cell>
          <cell r="CD100">
            <v>35</v>
          </cell>
          <cell r="CE100">
            <v>35</v>
          </cell>
          <cell r="CF100">
            <v>35</v>
          </cell>
          <cell r="CG100">
            <v>35</v>
          </cell>
          <cell r="CH100">
            <v>35</v>
          </cell>
          <cell r="CI100">
            <v>35</v>
          </cell>
          <cell r="CJ100">
            <v>35</v>
          </cell>
          <cell r="CK100">
            <v>35</v>
          </cell>
          <cell r="CL100">
            <v>35</v>
          </cell>
          <cell r="CM100">
            <v>35</v>
          </cell>
          <cell r="CN100">
            <v>35</v>
          </cell>
          <cell r="CO100">
            <v>35</v>
          </cell>
          <cell r="CP100">
            <v>35</v>
          </cell>
          <cell r="CQ100">
            <v>35</v>
          </cell>
          <cell r="CR100">
            <v>35</v>
          </cell>
          <cell r="CS100">
            <v>35</v>
          </cell>
          <cell r="CT100">
            <v>35</v>
          </cell>
          <cell r="CU100">
            <v>35</v>
          </cell>
          <cell r="CV100">
            <v>35</v>
          </cell>
          <cell r="CW100">
            <v>35</v>
          </cell>
          <cell r="CX100">
            <v>35</v>
          </cell>
          <cell r="CY100">
            <v>35</v>
          </cell>
          <cell r="CZ100">
            <v>35</v>
          </cell>
          <cell r="DA100">
            <v>35</v>
          </cell>
          <cell r="DB100">
            <v>35</v>
          </cell>
          <cell r="DC100">
            <v>35</v>
          </cell>
          <cell r="DD100">
            <v>35</v>
          </cell>
          <cell r="DE100">
            <v>35</v>
          </cell>
          <cell r="DF100">
            <v>35</v>
          </cell>
          <cell r="DG100">
            <v>35</v>
          </cell>
          <cell r="DH100">
            <v>35</v>
          </cell>
          <cell r="DI100">
            <v>35</v>
          </cell>
          <cell r="DJ100">
            <v>35</v>
          </cell>
          <cell r="DK100">
            <v>35</v>
          </cell>
          <cell r="DL100">
            <v>35</v>
          </cell>
          <cell r="DM100">
            <v>35</v>
          </cell>
          <cell r="DN100">
            <v>35</v>
          </cell>
          <cell r="DO100">
            <v>35</v>
          </cell>
          <cell r="DP100">
            <v>35</v>
          </cell>
          <cell r="DQ100">
            <v>35</v>
          </cell>
          <cell r="DR100">
            <v>35</v>
          </cell>
          <cell r="DS100">
            <v>35</v>
          </cell>
          <cell r="DT100">
            <v>35</v>
          </cell>
          <cell r="DU100">
            <v>35</v>
          </cell>
          <cell r="DV100">
            <v>35</v>
          </cell>
          <cell r="DW100">
            <v>35</v>
          </cell>
          <cell r="DX100">
            <v>35</v>
          </cell>
          <cell r="DY100">
            <v>35</v>
          </cell>
          <cell r="DZ100">
            <v>35</v>
          </cell>
          <cell r="EA100">
            <v>35</v>
          </cell>
          <cell r="EB100">
            <v>35</v>
          </cell>
          <cell r="EC100">
            <v>35</v>
          </cell>
          <cell r="ED100">
            <v>35</v>
          </cell>
          <cell r="EE100">
            <v>35</v>
          </cell>
          <cell r="EF100">
            <v>35</v>
          </cell>
          <cell r="EG100">
            <v>35</v>
          </cell>
          <cell r="EH100">
            <v>35</v>
          </cell>
          <cell r="EI100">
            <v>35</v>
          </cell>
          <cell r="EJ100">
            <v>35</v>
          </cell>
          <cell r="EK100">
            <v>35</v>
          </cell>
          <cell r="EL100">
            <v>35</v>
          </cell>
          <cell r="EM100">
            <v>35</v>
          </cell>
          <cell r="EN100">
            <v>35</v>
          </cell>
          <cell r="EO100">
            <v>35</v>
          </cell>
          <cell r="EP100">
            <v>35</v>
          </cell>
          <cell r="EQ100">
            <v>35</v>
          </cell>
          <cell r="ER100">
            <v>35</v>
          </cell>
          <cell r="ES100">
            <v>35</v>
          </cell>
          <cell r="ET100">
            <v>35</v>
          </cell>
          <cell r="EU100">
            <v>35</v>
          </cell>
          <cell r="EV100">
            <v>35</v>
          </cell>
          <cell r="EW100">
            <v>35</v>
          </cell>
          <cell r="EX100">
            <v>35</v>
          </cell>
          <cell r="EY100">
            <v>35</v>
          </cell>
          <cell r="EZ100">
            <v>35</v>
          </cell>
          <cell r="FA100">
            <v>35</v>
          </cell>
          <cell r="FB100">
            <v>35</v>
          </cell>
          <cell r="FC100">
            <v>35</v>
          </cell>
          <cell r="FD100">
            <v>35</v>
          </cell>
          <cell r="FE100">
            <v>35</v>
          </cell>
          <cell r="FF100">
            <v>35</v>
          </cell>
          <cell r="FG100">
            <v>35</v>
          </cell>
          <cell r="FH100">
            <v>35</v>
          </cell>
          <cell r="FI100">
            <v>35</v>
          </cell>
          <cell r="FJ100">
            <v>35</v>
          </cell>
          <cell r="FK100">
            <v>35</v>
          </cell>
          <cell r="FL100">
            <v>35</v>
          </cell>
          <cell r="FM100">
            <v>35</v>
          </cell>
          <cell r="FN100">
            <v>35</v>
          </cell>
          <cell r="FO100">
            <v>35</v>
          </cell>
          <cell r="FP100">
            <v>35</v>
          </cell>
          <cell r="FQ100">
            <v>35</v>
          </cell>
          <cell r="FR100">
            <v>35</v>
          </cell>
          <cell r="FS100">
            <v>35</v>
          </cell>
          <cell r="FT100">
            <v>35</v>
          </cell>
          <cell r="FU100">
            <v>35</v>
          </cell>
          <cell r="FV100">
            <v>35</v>
          </cell>
          <cell r="FW100">
            <v>35</v>
          </cell>
          <cell r="FX100">
            <v>35</v>
          </cell>
          <cell r="FY100">
            <v>35</v>
          </cell>
          <cell r="FZ100">
            <v>35</v>
          </cell>
          <cell r="GA100">
            <v>35</v>
          </cell>
          <cell r="GB100">
            <v>35</v>
          </cell>
          <cell r="GC100">
            <v>35</v>
          </cell>
          <cell r="GD100">
            <v>35</v>
          </cell>
          <cell r="GE100">
            <v>35</v>
          </cell>
          <cell r="GF100">
            <v>35</v>
          </cell>
          <cell r="GG100">
            <v>35</v>
          </cell>
          <cell r="GH100">
            <v>35</v>
          </cell>
          <cell r="GI100">
            <v>35</v>
          </cell>
          <cell r="GJ100">
            <v>35</v>
          </cell>
          <cell r="GK100">
            <v>35</v>
          </cell>
          <cell r="GL100">
            <v>35</v>
          </cell>
          <cell r="GM100">
            <v>35</v>
          </cell>
        </row>
        <row r="101">
          <cell r="A101" t="str">
            <v>OLIFEI</v>
          </cell>
          <cell r="C101" t="str">
            <v>2016 1</v>
          </cell>
          <cell r="D101">
            <v>42370</v>
          </cell>
          <cell r="E101">
            <v>1604</v>
          </cell>
          <cell r="F101" t="str">
            <v>Settir inn kóðar fyrir flutningsjöfnun 18.10.2016</v>
          </cell>
          <cell r="AL101" t="str">
            <v>PLASPI FR</v>
          </cell>
        </row>
        <row r="102">
          <cell r="A102" t="str">
            <v>RAF001</v>
          </cell>
          <cell r="C102" t="str">
            <v>2015 1</v>
          </cell>
          <cell r="D102">
            <v>42005</v>
          </cell>
          <cell r="E102">
            <v>1603</v>
          </cell>
          <cell r="F102" t="str">
            <v>Settir inn kóðar fyrir flutningsjöfnun 18.10.2016</v>
          </cell>
          <cell r="AL102" t="str">
            <v>PLASPI OV</v>
          </cell>
          <cell r="BX102">
            <v>35</v>
          </cell>
          <cell r="BY102">
            <v>35</v>
          </cell>
          <cell r="BZ102">
            <v>35</v>
          </cell>
          <cell r="CA102">
            <v>35</v>
          </cell>
          <cell r="CB102">
            <v>35</v>
          </cell>
          <cell r="CC102">
            <v>35</v>
          </cell>
          <cell r="CD102">
            <v>35</v>
          </cell>
          <cell r="CE102">
            <v>35</v>
          </cell>
          <cell r="CF102">
            <v>35</v>
          </cell>
          <cell r="CG102">
            <v>35</v>
          </cell>
          <cell r="CH102">
            <v>35</v>
          </cell>
          <cell r="CI102">
            <v>35</v>
          </cell>
          <cell r="CJ102">
            <v>35</v>
          </cell>
          <cell r="CK102">
            <v>35</v>
          </cell>
          <cell r="CL102">
            <v>35</v>
          </cell>
          <cell r="CM102">
            <v>35</v>
          </cell>
          <cell r="CN102">
            <v>35</v>
          </cell>
          <cell r="CO102">
            <v>35</v>
          </cell>
          <cell r="CP102">
            <v>35</v>
          </cell>
          <cell r="CQ102">
            <v>35</v>
          </cell>
          <cell r="CR102">
            <v>35</v>
          </cell>
          <cell r="CS102">
            <v>35</v>
          </cell>
          <cell r="CT102">
            <v>35</v>
          </cell>
          <cell r="CU102">
            <v>35</v>
          </cell>
          <cell r="CV102">
            <v>35</v>
          </cell>
          <cell r="CW102">
            <v>35</v>
          </cell>
          <cell r="CX102">
            <v>35</v>
          </cell>
          <cell r="CY102">
            <v>35</v>
          </cell>
        </row>
        <row r="103">
          <cell r="A103" t="str">
            <v>RAF002</v>
          </cell>
          <cell r="C103" t="str">
            <v>2015 3</v>
          </cell>
          <cell r="D103">
            <v>42064</v>
          </cell>
          <cell r="E103">
            <v>1602</v>
          </cell>
          <cell r="F103" t="str">
            <v>Settir inn kóðar fyrir flutningsjöfnun 18.10.2016</v>
          </cell>
          <cell r="AL103" t="str">
            <v>PLASTI AN</v>
          </cell>
          <cell r="AM103">
            <v>9.9999999999999995E-8</v>
          </cell>
          <cell r="AN103">
            <v>9.9999999999999995E-8</v>
          </cell>
          <cell r="AO103">
            <v>9.9999999999999995E-8</v>
          </cell>
          <cell r="AP103">
            <v>9.9999999999999995E-8</v>
          </cell>
          <cell r="AQ103">
            <v>9.9999999999999995E-8</v>
          </cell>
          <cell r="AR103">
            <v>9.9999999999999995E-8</v>
          </cell>
          <cell r="AS103">
            <v>9.9999999999999995E-8</v>
          </cell>
          <cell r="AT103">
            <v>9.9999999999999995E-8</v>
          </cell>
          <cell r="AU103">
            <v>9.9999999999999995E-8</v>
          </cell>
          <cell r="AV103">
            <v>9.9999999999999995E-8</v>
          </cell>
          <cell r="AW103">
            <v>9.9999999999999995E-8</v>
          </cell>
          <cell r="AX103">
            <v>9.9999999999999995E-8</v>
          </cell>
          <cell r="AY103">
            <v>9.9999999999999995E-8</v>
          </cell>
          <cell r="AZ103">
            <v>9.9999999999999995E-8</v>
          </cell>
          <cell r="BA103">
            <v>9.9999999999999995E-8</v>
          </cell>
          <cell r="BB103">
            <v>9.9999999999999995E-8</v>
          </cell>
          <cell r="BC103">
            <v>9.9999999999999995E-8</v>
          </cell>
          <cell r="BD103">
            <v>9.9999999999999995E-8</v>
          </cell>
          <cell r="BE103">
            <v>9.9999999999999995E-8</v>
          </cell>
          <cell r="BF103">
            <v>9.9999999999999995E-8</v>
          </cell>
          <cell r="BG103">
            <v>9.9999999999999995E-8</v>
          </cell>
          <cell r="BH103">
            <v>9.9999999999999995E-8</v>
          </cell>
          <cell r="BI103">
            <v>9.9999999999999995E-8</v>
          </cell>
          <cell r="BJ103">
            <v>9.9999999999999995E-8</v>
          </cell>
          <cell r="BK103">
            <v>9.9999999999999995E-8</v>
          </cell>
          <cell r="BL103">
            <v>9.9999999999999995E-8</v>
          </cell>
          <cell r="BM103">
            <v>9.9999999999999995E-8</v>
          </cell>
          <cell r="BN103">
            <v>9.9999999999999995E-8</v>
          </cell>
          <cell r="BO103">
            <v>9.9999999999999995E-8</v>
          </cell>
          <cell r="BP103">
            <v>9.9999999999999995E-8</v>
          </cell>
          <cell r="BQ103">
            <v>9.9999999999999995E-8</v>
          </cell>
          <cell r="BR103">
            <v>9.9999999999999995E-8</v>
          </cell>
          <cell r="BS103">
            <v>9.9999999999999995E-8</v>
          </cell>
          <cell r="BT103">
            <v>9.9999999999999995E-8</v>
          </cell>
          <cell r="BU103">
            <v>9.9999999999999995E-8</v>
          </cell>
          <cell r="BV103">
            <v>9.9999999999999995E-8</v>
          </cell>
          <cell r="BW103">
            <v>9.9999999999999995E-8</v>
          </cell>
          <cell r="BX103">
            <v>9.9999999999999995E-8</v>
          </cell>
          <cell r="BY103">
            <v>9.9999999999999995E-8</v>
          </cell>
          <cell r="BZ103">
            <v>9.9999999999999995E-8</v>
          </cell>
          <cell r="CA103">
            <v>9.9999999999999995E-8</v>
          </cell>
          <cell r="CB103">
            <v>9.9999999999999995E-8</v>
          </cell>
          <cell r="CC103">
            <v>9.9999999999999995E-8</v>
          </cell>
          <cell r="CD103">
            <v>9.9999999999999995E-8</v>
          </cell>
          <cell r="CE103">
            <v>9.9999999999999995E-8</v>
          </cell>
          <cell r="CF103">
            <v>9.9999999999999995E-8</v>
          </cell>
          <cell r="CG103">
            <v>9.9999999999999995E-8</v>
          </cell>
          <cell r="CH103">
            <v>9.9999999999999995E-8</v>
          </cell>
          <cell r="CI103">
            <v>9.9999999999999995E-8</v>
          </cell>
          <cell r="CJ103">
            <v>9.9999999999999995E-8</v>
          </cell>
          <cell r="CK103">
            <v>9.9999999999999995E-8</v>
          </cell>
          <cell r="CL103">
            <v>9.9999999999999995E-8</v>
          </cell>
          <cell r="CM103">
            <v>9.9999999999999995E-8</v>
          </cell>
          <cell r="CN103">
            <v>9.9999999999999995E-8</v>
          </cell>
          <cell r="CO103">
            <v>9.9999999999999995E-8</v>
          </cell>
          <cell r="CP103">
            <v>9.9999999999999995E-8</v>
          </cell>
          <cell r="CQ103">
            <v>9.9999999999999995E-8</v>
          </cell>
          <cell r="CR103">
            <v>9.9999999999999995E-8</v>
          </cell>
          <cell r="CS103">
            <v>9.9999999999999995E-8</v>
          </cell>
          <cell r="CT103">
            <v>9.9999999999999995E-8</v>
          </cell>
          <cell r="CU103">
            <v>9.9999999999999995E-8</v>
          </cell>
          <cell r="CV103">
            <v>9.9999999999999995E-8</v>
          </cell>
          <cell r="CW103">
            <v>9.9999999999999995E-8</v>
          </cell>
          <cell r="CX103">
            <v>9.9999999999999995E-8</v>
          </cell>
          <cell r="CY103">
            <v>9.9999999999999995E-8</v>
          </cell>
          <cell r="CZ103">
            <v>9.9999999999999995E-8</v>
          </cell>
          <cell r="DA103">
            <v>9.9999999999999995E-8</v>
          </cell>
          <cell r="DB103">
            <v>9.9999999999999995E-8</v>
          </cell>
          <cell r="DC103">
            <v>9.9999999999999995E-8</v>
          </cell>
          <cell r="DD103">
            <v>9.9999999999999995E-8</v>
          </cell>
          <cell r="DE103">
            <v>9.9999999999999995E-8</v>
          </cell>
          <cell r="DF103">
            <v>9.9999999999999995E-8</v>
          </cell>
          <cell r="DG103">
            <v>9.9999999999999995E-8</v>
          </cell>
          <cell r="DH103">
            <v>9.9999999999999995E-8</v>
          </cell>
          <cell r="DI103">
            <v>9.9999999999999995E-8</v>
          </cell>
          <cell r="DJ103">
            <v>9.9999999999999995E-8</v>
          </cell>
          <cell r="DK103">
            <v>9.9999999999999995E-8</v>
          </cell>
          <cell r="DL103">
            <v>9.9999999999999995E-8</v>
          </cell>
          <cell r="DM103">
            <v>9.9999999999999995E-8</v>
          </cell>
          <cell r="DN103">
            <v>9.9999999999999995E-8</v>
          </cell>
          <cell r="DO103">
            <v>9.9999999999999995E-8</v>
          </cell>
          <cell r="DP103">
            <v>9.9999999999999995E-8</v>
          </cell>
          <cell r="DQ103">
            <v>9.9999999999999995E-8</v>
          </cell>
          <cell r="DR103">
            <v>9.9999999999999995E-8</v>
          </cell>
          <cell r="DS103">
            <v>9.9999999999999995E-8</v>
          </cell>
          <cell r="DT103">
            <v>9.9999999999999995E-8</v>
          </cell>
          <cell r="DU103">
            <v>9.9999999999999995E-8</v>
          </cell>
          <cell r="DV103">
            <v>9.9999999999999995E-8</v>
          </cell>
          <cell r="DW103">
            <v>9.9999999999999995E-8</v>
          </cell>
          <cell r="DX103">
            <v>9.9999999999999995E-8</v>
          </cell>
          <cell r="DY103">
            <v>9.9999999999999995E-8</v>
          </cell>
          <cell r="DZ103">
            <v>9.9999999999999995E-8</v>
          </cell>
          <cell r="EA103">
            <v>9.9999999999999995E-8</v>
          </cell>
          <cell r="EB103">
            <v>9.9999999999999995E-8</v>
          </cell>
          <cell r="EC103">
            <v>9.9999999999999995E-8</v>
          </cell>
          <cell r="ED103">
            <v>9.9999999999999995E-8</v>
          </cell>
          <cell r="EE103">
            <v>9.9999999999999995E-8</v>
          </cell>
          <cell r="EF103">
            <v>9.9999999999999995E-8</v>
          </cell>
          <cell r="EG103">
            <v>9.9999999999999995E-8</v>
          </cell>
          <cell r="EH103">
            <v>9.9999999999999995E-8</v>
          </cell>
          <cell r="EI103">
            <v>9.9999999999999995E-8</v>
          </cell>
          <cell r="EJ103">
            <v>9.9999999999999995E-8</v>
          </cell>
          <cell r="EK103">
            <v>9.9999999999999995E-8</v>
          </cell>
          <cell r="EL103">
            <v>9.9999999999999995E-8</v>
          </cell>
          <cell r="EM103">
            <v>9.9999999999999995E-8</v>
          </cell>
          <cell r="EN103">
            <v>9.9999999999999995E-8</v>
          </cell>
          <cell r="EO103">
            <v>9.9999999999999995E-8</v>
          </cell>
          <cell r="EP103">
            <v>9.9999999999999995E-8</v>
          </cell>
          <cell r="EQ103">
            <v>9.9999999999999995E-8</v>
          </cell>
          <cell r="ER103">
            <v>9.9999999999999995E-8</v>
          </cell>
          <cell r="ES103">
            <v>9.9999999999999995E-8</v>
          </cell>
          <cell r="ET103">
            <v>9.9999999999999995E-8</v>
          </cell>
          <cell r="EU103">
            <v>9.9999999999999995E-8</v>
          </cell>
          <cell r="EV103">
            <v>9.9999999999999995E-8</v>
          </cell>
          <cell r="EW103">
            <v>9.9999999999999995E-8</v>
          </cell>
          <cell r="EX103">
            <v>9.9999999999999995E-8</v>
          </cell>
          <cell r="EY103">
            <v>9.9999999999999995E-8</v>
          </cell>
          <cell r="EZ103">
            <v>9.9999999999999995E-8</v>
          </cell>
          <cell r="FA103">
            <v>9.9999999999999995E-8</v>
          </cell>
          <cell r="FB103">
            <v>9.9999999999999995E-8</v>
          </cell>
          <cell r="FC103">
            <v>9.9999999999999995E-8</v>
          </cell>
          <cell r="FD103">
            <v>9.9999999999999995E-8</v>
          </cell>
          <cell r="FE103">
            <v>9.9999999999999995E-8</v>
          </cell>
          <cell r="FF103">
            <v>9.9999999999999995E-8</v>
          </cell>
          <cell r="FG103">
            <v>9.9999999999999995E-8</v>
          </cell>
          <cell r="FH103">
            <v>9.9999999999999995E-8</v>
          </cell>
          <cell r="FI103">
            <v>9.9999999999999995E-8</v>
          </cell>
          <cell r="FJ103">
            <v>9.9999999999999995E-8</v>
          </cell>
          <cell r="FK103">
            <v>9.9999999999999995E-8</v>
          </cell>
          <cell r="FL103">
            <v>9.9999999999999995E-8</v>
          </cell>
          <cell r="FM103">
            <v>9.9999999999999995E-8</v>
          </cell>
          <cell r="FN103">
            <v>9.9999999999999995E-8</v>
          </cell>
          <cell r="FO103">
            <v>9.9999999999999995E-8</v>
          </cell>
          <cell r="FP103">
            <v>9.9999999999999995E-8</v>
          </cell>
          <cell r="FQ103">
            <v>9.9999999999999995E-8</v>
          </cell>
          <cell r="FR103">
            <v>9.9999999999999995E-8</v>
          </cell>
          <cell r="FS103">
            <v>9.9999999999999995E-8</v>
          </cell>
          <cell r="FT103">
            <v>9.9999999999999995E-8</v>
          </cell>
          <cell r="FU103">
            <v>9.9999999999999995E-8</v>
          </cell>
          <cell r="FV103">
            <v>9.9999999999999995E-8</v>
          </cell>
          <cell r="FW103">
            <v>9.9999999999999995E-8</v>
          </cell>
          <cell r="FX103">
            <v>9.9999999999999995E-8</v>
          </cell>
          <cell r="FY103">
            <v>9.9999999999999995E-8</v>
          </cell>
          <cell r="FZ103">
            <v>9.9999999999999995E-8</v>
          </cell>
          <cell r="GA103">
            <v>9.9999999999999995E-8</v>
          </cell>
          <cell r="GB103">
            <v>9.9999999999999995E-8</v>
          </cell>
          <cell r="GC103">
            <v>9.9999999999999995E-8</v>
          </cell>
          <cell r="GD103">
            <v>9.9999999999999995E-8</v>
          </cell>
          <cell r="GE103">
            <v>9.9999999999999995E-8</v>
          </cell>
          <cell r="GF103">
            <v>9.9999999999999995E-8</v>
          </cell>
          <cell r="GG103">
            <v>9.9999999999999995E-8</v>
          </cell>
          <cell r="GH103">
            <v>9.9999999999999995E-8</v>
          </cell>
          <cell r="GI103">
            <v>9.9999999999999995E-8</v>
          </cell>
          <cell r="GJ103">
            <v>9.9999999999999995E-8</v>
          </cell>
          <cell r="GK103">
            <v>9.9999999999999995E-8</v>
          </cell>
          <cell r="GL103">
            <v>9.9999999999999995E-8</v>
          </cell>
          <cell r="GM103">
            <v>9.9999999999999995E-8</v>
          </cell>
        </row>
        <row r="104">
          <cell r="A104" t="str">
            <v>RAF003</v>
          </cell>
          <cell r="C104" t="str">
            <v>2015 1</v>
          </cell>
          <cell r="D104">
            <v>42005</v>
          </cell>
          <cell r="E104">
            <v>1601</v>
          </cell>
          <cell r="F104" t="str">
            <v>Settir inn kóðar fyrir flutningsjöfnun 18.10.2016</v>
          </cell>
          <cell r="AL104" t="str">
            <v>PLASTI EV</v>
          </cell>
          <cell r="AM104">
            <v>20</v>
          </cell>
          <cell r="AN104">
            <v>20</v>
          </cell>
          <cell r="AO104">
            <v>20</v>
          </cell>
          <cell r="AP104">
            <v>20</v>
          </cell>
          <cell r="AQ104">
            <v>20</v>
          </cell>
          <cell r="AR104">
            <v>20</v>
          </cell>
          <cell r="AS104">
            <v>20</v>
          </cell>
          <cell r="AT104">
            <v>20</v>
          </cell>
          <cell r="AU104">
            <v>20</v>
          </cell>
          <cell r="AV104">
            <v>20</v>
          </cell>
          <cell r="AW104">
            <v>20</v>
          </cell>
          <cell r="AX104">
            <v>20</v>
          </cell>
          <cell r="AY104">
            <v>20</v>
          </cell>
          <cell r="AZ104">
            <v>20</v>
          </cell>
          <cell r="BA104">
            <v>20</v>
          </cell>
          <cell r="BB104">
            <v>20</v>
          </cell>
          <cell r="BC104">
            <v>20</v>
          </cell>
          <cell r="BD104">
            <v>20</v>
          </cell>
          <cell r="BE104">
            <v>20</v>
          </cell>
          <cell r="BF104">
            <v>20</v>
          </cell>
          <cell r="BG104">
            <v>20</v>
          </cell>
          <cell r="BH104">
            <v>20</v>
          </cell>
          <cell r="BI104">
            <v>20</v>
          </cell>
          <cell r="BJ104">
            <v>20</v>
          </cell>
          <cell r="BK104">
            <v>20</v>
          </cell>
          <cell r="BL104">
            <v>20</v>
          </cell>
          <cell r="BM104">
            <v>20</v>
          </cell>
          <cell r="BN104">
            <v>20</v>
          </cell>
          <cell r="BO104">
            <v>20</v>
          </cell>
          <cell r="BP104">
            <v>20</v>
          </cell>
          <cell r="BQ104">
            <v>20</v>
          </cell>
          <cell r="BR104">
            <v>20</v>
          </cell>
          <cell r="BS104">
            <v>20</v>
          </cell>
          <cell r="BT104">
            <v>20</v>
          </cell>
          <cell r="BU104">
            <v>20</v>
          </cell>
          <cell r="BV104">
            <v>20</v>
          </cell>
          <cell r="BW104">
            <v>20</v>
          </cell>
          <cell r="BX104">
            <v>25</v>
          </cell>
          <cell r="BY104">
            <v>25</v>
          </cell>
          <cell r="BZ104">
            <v>25</v>
          </cell>
          <cell r="CA104">
            <v>25</v>
          </cell>
          <cell r="CB104">
            <v>25</v>
          </cell>
          <cell r="CC104">
            <v>25</v>
          </cell>
          <cell r="CD104">
            <v>25</v>
          </cell>
          <cell r="CE104">
            <v>25</v>
          </cell>
          <cell r="CF104">
            <v>25</v>
          </cell>
          <cell r="CG104">
            <v>25</v>
          </cell>
          <cell r="CH104">
            <v>25</v>
          </cell>
          <cell r="CI104">
            <v>25</v>
          </cell>
          <cell r="CJ104">
            <v>25</v>
          </cell>
          <cell r="CK104">
            <v>25</v>
          </cell>
          <cell r="CL104">
            <v>25</v>
          </cell>
          <cell r="CM104">
            <v>25</v>
          </cell>
          <cell r="CN104">
            <v>25</v>
          </cell>
          <cell r="CO104">
            <v>25</v>
          </cell>
          <cell r="CP104">
            <v>25</v>
          </cell>
          <cell r="CQ104">
            <v>25</v>
          </cell>
          <cell r="CR104">
            <v>25</v>
          </cell>
          <cell r="CS104">
            <v>25</v>
          </cell>
          <cell r="CT104">
            <v>25</v>
          </cell>
          <cell r="CU104">
            <v>25</v>
          </cell>
          <cell r="CV104">
            <v>25</v>
          </cell>
          <cell r="CW104">
            <v>25</v>
          </cell>
          <cell r="CX104">
            <v>25</v>
          </cell>
          <cell r="CY104">
            <v>25</v>
          </cell>
          <cell r="CZ104">
            <v>25</v>
          </cell>
          <cell r="DA104">
            <v>25</v>
          </cell>
          <cell r="DB104">
            <v>25</v>
          </cell>
          <cell r="DC104">
            <v>25</v>
          </cell>
          <cell r="DD104">
            <v>25</v>
          </cell>
          <cell r="DE104">
            <v>25</v>
          </cell>
          <cell r="DF104">
            <v>25</v>
          </cell>
          <cell r="DG104">
            <v>25</v>
          </cell>
          <cell r="DH104">
            <v>25</v>
          </cell>
          <cell r="DI104">
            <v>25</v>
          </cell>
          <cell r="DJ104">
            <v>25</v>
          </cell>
          <cell r="DK104">
            <v>25</v>
          </cell>
          <cell r="DL104">
            <v>25</v>
          </cell>
          <cell r="DM104">
            <v>25</v>
          </cell>
          <cell r="DN104">
            <v>25</v>
          </cell>
          <cell r="DO104">
            <v>25</v>
          </cell>
          <cell r="DP104">
            <v>25</v>
          </cell>
          <cell r="DQ104">
            <v>25</v>
          </cell>
          <cell r="DR104">
            <v>25</v>
          </cell>
          <cell r="DS104">
            <v>25</v>
          </cell>
          <cell r="DT104">
            <v>25</v>
          </cell>
          <cell r="DU104">
            <v>25</v>
          </cell>
          <cell r="DV104">
            <v>25</v>
          </cell>
          <cell r="DW104">
            <v>25</v>
          </cell>
          <cell r="DX104">
            <v>25</v>
          </cell>
          <cell r="DY104">
            <v>25</v>
          </cell>
          <cell r="DZ104">
            <v>25</v>
          </cell>
          <cell r="EA104">
            <v>25</v>
          </cell>
          <cell r="EB104">
            <v>25</v>
          </cell>
          <cell r="EC104">
            <v>25</v>
          </cell>
          <cell r="ED104">
            <v>25</v>
          </cell>
          <cell r="EE104">
            <v>25</v>
          </cell>
          <cell r="EF104">
            <v>25</v>
          </cell>
          <cell r="EG104">
            <v>25</v>
          </cell>
          <cell r="EH104">
            <v>25</v>
          </cell>
          <cell r="EI104">
            <v>25</v>
          </cell>
          <cell r="EJ104">
            <v>25</v>
          </cell>
          <cell r="EK104">
            <v>25</v>
          </cell>
          <cell r="EL104">
            <v>25</v>
          </cell>
          <cell r="EM104">
            <v>25</v>
          </cell>
          <cell r="EN104">
            <v>25</v>
          </cell>
          <cell r="EO104">
            <v>25</v>
          </cell>
          <cell r="EP104">
            <v>25</v>
          </cell>
          <cell r="EQ104">
            <v>25</v>
          </cell>
          <cell r="ER104">
            <v>25</v>
          </cell>
          <cell r="ES104">
            <v>25</v>
          </cell>
          <cell r="ET104">
            <v>25</v>
          </cell>
          <cell r="EU104">
            <v>25</v>
          </cell>
          <cell r="EV104">
            <v>25</v>
          </cell>
          <cell r="EW104">
            <v>25</v>
          </cell>
          <cell r="EX104">
            <v>25</v>
          </cell>
          <cell r="EY104">
            <v>25</v>
          </cell>
          <cell r="EZ104">
            <v>25</v>
          </cell>
          <cell r="FA104">
            <v>25</v>
          </cell>
          <cell r="FB104">
            <v>25</v>
          </cell>
          <cell r="FC104">
            <v>25</v>
          </cell>
          <cell r="FD104">
            <v>25</v>
          </cell>
          <cell r="FE104">
            <v>25</v>
          </cell>
          <cell r="FF104">
            <v>25</v>
          </cell>
          <cell r="FG104">
            <v>25</v>
          </cell>
          <cell r="FH104">
            <v>25</v>
          </cell>
          <cell r="FI104">
            <v>25</v>
          </cell>
          <cell r="FJ104">
            <v>25</v>
          </cell>
          <cell r="FK104">
            <v>25</v>
          </cell>
          <cell r="FL104">
            <v>25</v>
          </cell>
          <cell r="FM104">
            <v>25</v>
          </cell>
          <cell r="FN104">
            <v>25</v>
          </cell>
          <cell r="FO104">
            <v>25</v>
          </cell>
          <cell r="FP104">
            <v>25</v>
          </cell>
          <cell r="FQ104">
            <v>25</v>
          </cell>
          <cell r="FR104">
            <v>25</v>
          </cell>
          <cell r="FS104">
            <v>25</v>
          </cell>
          <cell r="FT104">
            <v>25</v>
          </cell>
          <cell r="FU104">
            <v>25</v>
          </cell>
          <cell r="FV104">
            <v>25</v>
          </cell>
          <cell r="FW104">
            <v>25</v>
          </cell>
          <cell r="FX104">
            <v>25</v>
          </cell>
          <cell r="FY104">
            <v>25</v>
          </cell>
          <cell r="FZ104">
            <v>25</v>
          </cell>
          <cell r="GA104">
            <v>25</v>
          </cell>
          <cell r="GB104">
            <v>25</v>
          </cell>
          <cell r="GC104">
            <v>25</v>
          </cell>
          <cell r="GD104">
            <v>25</v>
          </cell>
          <cell r="GE104">
            <v>25</v>
          </cell>
          <cell r="GF104">
            <v>25</v>
          </cell>
          <cell r="GG104">
            <v>25</v>
          </cell>
          <cell r="GH104">
            <v>25</v>
          </cell>
          <cell r="GI104">
            <v>25</v>
          </cell>
          <cell r="GJ104">
            <v>25</v>
          </cell>
          <cell r="GK104">
            <v>25</v>
          </cell>
          <cell r="GL104">
            <v>25</v>
          </cell>
          <cell r="GM104">
            <v>25</v>
          </cell>
        </row>
        <row r="105">
          <cell r="A105" t="str">
            <v>RAF004</v>
          </cell>
          <cell r="C105" t="str">
            <v>2015 1</v>
          </cell>
          <cell r="D105">
            <v>42005</v>
          </cell>
          <cell r="E105">
            <v>1600</v>
          </cell>
          <cell r="F105" t="str">
            <v>Settir inn kóðar fyrir flutningsjöfnun 18.10.2016</v>
          </cell>
          <cell r="AL105" t="str">
            <v>PLASTI FR</v>
          </cell>
        </row>
        <row r="106">
          <cell r="A106" t="str">
            <v>RAF005</v>
          </cell>
          <cell r="C106" t="str">
            <v>2015 5</v>
          </cell>
          <cell r="D106">
            <v>42125</v>
          </cell>
          <cell r="E106">
            <v>1599</v>
          </cell>
          <cell r="F106" t="str">
            <v>Settir inn kóðar fyrir flutningsjöfnun 18.10.2016</v>
          </cell>
          <cell r="AL106" t="str">
            <v>PLASTI OV</v>
          </cell>
          <cell r="AM106">
            <v>20</v>
          </cell>
          <cell r="AN106">
            <v>20</v>
          </cell>
          <cell r="AO106">
            <v>20</v>
          </cell>
          <cell r="AP106">
            <v>20</v>
          </cell>
          <cell r="AQ106">
            <v>20</v>
          </cell>
          <cell r="AR106">
            <v>20</v>
          </cell>
          <cell r="AS106">
            <v>20</v>
          </cell>
          <cell r="AT106">
            <v>20</v>
          </cell>
          <cell r="AU106">
            <v>20</v>
          </cell>
          <cell r="AV106">
            <v>20</v>
          </cell>
          <cell r="AW106">
            <v>20</v>
          </cell>
          <cell r="AX106">
            <v>20</v>
          </cell>
          <cell r="AY106">
            <v>20</v>
          </cell>
          <cell r="AZ106">
            <v>20</v>
          </cell>
          <cell r="BA106">
            <v>20</v>
          </cell>
          <cell r="BB106">
            <v>20</v>
          </cell>
          <cell r="BC106">
            <v>20</v>
          </cell>
          <cell r="BD106">
            <v>20</v>
          </cell>
          <cell r="BE106">
            <v>20</v>
          </cell>
          <cell r="BF106">
            <v>20</v>
          </cell>
          <cell r="BG106">
            <v>20</v>
          </cell>
          <cell r="BH106">
            <v>20</v>
          </cell>
          <cell r="BI106">
            <v>20</v>
          </cell>
          <cell r="BJ106">
            <v>20</v>
          </cell>
          <cell r="BK106">
            <v>20</v>
          </cell>
          <cell r="BL106">
            <v>20</v>
          </cell>
          <cell r="BM106">
            <v>20</v>
          </cell>
          <cell r="BN106">
            <v>20</v>
          </cell>
          <cell r="BO106">
            <v>20</v>
          </cell>
          <cell r="BP106">
            <v>20</v>
          </cell>
          <cell r="BQ106">
            <v>20</v>
          </cell>
          <cell r="BR106">
            <v>20</v>
          </cell>
          <cell r="BS106">
            <v>20</v>
          </cell>
          <cell r="BT106">
            <v>20</v>
          </cell>
          <cell r="BU106">
            <v>20</v>
          </cell>
          <cell r="BV106">
            <v>20</v>
          </cell>
          <cell r="BW106">
            <v>20</v>
          </cell>
          <cell r="BX106">
            <v>25</v>
          </cell>
          <cell r="BY106">
            <v>25</v>
          </cell>
          <cell r="BZ106">
            <v>25</v>
          </cell>
          <cell r="CA106">
            <v>25</v>
          </cell>
          <cell r="CB106">
            <v>25</v>
          </cell>
          <cell r="CC106">
            <v>25</v>
          </cell>
          <cell r="CD106">
            <v>25</v>
          </cell>
          <cell r="CE106">
            <v>25</v>
          </cell>
          <cell r="CF106">
            <v>25</v>
          </cell>
          <cell r="CG106">
            <v>25</v>
          </cell>
          <cell r="CH106">
            <v>25</v>
          </cell>
          <cell r="CI106">
            <v>25</v>
          </cell>
          <cell r="CJ106">
            <v>25</v>
          </cell>
          <cell r="CK106">
            <v>25</v>
          </cell>
          <cell r="CL106">
            <v>25</v>
          </cell>
          <cell r="CM106">
            <v>25</v>
          </cell>
          <cell r="CN106">
            <v>25</v>
          </cell>
          <cell r="CO106">
            <v>25</v>
          </cell>
          <cell r="CP106">
            <v>25</v>
          </cell>
          <cell r="CQ106">
            <v>25</v>
          </cell>
          <cell r="CR106">
            <v>25</v>
          </cell>
          <cell r="CS106">
            <v>25</v>
          </cell>
          <cell r="CT106">
            <v>25</v>
          </cell>
          <cell r="CU106">
            <v>25</v>
          </cell>
          <cell r="CV106">
            <v>25</v>
          </cell>
          <cell r="CW106">
            <v>25</v>
          </cell>
          <cell r="CX106">
            <v>25</v>
          </cell>
          <cell r="CY106">
            <v>25</v>
          </cell>
          <cell r="CZ106">
            <v>25</v>
          </cell>
          <cell r="DA106">
            <v>25</v>
          </cell>
          <cell r="DB106">
            <v>25</v>
          </cell>
          <cell r="DC106">
            <v>25</v>
          </cell>
          <cell r="DD106">
            <v>25</v>
          </cell>
          <cell r="DE106">
            <v>25</v>
          </cell>
          <cell r="DF106">
            <v>25</v>
          </cell>
          <cell r="DG106">
            <v>25</v>
          </cell>
          <cell r="DH106">
            <v>25</v>
          </cell>
          <cell r="DI106">
            <v>25</v>
          </cell>
          <cell r="DJ106">
            <v>25</v>
          </cell>
          <cell r="DK106">
            <v>25</v>
          </cell>
          <cell r="DL106">
            <v>25</v>
          </cell>
          <cell r="DM106">
            <v>25</v>
          </cell>
          <cell r="DN106">
            <v>25</v>
          </cell>
          <cell r="DO106">
            <v>25</v>
          </cell>
          <cell r="DP106">
            <v>25</v>
          </cell>
          <cell r="DQ106">
            <v>25</v>
          </cell>
          <cell r="DR106">
            <v>25</v>
          </cell>
          <cell r="DS106">
            <v>25</v>
          </cell>
          <cell r="DT106">
            <v>25</v>
          </cell>
          <cell r="DU106">
            <v>25</v>
          </cell>
          <cell r="DV106">
            <v>25</v>
          </cell>
          <cell r="DW106">
            <v>25</v>
          </cell>
          <cell r="DX106">
            <v>25</v>
          </cell>
          <cell r="DY106">
            <v>25</v>
          </cell>
          <cell r="DZ106">
            <v>25</v>
          </cell>
          <cell r="EA106">
            <v>25</v>
          </cell>
          <cell r="EB106">
            <v>25</v>
          </cell>
          <cell r="EC106">
            <v>25</v>
          </cell>
          <cell r="ED106">
            <v>25</v>
          </cell>
          <cell r="EE106">
            <v>25</v>
          </cell>
          <cell r="EF106">
            <v>25</v>
          </cell>
          <cell r="EG106">
            <v>25</v>
          </cell>
          <cell r="EH106">
            <v>25</v>
          </cell>
          <cell r="EI106">
            <v>25</v>
          </cell>
          <cell r="EJ106">
            <v>25</v>
          </cell>
          <cell r="EK106">
            <v>25</v>
          </cell>
          <cell r="EL106">
            <v>25</v>
          </cell>
          <cell r="EM106">
            <v>25</v>
          </cell>
          <cell r="EN106">
            <v>25</v>
          </cell>
          <cell r="EO106">
            <v>25</v>
          </cell>
          <cell r="EP106">
            <v>25</v>
          </cell>
          <cell r="EQ106">
            <v>25</v>
          </cell>
          <cell r="ER106">
            <v>25</v>
          </cell>
          <cell r="ES106">
            <v>25</v>
          </cell>
          <cell r="ET106">
            <v>25</v>
          </cell>
          <cell r="EU106">
            <v>25</v>
          </cell>
          <cell r="EV106">
            <v>25</v>
          </cell>
          <cell r="EW106">
            <v>25</v>
          </cell>
          <cell r="EX106">
            <v>25</v>
          </cell>
          <cell r="EY106">
            <v>25</v>
          </cell>
          <cell r="EZ106">
            <v>25</v>
          </cell>
          <cell r="FA106">
            <v>25</v>
          </cell>
          <cell r="FB106">
            <v>25</v>
          </cell>
          <cell r="FC106">
            <v>25</v>
          </cell>
          <cell r="FD106">
            <v>25</v>
          </cell>
          <cell r="FE106">
            <v>25</v>
          </cell>
          <cell r="FF106">
            <v>25</v>
          </cell>
          <cell r="FG106">
            <v>25</v>
          </cell>
          <cell r="FH106">
            <v>25</v>
          </cell>
          <cell r="FI106">
            <v>25</v>
          </cell>
          <cell r="FJ106">
            <v>25</v>
          </cell>
          <cell r="FK106">
            <v>25</v>
          </cell>
          <cell r="FL106">
            <v>25</v>
          </cell>
          <cell r="FM106">
            <v>25</v>
          </cell>
          <cell r="FN106">
            <v>25</v>
          </cell>
          <cell r="FO106">
            <v>25</v>
          </cell>
          <cell r="FP106">
            <v>25</v>
          </cell>
          <cell r="FQ106">
            <v>25</v>
          </cell>
          <cell r="FR106">
            <v>25</v>
          </cell>
          <cell r="FS106">
            <v>25</v>
          </cell>
          <cell r="FT106">
            <v>25</v>
          </cell>
          <cell r="FU106">
            <v>25</v>
          </cell>
          <cell r="FV106">
            <v>25</v>
          </cell>
          <cell r="FW106">
            <v>25</v>
          </cell>
          <cell r="FX106">
            <v>25</v>
          </cell>
          <cell r="FY106">
            <v>25</v>
          </cell>
          <cell r="FZ106">
            <v>25</v>
          </cell>
          <cell r="GA106">
            <v>25</v>
          </cell>
          <cell r="GB106">
            <v>25</v>
          </cell>
          <cell r="GC106">
            <v>25</v>
          </cell>
          <cell r="GD106">
            <v>25</v>
          </cell>
          <cell r="GE106">
            <v>25</v>
          </cell>
          <cell r="GF106">
            <v>25</v>
          </cell>
          <cell r="GG106">
            <v>25</v>
          </cell>
          <cell r="GH106">
            <v>25</v>
          </cell>
          <cell r="GI106">
            <v>25</v>
          </cell>
          <cell r="GJ106">
            <v>25</v>
          </cell>
          <cell r="GK106">
            <v>25</v>
          </cell>
          <cell r="GL106">
            <v>25</v>
          </cell>
          <cell r="GM106">
            <v>25</v>
          </cell>
        </row>
        <row r="107">
          <cell r="A107" t="str">
            <v>RAF006</v>
          </cell>
          <cell r="C107" t="str">
            <v>2015 5</v>
          </cell>
          <cell r="D107">
            <v>42125</v>
          </cell>
          <cell r="E107">
            <v>1598</v>
          </cell>
          <cell r="F107" t="str">
            <v>Settir inn kóðar fyrir flutningsjöfnun 18.10.2016</v>
          </cell>
          <cell r="AL107" t="str">
            <v>PREHRE OV</v>
          </cell>
          <cell r="AM107">
            <v>120</v>
          </cell>
          <cell r="AN107">
            <v>120</v>
          </cell>
          <cell r="AO107">
            <v>120</v>
          </cell>
          <cell r="AP107">
            <v>120</v>
          </cell>
          <cell r="AQ107">
            <v>120</v>
          </cell>
          <cell r="AR107">
            <v>120</v>
          </cell>
          <cell r="AS107">
            <v>120</v>
          </cell>
          <cell r="AT107">
            <v>127</v>
          </cell>
          <cell r="AU107">
            <v>127</v>
          </cell>
          <cell r="AV107">
            <v>127</v>
          </cell>
          <cell r="AW107">
            <v>127</v>
          </cell>
          <cell r="AX107">
            <v>127</v>
          </cell>
          <cell r="AY107">
            <v>127</v>
          </cell>
        </row>
        <row r="108">
          <cell r="A108" t="str">
            <v>HJOLBA</v>
          </cell>
          <cell r="C108" t="str">
            <v>2013 12</v>
          </cell>
          <cell r="D108">
            <v>41609</v>
          </cell>
          <cell r="E108">
            <v>1597</v>
          </cell>
          <cell r="F108" t="str">
            <v>Settir inn kóðar fyrir flutningsjöfnun 18.10.2016</v>
          </cell>
          <cell r="AL108" t="str">
            <v>PREHRE AN</v>
          </cell>
          <cell r="AM108">
            <v>120</v>
          </cell>
          <cell r="AN108">
            <v>120</v>
          </cell>
          <cell r="AO108">
            <v>120</v>
          </cell>
          <cell r="AP108">
            <v>120</v>
          </cell>
          <cell r="AQ108">
            <v>120</v>
          </cell>
          <cell r="AR108">
            <v>120</v>
          </cell>
          <cell r="AS108">
            <v>120</v>
          </cell>
          <cell r="AT108">
            <v>127</v>
          </cell>
          <cell r="AU108">
            <v>127</v>
          </cell>
          <cell r="AV108">
            <v>127</v>
          </cell>
          <cell r="AW108">
            <v>127</v>
          </cell>
          <cell r="AX108">
            <v>127</v>
          </cell>
          <cell r="AY108">
            <v>127</v>
          </cell>
        </row>
        <row r="109">
          <cell r="A109" t="str">
            <v>UMBPAP</v>
          </cell>
          <cell r="C109" t="str">
            <v>2013 8</v>
          </cell>
          <cell r="D109">
            <v>41487</v>
          </cell>
          <cell r="E109">
            <v>1596</v>
          </cell>
          <cell r="F109" t="str">
            <v>Settir inn kóðar fyrir flutningsjöfnun 18.10.2016</v>
          </cell>
          <cell r="AL109" t="str">
            <v>PREHRE FR</v>
          </cell>
        </row>
        <row r="110">
          <cell r="A110" t="str">
            <v>UMBPLA</v>
          </cell>
          <cell r="C110" t="str">
            <v>2013 8</v>
          </cell>
          <cell r="D110">
            <v>41487</v>
          </cell>
          <cell r="E110">
            <v>1595</v>
          </cell>
          <cell r="F110" t="str">
            <v>Settir inn kóðar fyrir flutningsjöfnun 18.10.2016</v>
          </cell>
          <cell r="AL110" t="str">
            <v>PRELIT OV</v>
          </cell>
          <cell r="AM110">
            <v>139</v>
          </cell>
          <cell r="AN110">
            <v>139</v>
          </cell>
          <cell r="AO110">
            <v>139</v>
          </cell>
          <cell r="AP110">
            <v>139</v>
          </cell>
          <cell r="AQ110">
            <v>139</v>
          </cell>
          <cell r="AR110">
            <v>139</v>
          </cell>
          <cell r="AS110">
            <v>139</v>
          </cell>
        </row>
        <row r="111">
          <cell r="A111" t="str">
            <v>UMBHEY</v>
          </cell>
          <cell r="C111" t="str">
            <v>2013 8</v>
          </cell>
          <cell r="D111">
            <v>41487</v>
          </cell>
          <cell r="E111">
            <v>1594</v>
          </cell>
          <cell r="F111" t="str">
            <v>Settir inn kóðar fyrir flutningsjöfnun 18.10.2016</v>
          </cell>
          <cell r="AL111" t="str">
            <v>PRELIT FU</v>
          </cell>
        </row>
        <row r="112">
          <cell r="A112" t="str">
            <v>SPIANN</v>
          </cell>
          <cell r="C112" t="str">
            <v>2016 4</v>
          </cell>
          <cell r="D112">
            <v>42461</v>
          </cell>
          <cell r="E112">
            <v>1593</v>
          </cell>
          <cell r="F112" t="str">
            <v>Settir inn kóðar fyrir flutningsjöfnun 18.10.2016</v>
          </cell>
          <cell r="AL112" t="str">
            <v>PRELIT FR</v>
          </cell>
        </row>
        <row r="113">
          <cell r="A113" t="str">
            <v>SPIOLI</v>
          </cell>
          <cell r="C113" t="str">
            <v>2016 4</v>
          </cell>
          <cell r="D113">
            <v>42461</v>
          </cell>
          <cell r="E113">
            <v>1592</v>
          </cell>
          <cell r="F113" t="str">
            <v>Settir inn kóðar fyrir flutningsjöfnun 18.10.2016</v>
          </cell>
          <cell r="AL113" t="str">
            <v>PRELIT FO</v>
          </cell>
          <cell r="AT113">
            <v>146</v>
          </cell>
          <cell r="AU113">
            <v>146</v>
          </cell>
          <cell r="AV113">
            <v>146</v>
          </cell>
          <cell r="AW113">
            <v>146</v>
          </cell>
          <cell r="AX113">
            <v>146</v>
          </cell>
          <cell r="AY113">
            <v>146</v>
          </cell>
          <cell r="AZ113">
            <v>146</v>
          </cell>
          <cell r="BA113">
            <v>146</v>
          </cell>
          <cell r="BB113">
            <v>146</v>
          </cell>
          <cell r="BC113">
            <v>146</v>
          </cell>
          <cell r="BD113">
            <v>146</v>
          </cell>
          <cell r="BE113">
            <v>146</v>
          </cell>
          <cell r="BF113">
            <v>146</v>
          </cell>
          <cell r="BG113">
            <v>146</v>
          </cell>
          <cell r="BH113">
            <v>146</v>
          </cell>
          <cell r="BI113">
            <v>146</v>
          </cell>
          <cell r="BJ113">
            <v>146</v>
          </cell>
          <cell r="BK113">
            <v>146</v>
          </cell>
          <cell r="BL113">
            <v>146</v>
          </cell>
          <cell r="BM113">
            <v>146</v>
          </cell>
          <cell r="BN113">
            <v>146</v>
          </cell>
          <cell r="BO113">
            <v>146</v>
          </cell>
          <cell r="BP113">
            <v>146</v>
          </cell>
          <cell r="BQ113">
            <v>146</v>
          </cell>
          <cell r="BR113">
            <v>146</v>
          </cell>
          <cell r="BS113">
            <v>146</v>
          </cell>
          <cell r="BT113">
            <v>146</v>
          </cell>
          <cell r="BU113">
            <v>146</v>
          </cell>
          <cell r="BV113">
            <v>146</v>
          </cell>
          <cell r="BW113">
            <v>146</v>
          </cell>
          <cell r="BX113">
            <v>151</v>
          </cell>
          <cell r="BY113">
            <v>151</v>
          </cell>
          <cell r="BZ113">
            <v>151</v>
          </cell>
          <cell r="CA113">
            <v>151</v>
          </cell>
          <cell r="CB113">
            <v>151</v>
          </cell>
          <cell r="CC113">
            <v>151</v>
          </cell>
          <cell r="CD113">
            <v>151</v>
          </cell>
          <cell r="CE113">
            <v>151</v>
          </cell>
          <cell r="CF113">
            <v>151</v>
          </cell>
          <cell r="CG113">
            <v>151</v>
          </cell>
          <cell r="CH113">
            <v>151</v>
          </cell>
          <cell r="CI113">
            <v>151</v>
          </cell>
          <cell r="CJ113">
            <v>151</v>
          </cell>
          <cell r="CK113">
            <v>151</v>
          </cell>
          <cell r="CL113">
            <v>151</v>
          </cell>
          <cell r="CM113">
            <v>162</v>
          </cell>
          <cell r="CN113">
            <v>162</v>
          </cell>
          <cell r="CO113">
            <v>162</v>
          </cell>
          <cell r="CP113">
            <v>166</v>
          </cell>
          <cell r="CQ113">
            <v>166</v>
          </cell>
          <cell r="CR113">
            <v>166</v>
          </cell>
          <cell r="CS113">
            <v>166</v>
          </cell>
          <cell r="CT113">
            <v>166</v>
          </cell>
          <cell r="CU113">
            <v>166</v>
          </cell>
          <cell r="CV113">
            <v>166</v>
          </cell>
          <cell r="CW113">
            <v>166</v>
          </cell>
          <cell r="CX113">
            <v>166</v>
          </cell>
          <cell r="CY113">
            <v>166</v>
          </cell>
          <cell r="CZ113">
            <v>174</v>
          </cell>
          <cell r="DA113">
            <v>174</v>
          </cell>
          <cell r="DB113">
            <v>174</v>
          </cell>
          <cell r="DC113">
            <v>174</v>
          </cell>
          <cell r="DD113">
            <v>174</v>
          </cell>
          <cell r="DE113">
            <v>174</v>
          </cell>
          <cell r="DF113">
            <v>174</v>
          </cell>
          <cell r="DG113">
            <v>174</v>
          </cell>
          <cell r="DH113">
            <v>185</v>
          </cell>
          <cell r="DI113">
            <v>185</v>
          </cell>
          <cell r="DJ113">
            <v>185</v>
          </cell>
          <cell r="DK113">
            <v>185</v>
          </cell>
          <cell r="DL113">
            <v>185</v>
          </cell>
          <cell r="DM113">
            <v>185</v>
          </cell>
          <cell r="DN113">
            <v>185</v>
          </cell>
          <cell r="DO113">
            <v>185</v>
          </cell>
          <cell r="DP113">
            <v>185</v>
          </cell>
          <cell r="DQ113">
            <v>185</v>
          </cell>
          <cell r="DR113">
            <v>185</v>
          </cell>
          <cell r="DS113">
            <v>185</v>
          </cell>
          <cell r="DT113">
            <v>185</v>
          </cell>
          <cell r="DU113">
            <v>185</v>
          </cell>
          <cell r="DV113">
            <v>185</v>
          </cell>
          <cell r="DW113">
            <v>185</v>
          </cell>
          <cell r="DX113">
            <v>185</v>
          </cell>
          <cell r="DY113">
            <v>185</v>
          </cell>
          <cell r="DZ113">
            <v>185</v>
          </cell>
          <cell r="EA113">
            <v>185</v>
          </cell>
          <cell r="EB113">
            <v>185</v>
          </cell>
          <cell r="EC113">
            <v>185</v>
          </cell>
          <cell r="ED113">
            <v>185</v>
          </cell>
          <cell r="EE113">
            <v>185</v>
          </cell>
          <cell r="EF113">
            <v>185</v>
          </cell>
          <cell r="EG113">
            <v>185</v>
          </cell>
          <cell r="EH113">
            <v>185</v>
          </cell>
          <cell r="EI113">
            <v>185</v>
          </cell>
          <cell r="EJ113">
            <v>185</v>
          </cell>
          <cell r="EK113">
            <v>185</v>
          </cell>
          <cell r="EL113">
            <v>185</v>
          </cell>
          <cell r="EM113">
            <v>185</v>
          </cell>
          <cell r="EN113">
            <v>185</v>
          </cell>
          <cell r="EO113">
            <v>185</v>
          </cell>
          <cell r="EP113">
            <v>185</v>
          </cell>
          <cell r="EQ113">
            <v>185</v>
          </cell>
          <cell r="ER113">
            <v>185</v>
          </cell>
          <cell r="ES113">
            <v>185</v>
          </cell>
          <cell r="ET113">
            <v>185</v>
          </cell>
          <cell r="EU113">
            <v>185</v>
          </cell>
          <cell r="EV113">
            <v>185</v>
          </cell>
          <cell r="EW113">
            <v>185</v>
          </cell>
          <cell r="EX113">
            <v>185</v>
          </cell>
          <cell r="EY113">
            <v>185</v>
          </cell>
          <cell r="EZ113">
            <v>185</v>
          </cell>
          <cell r="FA113">
            <v>185</v>
          </cell>
          <cell r="FB113">
            <v>185</v>
          </cell>
          <cell r="FC113">
            <v>185</v>
          </cell>
          <cell r="FD113">
            <v>185</v>
          </cell>
          <cell r="FE113">
            <v>185</v>
          </cell>
          <cell r="FF113">
            <v>185</v>
          </cell>
          <cell r="FG113">
            <v>185</v>
          </cell>
          <cell r="FH113">
            <v>185</v>
          </cell>
          <cell r="FI113">
            <v>185</v>
          </cell>
          <cell r="FJ113">
            <v>185</v>
          </cell>
          <cell r="FK113">
            <v>185</v>
          </cell>
          <cell r="FL113">
            <v>185</v>
          </cell>
          <cell r="FM113">
            <v>185</v>
          </cell>
          <cell r="FN113">
            <v>185</v>
          </cell>
          <cell r="FO113">
            <v>185</v>
          </cell>
          <cell r="FP113">
            <v>185</v>
          </cell>
          <cell r="FQ113">
            <v>185</v>
          </cell>
          <cell r="FR113">
            <v>185</v>
          </cell>
          <cell r="FS113">
            <v>185</v>
          </cell>
          <cell r="FT113">
            <v>185</v>
          </cell>
          <cell r="FU113">
            <v>185</v>
          </cell>
          <cell r="FV113">
            <v>185</v>
          </cell>
          <cell r="FW113">
            <v>185</v>
          </cell>
          <cell r="FX113">
            <v>185</v>
          </cell>
          <cell r="FY113">
            <v>185</v>
          </cell>
          <cell r="FZ113">
            <v>185</v>
          </cell>
          <cell r="GA113">
            <v>185</v>
          </cell>
          <cell r="GB113">
            <v>185</v>
          </cell>
          <cell r="GC113">
            <v>185</v>
          </cell>
          <cell r="GD113">
            <v>185</v>
          </cell>
          <cell r="GE113">
            <v>185</v>
          </cell>
          <cell r="GF113">
            <v>185</v>
          </cell>
          <cell r="GG113">
            <v>185</v>
          </cell>
          <cell r="GH113">
            <v>185</v>
          </cell>
          <cell r="GI113">
            <v>185</v>
          </cell>
          <cell r="GJ113">
            <v>185</v>
          </cell>
          <cell r="GK113">
            <v>185</v>
          </cell>
          <cell r="GL113">
            <v>185</v>
          </cell>
          <cell r="GM113">
            <v>185</v>
          </cell>
        </row>
        <row r="114">
          <cell r="A114" t="str">
            <v>SPIRAG</v>
          </cell>
          <cell r="C114" t="str">
            <v>2016 4</v>
          </cell>
          <cell r="D114">
            <v>42461</v>
          </cell>
          <cell r="E114">
            <v>1591</v>
          </cell>
          <cell r="F114" t="str">
            <v>Settir inn kóðar fyrir flutningsjöfnun 18.10.2016</v>
          </cell>
          <cell r="AL114" t="str">
            <v>RAF1AN AN</v>
          </cell>
          <cell r="BX114">
            <v>61</v>
          </cell>
          <cell r="BY114">
            <v>61</v>
          </cell>
          <cell r="BZ114">
            <v>61</v>
          </cell>
          <cell r="CA114">
            <v>61</v>
          </cell>
          <cell r="CB114">
            <v>61</v>
          </cell>
          <cell r="CC114">
            <v>61</v>
          </cell>
          <cell r="CD114">
            <v>61</v>
          </cell>
          <cell r="CE114">
            <v>61</v>
          </cell>
          <cell r="CF114">
            <v>61</v>
          </cell>
          <cell r="CG114">
            <v>61</v>
          </cell>
          <cell r="CH114">
            <v>61</v>
          </cell>
          <cell r="CI114">
            <v>61</v>
          </cell>
          <cell r="CJ114">
            <v>66</v>
          </cell>
          <cell r="CK114">
            <v>66</v>
          </cell>
          <cell r="CL114">
            <v>66</v>
          </cell>
          <cell r="CM114">
            <v>66</v>
          </cell>
          <cell r="CN114">
            <v>66</v>
          </cell>
          <cell r="CO114">
            <v>75</v>
          </cell>
          <cell r="CP114">
            <v>75</v>
          </cell>
          <cell r="CQ114">
            <v>75</v>
          </cell>
          <cell r="CR114">
            <v>75</v>
          </cell>
          <cell r="CS114">
            <v>75</v>
          </cell>
          <cell r="CT114">
            <v>75</v>
          </cell>
          <cell r="CU114">
            <v>75</v>
          </cell>
          <cell r="CV114">
            <v>75</v>
          </cell>
          <cell r="CW114">
            <v>75</v>
          </cell>
          <cell r="CX114">
            <v>75</v>
          </cell>
          <cell r="CY114">
            <v>75</v>
          </cell>
          <cell r="CZ114">
            <v>75</v>
          </cell>
          <cell r="DA114">
            <v>75</v>
          </cell>
          <cell r="DB114">
            <v>75</v>
          </cell>
          <cell r="DC114">
            <v>75</v>
          </cell>
          <cell r="DD114">
            <v>75</v>
          </cell>
          <cell r="DE114">
            <v>75</v>
          </cell>
          <cell r="DF114">
            <v>75</v>
          </cell>
          <cell r="DG114">
            <v>75</v>
          </cell>
          <cell r="DH114">
            <v>75</v>
          </cell>
          <cell r="DI114">
            <v>75</v>
          </cell>
          <cell r="DJ114">
            <v>75</v>
          </cell>
          <cell r="DK114">
            <v>75</v>
          </cell>
          <cell r="DL114">
            <v>75</v>
          </cell>
          <cell r="DM114">
            <v>75</v>
          </cell>
          <cell r="DN114">
            <v>75</v>
          </cell>
          <cell r="DO114">
            <v>75</v>
          </cell>
          <cell r="DP114">
            <v>75</v>
          </cell>
          <cell r="DQ114">
            <v>75</v>
          </cell>
          <cell r="DR114">
            <v>75</v>
          </cell>
          <cell r="DS114">
            <v>75</v>
          </cell>
          <cell r="DT114">
            <v>75</v>
          </cell>
          <cell r="DU114">
            <v>75</v>
          </cell>
          <cell r="DV114">
            <v>75</v>
          </cell>
          <cell r="DW114">
            <v>75</v>
          </cell>
          <cell r="DX114">
            <v>75</v>
          </cell>
          <cell r="DY114">
            <v>75</v>
          </cell>
          <cell r="DZ114">
            <v>75</v>
          </cell>
          <cell r="EA114">
            <v>75</v>
          </cell>
          <cell r="EB114">
            <v>75</v>
          </cell>
          <cell r="EC114">
            <v>75</v>
          </cell>
          <cell r="ED114">
            <v>75</v>
          </cell>
          <cell r="EE114">
            <v>75</v>
          </cell>
          <cell r="EF114">
            <v>75</v>
          </cell>
          <cell r="EG114">
            <v>75</v>
          </cell>
          <cell r="EH114">
            <v>75</v>
          </cell>
          <cell r="EI114">
            <v>75</v>
          </cell>
          <cell r="EJ114">
            <v>75</v>
          </cell>
          <cell r="EK114">
            <v>75</v>
          </cell>
          <cell r="EL114">
            <v>75</v>
          </cell>
          <cell r="EM114">
            <v>75</v>
          </cell>
          <cell r="EN114">
            <v>75</v>
          </cell>
          <cell r="EO114">
            <v>75</v>
          </cell>
          <cell r="EP114">
            <v>75</v>
          </cell>
          <cell r="EQ114">
            <v>75</v>
          </cell>
          <cell r="ER114">
            <v>75</v>
          </cell>
          <cell r="ES114">
            <v>75</v>
          </cell>
          <cell r="ET114">
            <v>75</v>
          </cell>
          <cell r="EU114">
            <v>75</v>
          </cell>
          <cell r="EV114">
            <v>75</v>
          </cell>
          <cell r="EW114">
            <v>75</v>
          </cell>
          <cell r="EX114">
            <v>75</v>
          </cell>
          <cell r="EY114">
            <v>75</v>
          </cell>
          <cell r="EZ114">
            <v>75</v>
          </cell>
          <cell r="FA114">
            <v>75</v>
          </cell>
          <cell r="FB114">
            <v>75</v>
          </cell>
          <cell r="FC114">
            <v>75</v>
          </cell>
          <cell r="FD114">
            <v>75</v>
          </cell>
          <cell r="FE114">
            <v>75</v>
          </cell>
          <cell r="FF114">
            <v>75</v>
          </cell>
          <cell r="FG114">
            <v>75</v>
          </cell>
          <cell r="FH114">
            <v>75</v>
          </cell>
          <cell r="FI114">
            <v>75</v>
          </cell>
          <cell r="FJ114">
            <v>75</v>
          </cell>
          <cell r="FK114">
            <v>75</v>
          </cell>
          <cell r="FL114">
            <v>75</v>
          </cell>
          <cell r="FM114">
            <v>75</v>
          </cell>
          <cell r="FN114">
            <v>75</v>
          </cell>
          <cell r="FO114">
            <v>75</v>
          </cell>
          <cell r="FP114">
            <v>75</v>
          </cell>
          <cell r="FQ114">
            <v>75</v>
          </cell>
          <cell r="FR114">
            <v>75</v>
          </cell>
          <cell r="FS114">
            <v>75</v>
          </cell>
          <cell r="FT114">
            <v>75</v>
          </cell>
          <cell r="FU114">
            <v>75</v>
          </cell>
          <cell r="FV114">
            <v>75</v>
          </cell>
          <cell r="FW114">
            <v>75</v>
          </cell>
          <cell r="FX114">
            <v>75</v>
          </cell>
          <cell r="FY114">
            <v>75</v>
          </cell>
          <cell r="FZ114">
            <v>75</v>
          </cell>
          <cell r="GA114">
            <v>75</v>
          </cell>
          <cell r="GB114">
            <v>75</v>
          </cell>
          <cell r="GC114">
            <v>75</v>
          </cell>
          <cell r="GD114">
            <v>75</v>
          </cell>
          <cell r="GE114">
            <v>75</v>
          </cell>
          <cell r="GF114">
            <v>75</v>
          </cell>
          <cell r="GG114">
            <v>75</v>
          </cell>
          <cell r="GH114">
            <v>75</v>
          </cell>
          <cell r="GI114">
            <v>75</v>
          </cell>
          <cell r="GJ114">
            <v>75</v>
          </cell>
          <cell r="GK114">
            <v>75</v>
          </cell>
          <cell r="GL114">
            <v>75</v>
          </cell>
          <cell r="GM114">
            <v>75</v>
          </cell>
        </row>
        <row r="115">
          <cell r="A115" t="str">
            <v>VARUTR FO</v>
          </cell>
          <cell r="B115">
            <v>297</v>
          </cell>
          <cell r="C115" t="str">
            <v>2016 7</v>
          </cell>
          <cell r="D115">
            <v>42552</v>
          </cell>
          <cell r="E115">
            <v>1590</v>
          </cell>
          <cell r="F115" t="str">
            <v>Ákvörðun 226. stjórnarfundar 5. júlí 2016</v>
          </cell>
          <cell r="AL115" t="str">
            <v>RAF1AN EV</v>
          </cell>
          <cell r="BX115">
            <v>61</v>
          </cell>
          <cell r="BY115">
            <v>61</v>
          </cell>
          <cell r="BZ115">
            <v>61</v>
          </cell>
          <cell r="CA115">
            <v>61</v>
          </cell>
          <cell r="CB115">
            <v>61</v>
          </cell>
          <cell r="CC115">
            <v>61</v>
          </cell>
          <cell r="CD115">
            <v>61</v>
          </cell>
          <cell r="CE115">
            <v>61</v>
          </cell>
          <cell r="CF115">
            <v>61</v>
          </cell>
          <cell r="CG115">
            <v>61</v>
          </cell>
          <cell r="CH115">
            <v>61</v>
          </cell>
          <cell r="CI115">
            <v>61</v>
          </cell>
          <cell r="CJ115">
            <v>66</v>
          </cell>
          <cell r="CK115">
            <v>66</v>
          </cell>
          <cell r="CL115">
            <v>66</v>
          </cell>
          <cell r="CM115">
            <v>66</v>
          </cell>
          <cell r="CN115">
            <v>66</v>
          </cell>
          <cell r="CO115">
            <v>75</v>
          </cell>
          <cell r="CP115">
            <v>75</v>
          </cell>
          <cell r="CQ115">
            <v>75</v>
          </cell>
          <cell r="CR115">
            <v>75</v>
          </cell>
          <cell r="CS115">
            <v>75</v>
          </cell>
          <cell r="CT115">
            <v>75</v>
          </cell>
          <cell r="CU115">
            <v>75</v>
          </cell>
          <cell r="CV115">
            <v>75</v>
          </cell>
          <cell r="CW115">
            <v>75</v>
          </cell>
          <cell r="CX115">
            <v>75</v>
          </cell>
          <cell r="CY115">
            <v>75</v>
          </cell>
          <cell r="CZ115">
            <v>75</v>
          </cell>
          <cell r="DA115">
            <v>75</v>
          </cell>
          <cell r="DB115">
            <v>75</v>
          </cell>
          <cell r="DC115">
            <v>75</v>
          </cell>
          <cell r="DD115">
            <v>75</v>
          </cell>
          <cell r="DE115">
            <v>75</v>
          </cell>
          <cell r="DF115">
            <v>75</v>
          </cell>
          <cell r="DG115">
            <v>75</v>
          </cell>
          <cell r="DH115">
            <v>75</v>
          </cell>
          <cell r="DI115">
            <v>75</v>
          </cell>
          <cell r="DJ115">
            <v>75</v>
          </cell>
          <cell r="DK115">
            <v>75</v>
          </cell>
          <cell r="DL115">
            <v>75</v>
          </cell>
          <cell r="DM115">
            <v>75</v>
          </cell>
          <cell r="DN115">
            <v>75</v>
          </cell>
          <cell r="DO115">
            <v>75</v>
          </cell>
          <cell r="DP115">
            <v>75</v>
          </cell>
          <cell r="DQ115">
            <v>75</v>
          </cell>
          <cell r="DR115">
            <v>75</v>
          </cell>
          <cell r="DS115">
            <v>75</v>
          </cell>
          <cell r="DT115">
            <v>75</v>
          </cell>
          <cell r="DU115">
            <v>75</v>
          </cell>
          <cell r="DV115">
            <v>75</v>
          </cell>
          <cell r="DW115">
            <v>75</v>
          </cell>
          <cell r="DX115">
            <v>75</v>
          </cell>
          <cell r="DY115">
            <v>75</v>
          </cell>
          <cell r="DZ115">
            <v>75</v>
          </cell>
          <cell r="EA115">
            <v>75</v>
          </cell>
          <cell r="EB115">
            <v>75</v>
          </cell>
          <cell r="EC115">
            <v>75</v>
          </cell>
          <cell r="ED115">
            <v>75</v>
          </cell>
          <cell r="EE115">
            <v>75</v>
          </cell>
          <cell r="EF115">
            <v>75</v>
          </cell>
          <cell r="EG115">
            <v>75</v>
          </cell>
          <cell r="EH115">
            <v>75</v>
          </cell>
          <cell r="EI115">
            <v>75</v>
          </cell>
          <cell r="EJ115">
            <v>75</v>
          </cell>
          <cell r="EK115">
            <v>75</v>
          </cell>
          <cell r="EL115">
            <v>75</v>
          </cell>
          <cell r="EM115">
            <v>75</v>
          </cell>
          <cell r="EN115">
            <v>75</v>
          </cell>
          <cell r="EO115">
            <v>75</v>
          </cell>
          <cell r="EP115">
            <v>75</v>
          </cell>
          <cell r="EQ115">
            <v>75</v>
          </cell>
          <cell r="ER115">
            <v>75</v>
          </cell>
          <cell r="ES115">
            <v>75</v>
          </cell>
          <cell r="ET115">
            <v>75</v>
          </cell>
          <cell r="EU115">
            <v>75</v>
          </cell>
          <cell r="EV115">
            <v>75</v>
          </cell>
          <cell r="EW115">
            <v>75</v>
          </cell>
          <cell r="EX115">
            <v>75</v>
          </cell>
          <cell r="EY115">
            <v>75</v>
          </cell>
          <cell r="EZ115">
            <v>75</v>
          </cell>
          <cell r="FA115">
            <v>75</v>
          </cell>
          <cell r="FB115">
            <v>75</v>
          </cell>
          <cell r="FC115">
            <v>75</v>
          </cell>
          <cell r="FD115">
            <v>75</v>
          </cell>
          <cell r="FE115">
            <v>75</v>
          </cell>
          <cell r="FF115">
            <v>75</v>
          </cell>
          <cell r="FG115">
            <v>75</v>
          </cell>
          <cell r="FH115">
            <v>75</v>
          </cell>
          <cell r="FI115">
            <v>75</v>
          </cell>
          <cell r="FJ115">
            <v>75</v>
          </cell>
          <cell r="FK115">
            <v>75</v>
          </cell>
          <cell r="FL115">
            <v>75</v>
          </cell>
          <cell r="FM115">
            <v>75</v>
          </cell>
          <cell r="FN115">
            <v>75</v>
          </cell>
          <cell r="FO115">
            <v>75</v>
          </cell>
          <cell r="FP115">
            <v>75</v>
          </cell>
          <cell r="FQ115">
            <v>75</v>
          </cell>
          <cell r="FR115">
            <v>75</v>
          </cell>
          <cell r="FS115">
            <v>75</v>
          </cell>
          <cell r="FT115">
            <v>75</v>
          </cell>
          <cell r="FU115">
            <v>75</v>
          </cell>
          <cell r="FV115">
            <v>75</v>
          </cell>
          <cell r="FW115">
            <v>75</v>
          </cell>
          <cell r="FX115">
            <v>75</v>
          </cell>
          <cell r="FY115">
            <v>75</v>
          </cell>
          <cell r="FZ115">
            <v>75</v>
          </cell>
          <cell r="GA115">
            <v>75</v>
          </cell>
          <cell r="GB115">
            <v>75</v>
          </cell>
          <cell r="GC115">
            <v>75</v>
          </cell>
          <cell r="GD115">
            <v>75</v>
          </cell>
          <cell r="GE115">
            <v>75</v>
          </cell>
          <cell r="GF115">
            <v>75</v>
          </cell>
          <cell r="GG115">
            <v>75</v>
          </cell>
          <cell r="GH115">
            <v>75</v>
          </cell>
          <cell r="GI115">
            <v>75</v>
          </cell>
          <cell r="GJ115">
            <v>75</v>
          </cell>
          <cell r="GK115">
            <v>75</v>
          </cell>
          <cell r="GL115">
            <v>75</v>
          </cell>
          <cell r="GM115">
            <v>75</v>
          </cell>
        </row>
        <row r="116">
          <cell r="A116" t="str">
            <v>VARFUA FO</v>
          </cell>
          <cell r="B116">
            <v>233</v>
          </cell>
          <cell r="C116" t="str">
            <v>2016 7</v>
          </cell>
          <cell r="D116">
            <v>42552</v>
          </cell>
          <cell r="E116">
            <v>1589</v>
          </cell>
          <cell r="F116" t="str">
            <v>Ákvörðun 226. stjórnarfundar 5. júlí 2016</v>
          </cell>
          <cell r="AL116" t="str">
            <v>RAF1AN FR</v>
          </cell>
        </row>
        <row r="117">
          <cell r="A117" t="str">
            <v>PRELIT FO</v>
          </cell>
          <cell r="B117">
            <v>166</v>
          </cell>
          <cell r="C117" t="str">
            <v>2016 7</v>
          </cell>
          <cell r="D117">
            <v>42552</v>
          </cell>
          <cell r="E117">
            <v>1588</v>
          </cell>
          <cell r="F117" t="str">
            <v>Ákvörðun 226. stjórnarfundar 5. júlí 2016</v>
          </cell>
          <cell r="AL117" t="str">
            <v>RAF1AN OV</v>
          </cell>
          <cell r="BX117">
            <v>61</v>
          </cell>
          <cell r="BY117">
            <v>61</v>
          </cell>
          <cell r="BZ117">
            <v>61</v>
          </cell>
          <cell r="CA117">
            <v>61</v>
          </cell>
          <cell r="CB117">
            <v>61</v>
          </cell>
          <cell r="CC117">
            <v>61</v>
          </cell>
          <cell r="CD117">
            <v>61</v>
          </cell>
          <cell r="CE117">
            <v>61</v>
          </cell>
          <cell r="CF117">
            <v>61</v>
          </cell>
          <cell r="CG117">
            <v>61</v>
          </cell>
          <cell r="CH117">
            <v>61</v>
          </cell>
          <cell r="CI117">
            <v>61</v>
          </cell>
          <cell r="CJ117">
            <v>66</v>
          </cell>
          <cell r="CK117">
            <v>66</v>
          </cell>
          <cell r="CL117">
            <v>66</v>
          </cell>
          <cell r="CM117">
            <v>66</v>
          </cell>
          <cell r="CN117">
            <v>66</v>
          </cell>
          <cell r="CO117">
            <v>75</v>
          </cell>
          <cell r="CP117">
            <v>75</v>
          </cell>
          <cell r="CQ117">
            <v>75</v>
          </cell>
          <cell r="CR117">
            <v>75</v>
          </cell>
          <cell r="CS117">
            <v>75</v>
          </cell>
          <cell r="CT117">
            <v>75</v>
          </cell>
          <cell r="CU117">
            <v>75</v>
          </cell>
          <cell r="CV117">
            <v>75</v>
          </cell>
          <cell r="CW117">
            <v>75</v>
          </cell>
          <cell r="CX117">
            <v>75</v>
          </cell>
          <cell r="CY117">
            <v>75</v>
          </cell>
          <cell r="CZ117">
            <v>75</v>
          </cell>
          <cell r="DA117">
            <v>75</v>
          </cell>
          <cell r="DB117">
            <v>75</v>
          </cell>
          <cell r="DC117">
            <v>75</v>
          </cell>
          <cell r="DD117">
            <v>75</v>
          </cell>
          <cell r="DE117">
            <v>75</v>
          </cell>
          <cell r="DF117">
            <v>75</v>
          </cell>
          <cell r="DG117">
            <v>75</v>
          </cell>
          <cell r="DH117">
            <v>75</v>
          </cell>
          <cell r="DI117">
            <v>75</v>
          </cell>
          <cell r="DJ117">
            <v>75</v>
          </cell>
          <cell r="DK117">
            <v>75</v>
          </cell>
          <cell r="DL117">
            <v>75</v>
          </cell>
          <cell r="DM117">
            <v>75</v>
          </cell>
          <cell r="DN117">
            <v>75</v>
          </cell>
          <cell r="DO117">
            <v>75</v>
          </cell>
          <cell r="DP117">
            <v>75</v>
          </cell>
          <cell r="DQ117">
            <v>75</v>
          </cell>
          <cell r="DR117">
            <v>75</v>
          </cell>
          <cell r="DS117">
            <v>75</v>
          </cell>
          <cell r="DT117">
            <v>75</v>
          </cell>
          <cell r="DU117">
            <v>75</v>
          </cell>
          <cell r="DV117">
            <v>75</v>
          </cell>
          <cell r="DW117">
            <v>75</v>
          </cell>
          <cell r="DX117">
            <v>75</v>
          </cell>
          <cell r="DY117">
            <v>75</v>
          </cell>
          <cell r="DZ117">
            <v>75</v>
          </cell>
          <cell r="EA117">
            <v>75</v>
          </cell>
          <cell r="EB117">
            <v>75</v>
          </cell>
          <cell r="EC117">
            <v>75</v>
          </cell>
          <cell r="ED117">
            <v>75</v>
          </cell>
          <cell r="EE117">
            <v>75</v>
          </cell>
          <cell r="EF117">
            <v>75</v>
          </cell>
          <cell r="EG117">
            <v>75</v>
          </cell>
          <cell r="EH117">
            <v>75</v>
          </cell>
          <cell r="EI117">
            <v>75</v>
          </cell>
          <cell r="EJ117">
            <v>75</v>
          </cell>
          <cell r="EK117">
            <v>75</v>
          </cell>
          <cell r="EL117">
            <v>75</v>
          </cell>
          <cell r="EM117">
            <v>75</v>
          </cell>
          <cell r="EN117">
            <v>75</v>
          </cell>
          <cell r="EO117">
            <v>75</v>
          </cell>
          <cell r="EP117">
            <v>75</v>
          </cell>
          <cell r="EQ117">
            <v>75</v>
          </cell>
          <cell r="ER117">
            <v>75</v>
          </cell>
          <cell r="ES117">
            <v>75</v>
          </cell>
          <cell r="ET117">
            <v>75</v>
          </cell>
          <cell r="EU117">
            <v>75</v>
          </cell>
          <cell r="EV117">
            <v>75</v>
          </cell>
          <cell r="EW117">
            <v>75</v>
          </cell>
          <cell r="EX117">
            <v>75</v>
          </cell>
          <cell r="EY117">
            <v>75</v>
          </cell>
          <cell r="EZ117">
            <v>75</v>
          </cell>
          <cell r="FA117">
            <v>75</v>
          </cell>
          <cell r="FB117">
            <v>75</v>
          </cell>
          <cell r="FC117">
            <v>75</v>
          </cell>
          <cell r="FD117">
            <v>75</v>
          </cell>
          <cell r="FE117">
            <v>75</v>
          </cell>
          <cell r="FF117">
            <v>75</v>
          </cell>
          <cell r="FG117">
            <v>75</v>
          </cell>
          <cell r="FH117">
            <v>75</v>
          </cell>
          <cell r="FI117">
            <v>75</v>
          </cell>
          <cell r="FJ117">
            <v>75</v>
          </cell>
          <cell r="FK117">
            <v>75</v>
          </cell>
          <cell r="FL117">
            <v>75</v>
          </cell>
          <cell r="FM117">
            <v>75</v>
          </cell>
          <cell r="FN117">
            <v>75</v>
          </cell>
          <cell r="FO117">
            <v>75</v>
          </cell>
          <cell r="FP117">
            <v>75</v>
          </cell>
          <cell r="FQ117">
            <v>75</v>
          </cell>
          <cell r="FR117">
            <v>75</v>
          </cell>
          <cell r="FS117">
            <v>75</v>
          </cell>
          <cell r="FT117">
            <v>75</v>
          </cell>
          <cell r="FU117">
            <v>75</v>
          </cell>
          <cell r="FV117">
            <v>75</v>
          </cell>
          <cell r="FW117">
            <v>75</v>
          </cell>
          <cell r="FX117">
            <v>75</v>
          </cell>
          <cell r="FY117">
            <v>75</v>
          </cell>
          <cell r="FZ117">
            <v>75</v>
          </cell>
          <cell r="GA117">
            <v>75</v>
          </cell>
          <cell r="GB117">
            <v>75</v>
          </cell>
          <cell r="GC117">
            <v>75</v>
          </cell>
          <cell r="GD117">
            <v>75</v>
          </cell>
          <cell r="GE117">
            <v>75</v>
          </cell>
          <cell r="GF117">
            <v>75</v>
          </cell>
          <cell r="GG117">
            <v>75</v>
          </cell>
          <cell r="GH117">
            <v>75</v>
          </cell>
          <cell r="GI117">
            <v>75</v>
          </cell>
          <cell r="GJ117">
            <v>75</v>
          </cell>
          <cell r="GK117">
            <v>75</v>
          </cell>
          <cell r="GL117">
            <v>75</v>
          </cell>
          <cell r="GM117">
            <v>75</v>
          </cell>
        </row>
        <row r="118">
          <cell r="A118" t="str">
            <v>OLIRYD FO</v>
          </cell>
          <cell r="B118">
            <v>199</v>
          </cell>
          <cell r="C118" t="str">
            <v>2016 7</v>
          </cell>
          <cell r="D118">
            <v>42552</v>
          </cell>
          <cell r="E118">
            <v>1587</v>
          </cell>
          <cell r="F118" t="str">
            <v>Ákvörðun 226. stjórnarfundar 5. júlí 2016</v>
          </cell>
          <cell r="AL118" t="str">
            <v>RAF1BL FR</v>
          </cell>
        </row>
        <row r="119">
          <cell r="A119" t="str">
            <v>OLIRYD UM</v>
          </cell>
          <cell r="B119">
            <v>199</v>
          </cell>
          <cell r="C119" t="str">
            <v>2016 7</v>
          </cell>
          <cell r="D119">
            <v>42552</v>
          </cell>
          <cell r="E119">
            <v>1586</v>
          </cell>
          <cell r="F119" t="str">
            <v>Ákvörðun 226. stjórnarfundar 5. júlí 2016</v>
          </cell>
          <cell r="AL119" t="str">
            <v>RAF1ME AN</v>
          </cell>
          <cell r="BX119">
            <v>61</v>
          </cell>
          <cell r="BY119">
            <v>61</v>
          </cell>
          <cell r="BZ119">
            <v>61</v>
          </cell>
          <cell r="CA119">
            <v>61</v>
          </cell>
          <cell r="CB119">
            <v>61</v>
          </cell>
          <cell r="CC119">
            <v>61</v>
          </cell>
          <cell r="CD119">
            <v>61</v>
          </cell>
          <cell r="CE119">
            <v>61</v>
          </cell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66</v>
          </cell>
          <cell r="CK119">
            <v>66</v>
          </cell>
          <cell r="CL119">
            <v>66</v>
          </cell>
          <cell r="CM119">
            <v>66</v>
          </cell>
          <cell r="CN119">
            <v>66</v>
          </cell>
          <cell r="CO119">
            <v>75</v>
          </cell>
          <cell r="CP119">
            <v>75</v>
          </cell>
          <cell r="CQ119">
            <v>75</v>
          </cell>
          <cell r="CR119">
            <v>75</v>
          </cell>
          <cell r="CS119">
            <v>75</v>
          </cell>
          <cell r="CT119">
            <v>75</v>
          </cell>
          <cell r="CU119">
            <v>75</v>
          </cell>
          <cell r="CV119">
            <v>75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</row>
        <row r="120">
          <cell r="A120" t="str">
            <v>MALKIT FO</v>
          </cell>
          <cell r="B120">
            <v>191</v>
          </cell>
          <cell r="C120" t="str">
            <v>2016 7</v>
          </cell>
          <cell r="D120">
            <v>42552</v>
          </cell>
          <cell r="E120">
            <v>1585</v>
          </cell>
          <cell r="F120" t="str">
            <v>Ákvörðun 226. stjórnarfundar 5. júlí 2016</v>
          </cell>
          <cell r="AL120" t="str">
            <v>RAF1ME EV</v>
          </cell>
          <cell r="BX120">
            <v>61</v>
          </cell>
          <cell r="BY120">
            <v>61</v>
          </cell>
          <cell r="BZ120">
            <v>61</v>
          </cell>
          <cell r="CA120">
            <v>61</v>
          </cell>
          <cell r="CB120">
            <v>61</v>
          </cell>
          <cell r="CC120">
            <v>61</v>
          </cell>
          <cell r="CD120">
            <v>61</v>
          </cell>
          <cell r="CE120">
            <v>61</v>
          </cell>
          <cell r="CF120">
            <v>61</v>
          </cell>
          <cell r="CG120">
            <v>61</v>
          </cell>
          <cell r="CH120">
            <v>61</v>
          </cell>
          <cell r="CI120">
            <v>61</v>
          </cell>
          <cell r="CJ120">
            <v>66</v>
          </cell>
          <cell r="CK120">
            <v>66</v>
          </cell>
          <cell r="CL120">
            <v>66</v>
          </cell>
          <cell r="CM120">
            <v>66</v>
          </cell>
          <cell r="CN120">
            <v>66</v>
          </cell>
          <cell r="CO120">
            <v>75</v>
          </cell>
          <cell r="CP120">
            <v>75</v>
          </cell>
          <cell r="CQ120">
            <v>75</v>
          </cell>
          <cell r="CR120">
            <v>75</v>
          </cell>
          <cell r="CS120">
            <v>75</v>
          </cell>
          <cell r="CT120">
            <v>75</v>
          </cell>
          <cell r="CU120">
            <v>75</v>
          </cell>
          <cell r="CV120">
            <v>75</v>
          </cell>
          <cell r="CW120">
            <v>75</v>
          </cell>
          <cell r="CX120">
            <v>75</v>
          </cell>
          <cell r="CY120">
            <v>75</v>
          </cell>
          <cell r="CZ120">
            <v>75</v>
          </cell>
          <cell r="DA120">
            <v>75</v>
          </cell>
          <cell r="DB120">
            <v>75</v>
          </cell>
          <cell r="DC120">
            <v>75</v>
          </cell>
          <cell r="DD120">
            <v>75</v>
          </cell>
          <cell r="DE120">
            <v>75</v>
          </cell>
          <cell r="DF120">
            <v>75</v>
          </cell>
          <cell r="DG120">
            <v>75</v>
          </cell>
          <cell r="DH120">
            <v>75</v>
          </cell>
          <cell r="DI120">
            <v>75</v>
          </cell>
          <cell r="DJ120">
            <v>75</v>
          </cell>
          <cell r="DK120">
            <v>75</v>
          </cell>
          <cell r="DL120">
            <v>75</v>
          </cell>
          <cell r="DM120">
            <v>75</v>
          </cell>
          <cell r="DN120">
            <v>75</v>
          </cell>
          <cell r="DO120">
            <v>75</v>
          </cell>
          <cell r="DP120">
            <v>75</v>
          </cell>
          <cell r="DQ120">
            <v>75</v>
          </cell>
          <cell r="DR120">
            <v>75</v>
          </cell>
          <cell r="DS120">
            <v>75</v>
          </cell>
          <cell r="DT120">
            <v>75</v>
          </cell>
          <cell r="DU120">
            <v>75</v>
          </cell>
          <cell r="DV120">
            <v>75</v>
          </cell>
          <cell r="DW120">
            <v>75</v>
          </cell>
          <cell r="DX120">
            <v>75</v>
          </cell>
          <cell r="DY120">
            <v>75</v>
          </cell>
          <cell r="DZ120">
            <v>75</v>
          </cell>
          <cell r="EA120">
            <v>75</v>
          </cell>
          <cell r="EB120">
            <v>75</v>
          </cell>
          <cell r="EC120">
            <v>75</v>
          </cell>
          <cell r="ED120">
            <v>75</v>
          </cell>
          <cell r="EE120">
            <v>75</v>
          </cell>
          <cell r="EF120">
            <v>75</v>
          </cell>
          <cell r="EG120">
            <v>75</v>
          </cell>
          <cell r="EH120">
            <v>75</v>
          </cell>
          <cell r="EI120">
            <v>75</v>
          </cell>
          <cell r="EJ120">
            <v>75</v>
          </cell>
          <cell r="EK120">
            <v>75</v>
          </cell>
          <cell r="EL120">
            <v>75</v>
          </cell>
          <cell r="EM120">
            <v>75</v>
          </cell>
          <cell r="EN120">
            <v>75</v>
          </cell>
          <cell r="EO120">
            <v>75</v>
          </cell>
          <cell r="EP120">
            <v>75</v>
          </cell>
          <cell r="EQ120">
            <v>75</v>
          </cell>
          <cell r="ER120">
            <v>75</v>
          </cell>
          <cell r="ES120">
            <v>75</v>
          </cell>
          <cell r="ET120">
            <v>75</v>
          </cell>
          <cell r="EU120">
            <v>75</v>
          </cell>
          <cell r="EV120">
            <v>75</v>
          </cell>
          <cell r="EW120">
            <v>75</v>
          </cell>
          <cell r="EX120">
            <v>75</v>
          </cell>
          <cell r="EY120">
            <v>75</v>
          </cell>
          <cell r="EZ120">
            <v>75</v>
          </cell>
          <cell r="FA120">
            <v>75</v>
          </cell>
          <cell r="FB120">
            <v>75</v>
          </cell>
          <cell r="FC120">
            <v>75</v>
          </cell>
          <cell r="FD120">
            <v>75</v>
          </cell>
          <cell r="FE120">
            <v>75</v>
          </cell>
          <cell r="FF120">
            <v>75</v>
          </cell>
          <cell r="FG120">
            <v>75</v>
          </cell>
          <cell r="FH120">
            <v>75</v>
          </cell>
          <cell r="FI120">
            <v>75</v>
          </cell>
          <cell r="FJ120">
            <v>75</v>
          </cell>
          <cell r="FK120">
            <v>75</v>
          </cell>
          <cell r="FL120">
            <v>75</v>
          </cell>
          <cell r="FM120">
            <v>75</v>
          </cell>
          <cell r="FN120">
            <v>75</v>
          </cell>
          <cell r="FO120">
            <v>75</v>
          </cell>
          <cell r="FP120">
            <v>75</v>
          </cell>
          <cell r="FQ120">
            <v>75</v>
          </cell>
          <cell r="FR120">
            <v>75</v>
          </cell>
          <cell r="FS120">
            <v>75</v>
          </cell>
          <cell r="FT120">
            <v>75</v>
          </cell>
          <cell r="FU120">
            <v>75</v>
          </cell>
          <cell r="FV120">
            <v>75</v>
          </cell>
          <cell r="FW120">
            <v>75</v>
          </cell>
          <cell r="FX120">
            <v>75</v>
          </cell>
          <cell r="FY120">
            <v>75</v>
          </cell>
          <cell r="FZ120">
            <v>75</v>
          </cell>
          <cell r="GA120">
            <v>75</v>
          </cell>
          <cell r="GB120">
            <v>75</v>
          </cell>
          <cell r="GC120">
            <v>75</v>
          </cell>
          <cell r="GD120">
            <v>75</v>
          </cell>
          <cell r="GE120">
            <v>75</v>
          </cell>
          <cell r="GF120">
            <v>75</v>
          </cell>
          <cell r="GG120">
            <v>75</v>
          </cell>
          <cell r="GH120">
            <v>75</v>
          </cell>
          <cell r="GI120">
            <v>75</v>
          </cell>
          <cell r="GJ120">
            <v>75</v>
          </cell>
          <cell r="GK120">
            <v>75</v>
          </cell>
          <cell r="GL120">
            <v>75</v>
          </cell>
          <cell r="GM120">
            <v>75</v>
          </cell>
        </row>
        <row r="121">
          <cell r="A121" t="str">
            <v>MALKIT UM</v>
          </cell>
          <cell r="B121">
            <v>191</v>
          </cell>
          <cell r="C121" t="str">
            <v>2016 7</v>
          </cell>
          <cell r="D121">
            <v>42552</v>
          </cell>
          <cell r="E121">
            <v>1584</v>
          </cell>
          <cell r="F121" t="str">
            <v>Ákvörðun 226. stjórnarfundar 5. júlí 2016</v>
          </cell>
          <cell r="AL121" t="str">
            <v>RAF1ME FR</v>
          </cell>
        </row>
        <row r="122">
          <cell r="A122" t="str">
            <v>MALING UM</v>
          </cell>
          <cell r="B122">
            <v>170</v>
          </cell>
          <cell r="C122" t="str">
            <v>2016 7</v>
          </cell>
          <cell r="D122">
            <v>42552</v>
          </cell>
          <cell r="E122">
            <v>1583</v>
          </cell>
          <cell r="F122" t="str">
            <v>Ákvörðun 226. stjórnarfundar 5. júlí 2016</v>
          </cell>
          <cell r="AL122" t="str">
            <v>RAF1ME OV</v>
          </cell>
          <cell r="BX122">
            <v>61</v>
          </cell>
          <cell r="BY122">
            <v>61</v>
          </cell>
          <cell r="BZ122">
            <v>61</v>
          </cell>
          <cell r="CA122">
            <v>61</v>
          </cell>
          <cell r="CB122">
            <v>61</v>
          </cell>
          <cell r="CC122">
            <v>61</v>
          </cell>
          <cell r="CD122">
            <v>61</v>
          </cell>
          <cell r="CE122">
            <v>61</v>
          </cell>
          <cell r="CF122">
            <v>61</v>
          </cell>
          <cell r="CG122">
            <v>61</v>
          </cell>
          <cell r="CH122">
            <v>61</v>
          </cell>
          <cell r="CI122">
            <v>61</v>
          </cell>
          <cell r="CJ122">
            <v>66</v>
          </cell>
          <cell r="CK122">
            <v>66</v>
          </cell>
          <cell r="CL122">
            <v>66</v>
          </cell>
          <cell r="CM122">
            <v>66</v>
          </cell>
          <cell r="CN122">
            <v>66</v>
          </cell>
          <cell r="CO122">
            <v>75</v>
          </cell>
          <cell r="CP122">
            <v>75</v>
          </cell>
          <cell r="CQ122">
            <v>75</v>
          </cell>
          <cell r="CR122">
            <v>75</v>
          </cell>
          <cell r="CS122">
            <v>75</v>
          </cell>
          <cell r="CT122">
            <v>75</v>
          </cell>
          <cell r="CU122">
            <v>75</v>
          </cell>
          <cell r="CV122">
            <v>75</v>
          </cell>
          <cell r="CW122">
            <v>75</v>
          </cell>
          <cell r="CX122">
            <v>75</v>
          </cell>
          <cell r="CY122">
            <v>75</v>
          </cell>
          <cell r="CZ122">
            <v>75</v>
          </cell>
          <cell r="DA122">
            <v>75</v>
          </cell>
          <cell r="DB122">
            <v>75</v>
          </cell>
          <cell r="DC122">
            <v>75</v>
          </cell>
          <cell r="DD122">
            <v>75</v>
          </cell>
          <cell r="DE122">
            <v>75</v>
          </cell>
          <cell r="DF122">
            <v>75</v>
          </cell>
          <cell r="DG122">
            <v>75</v>
          </cell>
          <cell r="DH122">
            <v>75</v>
          </cell>
          <cell r="DI122">
            <v>75</v>
          </cell>
          <cell r="DJ122">
            <v>75</v>
          </cell>
          <cell r="DK122">
            <v>75</v>
          </cell>
          <cell r="DL122">
            <v>75</v>
          </cell>
          <cell r="DM122">
            <v>75</v>
          </cell>
          <cell r="DN122">
            <v>75</v>
          </cell>
          <cell r="DO122">
            <v>75</v>
          </cell>
          <cell r="DP122">
            <v>75</v>
          </cell>
          <cell r="DQ122">
            <v>75</v>
          </cell>
          <cell r="DR122">
            <v>75</v>
          </cell>
          <cell r="DS122">
            <v>75</v>
          </cell>
          <cell r="DT122">
            <v>75</v>
          </cell>
          <cell r="DU122">
            <v>75</v>
          </cell>
          <cell r="DV122">
            <v>75</v>
          </cell>
          <cell r="DW122">
            <v>75</v>
          </cell>
          <cell r="DX122">
            <v>75</v>
          </cell>
          <cell r="DY122">
            <v>75</v>
          </cell>
          <cell r="DZ122">
            <v>75</v>
          </cell>
          <cell r="EA122">
            <v>75</v>
          </cell>
          <cell r="EB122">
            <v>75</v>
          </cell>
          <cell r="EC122">
            <v>75</v>
          </cell>
          <cell r="ED122">
            <v>75</v>
          </cell>
          <cell r="EE122">
            <v>75</v>
          </cell>
          <cell r="EF122">
            <v>75</v>
          </cell>
          <cell r="EG122">
            <v>75</v>
          </cell>
          <cell r="EH122">
            <v>75</v>
          </cell>
          <cell r="EI122">
            <v>75</v>
          </cell>
          <cell r="EJ122">
            <v>75</v>
          </cell>
          <cell r="EK122">
            <v>75</v>
          </cell>
          <cell r="EL122">
            <v>75</v>
          </cell>
          <cell r="EM122">
            <v>75</v>
          </cell>
          <cell r="EN122">
            <v>75</v>
          </cell>
          <cell r="EO122">
            <v>75</v>
          </cell>
          <cell r="EP122">
            <v>75</v>
          </cell>
          <cell r="EQ122">
            <v>75</v>
          </cell>
          <cell r="ER122">
            <v>75</v>
          </cell>
          <cell r="ES122">
            <v>75</v>
          </cell>
          <cell r="ET122">
            <v>75</v>
          </cell>
          <cell r="EU122">
            <v>75</v>
          </cell>
          <cell r="EV122">
            <v>75</v>
          </cell>
          <cell r="EW122">
            <v>75</v>
          </cell>
          <cell r="EX122">
            <v>75</v>
          </cell>
          <cell r="EY122">
            <v>75</v>
          </cell>
          <cell r="EZ122">
            <v>75</v>
          </cell>
          <cell r="FA122">
            <v>75</v>
          </cell>
          <cell r="FB122">
            <v>75</v>
          </cell>
          <cell r="FC122">
            <v>75</v>
          </cell>
          <cell r="FD122">
            <v>75</v>
          </cell>
          <cell r="FE122">
            <v>75</v>
          </cell>
          <cell r="FF122">
            <v>75</v>
          </cell>
          <cell r="FG122">
            <v>75</v>
          </cell>
          <cell r="FH122">
            <v>75</v>
          </cell>
          <cell r="FI122">
            <v>75</v>
          </cell>
          <cell r="FJ122">
            <v>75</v>
          </cell>
          <cell r="FK122">
            <v>75</v>
          </cell>
          <cell r="FL122">
            <v>75</v>
          </cell>
          <cell r="FM122">
            <v>75</v>
          </cell>
          <cell r="FN122">
            <v>75</v>
          </cell>
          <cell r="FO122">
            <v>75</v>
          </cell>
          <cell r="FP122">
            <v>75</v>
          </cell>
          <cell r="FQ122">
            <v>75</v>
          </cell>
          <cell r="FR122">
            <v>75</v>
          </cell>
          <cell r="FS122">
            <v>75</v>
          </cell>
          <cell r="FT122">
            <v>75</v>
          </cell>
          <cell r="FU122">
            <v>75</v>
          </cell>
          <cell r="FV122">
            <v>75</v>
          </cell>
          <cell r="FW122">
            <v>75</v>
          </cell>
          <cell r="FX122">
            <v>75</v>
          </cell>
          <cell r="FY122">
            <v>75</v>
          </cell>
          <cell r="FZ122">
            <v>75</v>
          </cell>
          <cell r="GA122">
            <v>75</v>
          </cell>
          <cell r="GB122">
            <v>75</v>
          </cell>
          <cell r="GC122">
            <v>75</v>
          </cell>
          <cell r="GD122">
            <v>75</v>
          </cell>
          <cell r="GE122">
            <v>75</v>
          </cell>
          <cell r="GF122">
            <v>75</v>
          </cell>
          <cell r="GG122">
            <v>75</v>
          </cell>
          <cell r="GH122">
            <v>75</v>
          </cell>
          <cell r="GI122">
            <v>75</v>
          </cell>
          <cell r="GJ122">
            <v>75</v>
          </cell>
          <cell r="GK122">
            <v>75</v>
          </cell>
          <cell r="GL122">
            <v>75</v>
          </cell>
          <cell r="GM122">
            <v>75</v>
          </cell>
        </row>
        <row r="123">
          <cell r="A123" t="str">
            <v>MALING FO</v>
          </cell>
          <cell r="B123">
            <v>170</v>
          </cell>
          <cell r="C123" t="str">
            <v>2016 7</v>
          </cell>
          <cell r="D123">
            <v>42552</v>
          </cell>
          <cell r="E123">
            <v>1582</v>
          </cell>
          <cell r="F123" t="str">
            <v>Ákvörðun 226. stjórnarfundar 5. júlí 2016</v>
          </cell>
          <cell r="AL123" t="str">
            <v>RAF2BL FR</v>
          </cell>
        </row>
        <row r="124">
          <cell r="A124" t="str">
            <v>LEYTER EV</v>
          </cell>
          <cell r="B124">
            <v>159</v>
          </cell>
          <cell r="C124" t="str">
            <v>2016 7</v>
          </cell>
          <cell r="D124">
            <v>42552</v>
          </cell>
          <cell r="E124">
            <v>1581</v>
          </cell>
          <cell r="F124" t="str">
            <v>Ákvörðun 226. stjórnarfundar 5. júlí 2016</v>
          </cell>
          <cell r="AL124" t="str">
            <v>RAF2FL AN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77</v>
          </cell>
          <cell r="CK124">
            <v>77</v>
          </cell>
          <cell r="CL124">
            <v>77</v>
          </cell>
          <cell r="CM124">
            <v>77</v>
          </cell>
          <cell r="CN124">
            <v>77</v>
          </cell>
          <cell r="CO124">
            <v>79</v>
          </cell>
          <cell r="CP124">
            <v>79</v>
          </cell>
          <cell r="CQ124">
            <v>79</v>
          </cell>
          <cell r="CR124">
            <v>79</v>
          </cell>
          <cell r="CS124">
            <v>79</v>
          </cell>
          <cell r="CT124">
            <v>79</v>
          </cell>
          <cell r="CU124">
            <v>79</v>
          </cell>
          <cell r="CV124">
            <v>79</v>
          </cell>
          <cell r="CW124">
            <v>79</v>
          </cell>
          <cell r="CX124">
            <v>79</v>
          </cell>
          <cell r="CY124">
            <v>79</v>
          </cell>
          <cell r="CZ124">
            <v>79</v>
          </cell>
          <cell r="DA124">
            <v>79</v>
          </cell>
          <cell r="DB124">
            <v>79</v>
          </cell>
          <cell r="DC124">
            <v>79</v>
          </cell>
          <cell r="DD124">
            <v>79</v>
          </cell>
          <cell r="DE124">
            <v>79</v>
          </cell>
          <cell r="DF124">
            <v>79</v>
          </cell>
          <cell r="DG124">
            <v>79</v>
          </cell>
          <cell r="DH124">
            <v>79</v>
          </cell>
          <cell r="DI124">
            <v>79</v>
          </cell>
          <cell r="DJ124">
            <v>79</v>
          </cell>
          <cell r="DK124">
            <v>79</v>
          </cell>
          <cell r="DL124">
            <v>79</v>
          </cell>
          <cell r="DM124">
            <v>79</v>
          </cell>
          <cell r="DN124">
            <v>79</v>
          </cell>
          <cell r="DO124">
            <v>79</v>
          </cell>
          <cell r="DP124">
            <v>79</v>
          </cell>
          <cell r="DQ124">
            <v>79</v>
          </cell>
          <cell r="DR124">
            <v>79</v>
          </cell>
          <cell r="DS124">
            <v>79</v>
          </cell>
          <cell r="DT124">
            <v>79</v>
          </cell>
          <cell r="DU124">
            <v>79</v>
          </cell>
          <cell r="DV124">
            <v>79</v>
          </cell>
          <cell r="DW124">
            <v>79</v>
          </cell>
          <cell r="DX124">
            <v>79</v>
          </cell>
          <cell r="DY124">
            <v>79</v>
          </cell>
          <cell r="DZ124">
            <v>79</v>
          </cell>
          <cell r="EA124">
            <v>79</v>
          </cell>
          <cell r="EB124">
            <v>79</v>
          </cell>
          <cell r="EC124">
            <v>79</v>
          </cell>
          <cell r="ED124">
            <v>79</v>
          </cell>
          <cell r="EE124">
            <v>79</v>
          </cell>
          <cell r="EF124">
            <v>79</v>
          </cell>
          <cell r="EG124">
            <v>79</v>
          </cell>
          <cell r="EH124">
            <v>79</v>
          </cell>
          <cell r="EI124">
            <v>79</v>
          </cell>
          <cell r="EJ124">
            <v>79</v>
          </cell>
          <cell r="EK124">
            <v>79</v>
          </cell>
          <cell r="EL124">
            <v>79</v>
          </cell>
          <cell r="EM124">
            <v>79</v>
          </cell>
          <cell r="EN124">
            <v>79</v>
          </cell>
          <cell r="EO124">
            <v>79</v>
          </cell>
          <cell r="EP124">
            <v>79</v>
          </cell>
          <cell r="EQ124">
            <v>79</v>
          </cell>
          <cell r="ER124">
            <v>79</v>
          </cell>
          <cell r="ES124">
            <v>79</v>
          </cell>
          <cell r="ET124">
            <v>79</v>
          </cell>
          <cell r="EU124">
            <v>79</v>
          </cell>
          <cell r="EV124">
            <v>79</v>
          </cell>
          <cell r="EW124">
            <v>79</v>
          </cell>
          <cell r="EX124">
            <v>79</v>
          </cell>
          <cell r="EY124">
            <v>79</v>
          </cell>
          <cell r="EZ124">
            <v>79</v>
          </cell>
          <cell r="FA124">
            <v>79</v>
          </cell>
          <cell r="FB124">
            <v>79</v>
          </cell>
          <cell r="FC124">
            <v>79</v>
          </cell>
          <cell r="FD124">
            <v>79</v>
          </cell>
          <cell r="FE124">
            <v>79</v>
          </cell>
          <cell r="FF124">
            <v>79</v>
          </cell>
          <cell r="FG124">
            <v>79</v>
          </cell>
          <cell r="FH124">
            <v>79</v>
          </cell>
          <cell r="FI124">
            <v>79</v>
          </cell>
          <cell r="FJ124">
            <v>79</v>
          </cell>
          <cell r="FK124">
            <v>79</v>
          </cell>
          <cell r="FL124">
            <v>79</v>
          </cell>
          <cell r="FM124">
            <v>79</v>
          </cell>
          <cell r="FN124">
            <v>79</v>
          </cell>
          <cell r="FO124">
            <v>79</v>
          </cell>
          <cell r="FP124">
            <v>79</v>
          </cell>
          <cell r="FQ124">
            <v>79</v>
          </cell>
          <cell r="FR124">
            <v>79</v>
          </cell>
          <cell r="FS124">
            <v>79</v>
          </cell>
          <cell r="FT124">
            <v>79</v>
          </cell>
          <cell r="FU124">
            <v>79</v>
          </cell>
          <cell r="FV124">
            <v>79</v>
          </cell>
          <cell r="FW124">
            <v>79</v>
          </cell>
          <cell r="FX124">
            <v>79</v>
          </cell>
          <cell r="FY124">
            <v>79</v>
          </cell>
          <cell r="FZ124">
            <v>79</v>
          </cell>
          <cell r="GA124">
            <v>79</v>
          </cell>
          <cell r="GB124">
            <v>79</v>
          </cell>
          <cell r="GC124">
            <v>79</v>
          </cell>
          <cell r="GD124">
            <v>79</v>
          </cell>
          <cell r="GE124">
            <v>79</v>
          </cell>
          <cell r="GF124">
            <v>79</v>
          </cell>
          <cell r="GG124">
            <v>79</v>
          </cell>
          <cell r="GH124">
            <v>79</v>
          </cell>
          <cell r="GI124">
            <v>79</v>
          </cell>
          <cell r="GJ124">
            <v>79</v>
          </cell>
          <cell r="GK124">
            <v>79</v>
          </cell>
          <cell r="GL124">
            <v>79</v>
          </cell>
          <cell r="GM124">
            <v>79</v>
          </cell>
        </row>
        <row r="125">
          <cell r="A125" t="str">
            <v>LEYTER FO</v>
          </cell>
          <cell r="B125">
            <v>159</v>
          </cell>
          <cell r="C125" t="str">
            <v>2016 7</v>
          </cell>
          <cell r="D125">
            <v>42552</v>
          </cell>
          <cell r="E125">
            <v>1580</v>
          </cell>
          <cell r="F125" t="str">
            <v>Ákvörðun 226. stjórnarfundar 5. júlí 2016</v>
          </cell>
          <cell r="AL125" t="str">
            <v>RAF2FL EV</v>
          </cell>
          <cell r="BX125">
            <v>72</v>
          </cell>
          <cell r="BY125">
            <v>72</v>
          </cell>
          <cell r="BZ125">
            <v>72</v>
          </cell>
          <cell r="CA125">
            <v>72</v>
          </cell>
          <cell r="CB125">
            <v>72</v>
          </cell>
          <cell r="CC125">
            <v>72</v>
          </cell>
          <cell r="CD125">
            <v>72</v>
          </cell>
          <cell r="CE125">
            <v>72</v>
          </cell>
          <cell r="CF125">
            <v>72</v>
          </cell>
          <cell r="CG125">
            <v>72</v>
          </cell>
          <cell r="CH125">
            <v>72</v>
          </cell>
          <cell r="CI125">
            <v>72</v>
          </cell>
          <cell r="CJ125">
            <v>77</v>
          </cell>
          <cell r="CK125">
            <v>77</v>
          </cell>
          <cell r="CL125">
            <v>77</v>
          </cell>
          <cell r="CM125">
            <v>77</v>
          </cell>
          <cell r="CN125">
            <v>77</v>
          </cell>
          <cell r="CO125">
            <v>79</v>
          </cell>
          <cell r="CP125">
            <v>79</v>
          </cell>
          <cell r="CQ125">
            <v>79</v>
          </cell>
          <cell r="CR125">
            <v>79</v>
          </cell>
          <cell r="CS125">
            <v>79</v>
          </cell>
          <cell r="CT125">
            <v>79</v>
          </cell>
          <cell r="CU125">
            <v>79</v>
          </cell>
          <cell r="CV125">
            <v>79</v>
          </cell>
          <cell r="CW125">
            <v>79</v>
          </cell>
          <cell r="CX125">
            <v>79</v>
          </cell>
          <cell r="CY125">
            <v>79</v>
          </cell>
          <cell r="CZ125">
            <v>79</v>
          </cell>
          <cell r="DA125">
            <v>79</v>
          </cell>
          <cell r="DB125">
            <v>79</v>
          </cell>
          <cell r="DC125">
            <v>79</v>
          </cell>
          <cell r="DD125">
            <v>79</v>
          </cell>
          <cell r="DE125">
            <v>79</v>
          </cell>
          <cell r="DF125">
            <v>79</v>
          </cell>
          <cell r="DG125">
            <v>79</v>
          </cell>
          <cell r="DH125">
            <v>79</v>
          </cell>
          <cell r="DI125">
            <v>79</v>
          </cell>
          <cell r="DJ125">
            <v>79</v>
          </cell>
          <cell r="DK125">
            <v>79</v>
          </cell>
          <cell r="DL125">
            <v>79</v>
          </cell>
          <cell r="DM125">
            <v>79</v>
          </cell>
          <cell r="DN125">
            <v>79</v>
          </cell>
          <cell r="DO125">
            <v>79</v>
          </cell>
          <cell r="DP125">
            <v>79</v>
          </cell>
          <cell r="DQ125">
            <v>79</v>
          </cell>
          <cell r="DR125">
            <v>79</v>
          </cell>
          <cell r="DS125">
            <v>79</v>
          </cell>
          <cell r="DT125">
            <v>79</v>
          </cell>
          <cell r="DU125">
            <v>79</v>
          </cell>
          <cell r="DV125">
            <v>79</v>
          </cell>
          <cell r="DW125">
            <v>79</v>
          </cell>
          <cell r="DX125">
            <v>79</v>
          </cell>
          <cell r="DY125">
            <v>79</v>
          </cell>
          <cell r="DZ125">
            <v>79</v>
          </cell>
          <cell r="EA125">
            <v>79</v>
          </cell>
          <cell r="EB125">
            <v>79</v>
          </cell>
          <cell r="EC125">
            <v>79</v>
          </cell>
          <cell r="ED125">
            <v>79</v>
          </cell>
          <cell r="EE125">
            <v>79</v>
          </cell>
          <cell r="EF125">
            <v>79</v>
          </cell>
          <cell r="EG125">
            <v>79</v>
          </cell>
          <cell r="EH125">
            <v>79</v>
          </cell>
          <cell r="EI125">
            <v>79</v>
          </cell>
          <cell r="EJ125">
            <v>79</v>
          </cell>
          <cell r="EK125">
            <v>79</v>
          </cell>
          <cell r="EL125">
            <v>79</v>
          </cell>
          <cell r="EM125">
            <v>79</v>
          </cell>
          <cell r="EN125">
            <v>79</v>
          </cell>
          <cell r="EO125">
            <v>79</v>
          </cell>
          <cell r="EP125">
            <v>79</v>
          </cell>
          <cell r="EQ125">
            <v>79</v>
          </cell>
          <cell r="ER125">
            <v>79</v>
          </cell>
          <cell r="ES125">
            <v>79</v>
          </cell>
          <cell r="ET125">
            <v>79</v>
          </cell>
          <cell r="EU125">
            <v>79</v>
          </cell>
          <cell r="EV125">
            <v>79</v>
          </cell>
          <cell r="EW125">
            <v>79</v>
          </cell>
          <cell r="EX125">
            <v>79</v>
          </cell>
          <cell r="EY125">
            <v>79</v>
          </cell>
          <cell r="EZ125">
            <v>79</v>
          </cell>
          <cell r="FA125">
            <v>79</v>
          </cell>
          <cell r="FB125">
            <v>79</v>
          </cell>
          <cell r="FC125">
            <v>79</v>
          </cell>
          <cell r="FD125">
            <v>79</v>
          </cell>
          <cell r="FE125">
            <v>79</v>
          </cell>
          <cell r="FF125">
            <v>79</v>
          </cell>
          <cell r="FG125">
            <v>79</v>
          </cell>
          <cell r="FH125">
            <v>79</v>
          </cell>
          <cell r="FI125">
            <v>79</v>
          </cell>
          <cell r="FJ125">
            <v>79</v>
          </cell>
          <cell r="FK125">
            <v>79</v>
          </cell>
          <cell r="FL125">
            <v>79</v>
          </cell>
          <cell r="FM125">
            <v>79</v>
          </cell>
          <cell r="FN125">
            <v>79</v>
          </cell>
          <cell r="FO125">
            <v>79</v>
          </cell>
          <cell r="FP125">
            <v>79</v>
          </cell>
          <cell r="FQ125">
            <v>79</v>
          </cell>
          <cell r="FR125">
            <v>79</v>
          </cell>
          <cell r="FS125">
            <v>79</v>
          </cell>
          <cell r="FT125">
            <v>79</v>
          </cell>
          <cell r="FU125">
            <v>79</v>
          </cell>
          <cell r="FV125">
            <v>79</v>
          </cell>
          <cell r="FW125">
            <v>79</v>
          </cell>
          <cell r="FX125">
            <v>79</v>
          </cell>
          <cell r="FY125">
            <v>79</v>
          </cell>
          <cell r="FZ125">
            <v>79</v>
          </cell>
          <cell r="GA125">
            <v>79</v>
          </cell>
          <cell r="GB125">
            <v>79</v>
          </cell>
          <cell r="GC125">
            <v>79</v>
          </cell>
          <cell r="GD125">
            <v>79</v>
          </cell>
          <cell r="GE125">
            <v>79</v>
          </cell>
          <cell r="GF125">
            <v>79</v>
          </cell>
          <cell r="GG125">
            <v>79</v>
          </cell>
          <cell r="GH125">
            <v>79</v>
          </cell>
          <cell r="GI125">
            <v>79</v>
          </cell>
          <cell r="GJ125">
            <v>79</v>
          </cell>
          <cell r="GK125">
            <v>79</v>
          </cell>
          <cell r="GL125">
            <v>79</v>
          </cell>
          <cell r="GM125">
            <v>79</v>
          </cell>
        </row>
        <row r="126">
          <cell r="A126" t="str">
            <v>LEYTER UM</v>
          </cell>
          <cell r="B126">
            <v>159</v>
          </cell>
          <cell r="C126" t="str">
            <v>2016 7</v>
          </cell>
          <cell r="D126">
            <v>42552</v>
          </cell>
          <cell r="E126">
            <v>1579</v>
          </cell>
          <cell r="F126" t="str">
            <v>Ákvörðun 226. stjórnarfundar 5. júlí 2016</v>
          </cell>
          <cell r="AL126" t="str">
            <v>RAF2FL FR</v>
          </cell>
        </row>
        <row r="127">
          <cell r="A127" t="str">
            <v>LEYTER AN</v>
          </cell>
          <cell r="B127">
            <v>159</v>
          </cell>
          <cell r="C127" t="str">
            <v>2016 7</v>
          </cell>
          <cell r="D127">
            <v>42552</v>
          </cell>
          <cell r="E127">
            <v>1578</v>
          </cell>
          <cell r="F127" t="str">
            <v>Ákvörðun 226. stjórnarfundar 5. júlí 2016</v>
          </cell>
          <cell r="AL127" t="str">
            <v>RAF2FL OV</v>
          </cell>
          <cell r="BX127">
            <v>72</v>
          </cell>
          <cell r="BY127">
            <v>72</v>
          </cell>
          <cell r="BZ127">
            <v>72</v>
          </cell>
          <cell r="CA127">
            <v>72</v>
          </cell>
          <cell r="CB127">
            <v>72</v>
          </cell>
          <cell r="CC127">
            <v>72</v>
          </cell>
          <cell r="CD127">
            <v>72</v>
          </cell>
          <cell r="CE127">
            <v>72</v>
          </cell>
          <cell r="CF127">
            <v>72</v>
          </cell>
          <cell r="CG127">
            <v>72</v>
          </cell>
          <cell r="CH127">
            <v>72</v>
          </cell>
          <cell r="CI127">
            <v>72</v>
          </cell>
          <cell r="CJ127">
            <v>77</v>
          </cell>
          <cell r="CK127">
            <v>77</v>
          </cell>
          <cell r="CL127">
            <v>77</v>
          </cell>
          <cell r="CM127">
            <v>77</v>
          </cell>
          <cell r="CN127">
            <v>77</v>
          </cell>
          <cell r="CO127">
            <v>79</v>
          </cell>
          <cell r="CP127">
            <v>79</v>
          </cell>
          <cell r="CQ127">
            <v>79</v>
          </cell>
          <cell r="CR127">
            <v>79</v>
          </cell>
          <cell r="CS127">
            <v>79</v>
          </cell>
          <cell r="CT127">
            <v>79</v>
          </cell>
          <cell r="CU127">
            <v>79</v>
          </cell>
          <cell r="CV127">
            <v>79</v>
          </cell>
          <cell r="CW127">
            <v>79</v>
          </cell>
          <cell r="CX127">
            <v>79</v>
          </cell>
          <cell r="CY127">
            <v>79</v>
          </cell>
          <cell r="CZ127">
            <v>79</v>
          </cell>
          <cell r="DA127">
            <v>79</v>
          </cell>
          <cell r="DB127">
            <v>79</v>
          </cell>
          <cell r="DC127">
            <v>79</v>
          </cell>
          <cell r="DD127">
            <v>79</v>
          </cell>
          <cell r="DE127">
            <v>79</v>
          </cell>
          <cell r="DF127">
            <v>79</v>
          </cell>
          <cell r="DG127">
            <v>79</v>
          </cell>
          <cell r="DH127">
            <v>79</v>
          </cell>
          <cell r="DI127">
            <v>79</v>
          </cell>
          <cell r="DJ127">
            <v>79</v>
          </cell>
          <cell r="DK127">
            <v>79</v>
          </cell>
          <cell r="DL127">
            <v>79</v>
          </cell>
          <cell r="DM127">
            <v>79</v>
          </cell>
          <cell r="DN127">
            <v>79</v>
          </cell>
          <cell r="DO127">
            <v>79</v>
          </cell>
          <cell r="DP127">
            <v>79</v>
          </cell>
          <cell r="DQ127">
            <v>79</v>
          </cell>
          <cell r="DR127">
            <v>79</v>
          </cell>
          <cell r="DS127">
            <v>79</v>
          </cell>
          <cell r="DT127">
            <v>79</v>
          </cell>
          <cell r="DU127">
            <v>79</v>
          </cell>
          <cell r="DV127">
            <v>79</v>
          </cell>
          <cell r="DW127">
            <v>79</v>
          </cell>
          <cell r="DX127">
            <v>79</v>
          </cell>
          <cell r="DY127">
            <v>79</v>
          </cell>
          <cell r="DZ127">
            <v>79</v>
          </cell>
          <cell r="EA127">
            <v>79</v>
          </cell>
          <cell r="EB127">
            <v>79</v>
          </cell>
          <cell r="EC127">
            <v>79</v>
          </cell>
          <cell r="ED127">
            <v>79</v>
          </cell>
          <cell r="EE127">
            <v>79</v>
          </cell>
          <cell r="EF127">
            <v>79</v>
          </cell>
          <cell r="EG127">
            <v>79</v>
          </cell>
          <cell r="EH127">
            <v>79</v>
          </cell>
          <cell r="EI127">
            <v>79</v>
          </cell>
          <cell r="EJ127">
            <v>79</v>
          </cell>
          <cell r="EK127">
            <v>79</v>
          </cell>
          <cell r="EL127">
            <v>79</v>
          </cell>
          <cell r="EM127">
            <v>79</v>
          </cell>
          <cell r="EN127">
            <v>79</v>
          </cell>
          <cell r="EO127">
            <v>79</v>
          </cell>
          <cell r="EP127">
            <v>79</v>
          </cell>
          <cell r="EQ127">
            <v>79</v>
          </cell>
          <cell r="ER127">
            <v>79</v>
          </cell>
          <cell r="ES127">
            <v>79</v>
          </cell>
          <cell r="ET127">
            <v>79</v>
          </cell>
          <cell r="EU127">
            <v>79</v>
          </cell>
          <cell r="EV127">
            <v>79</v>
          </cell>
          <cell r="EW127">
            <v>79</v>
          </cell>
          <cell r="EX127">
            <v>79</v>
          </cell>
          <cell r="EY127">
            <v>79</v>
          </cell>
          <cell r="EZ127">
            <v>79</v>
          </cell>
          <cell r="FA127">
            <v>79</v>
          </cell>
          <cell r="FB127">
            <v>79</v>
          </cell>
          <cell r="FC127">
            <v>79</v>
          </cell>
          <cell r="FD127">
            <v>79</v>
          </cell>
          <cell r="FE127">
            <v>79</v>
          </cell>
          <cell r="FF127">
            <v>79</v>
          </cell>
          <cell r="FG127">
            <v>79</v>
          </cell>
          <cell r="FH127">
            <v>79</v>
          </cell>
          <cell r="FI127">
            <v>79</v>
          </cell>
          <cell r="FJ127">
            <v>79</v>
          </cell>
          <cell r="FK127">
            <v>79</v>
          </cell>
          <cell r="FL127">
            <v>79</v>
          </cell>
          <cell r="FM127">
            <v>79</v>
          </cell>
          <cell r="FN127">
            <v>79</v>
          </cell>
          <cell r="FO127">
            <v>79</v>
          </cell>
          <cell r="FP127">
            <v>79</v>
          </cell>
          <cell r="FQ127">
            <v>79</v>
          </cell>
          <cell r="FR127">
            <v>79</v>
          </cell>
          <cell r="FS127">
            <v>79</v>
          </cell>
          <cell r="FT127">
            <v>79</v>
          </cell>
          <cell r="FU127">
            <v>79</v>
          </cell>
          <cell r="FV127">
            <v>79</v>
          </cell>
          <cell r="FW127">
            <v>79</v>
          </cell>
          <cell r="FX127">
            <v>79</v>
          </cell>
          <cell r="FY127">
            <v>79</v>
          </cell>
          <cell r="FZ127">
            <v>79</v>
          </cell>
          <cell r="GA127">
            <v>79</v>
          </cell>
          <cell r="GB127">
            <v>79</v>
          </cell>
          <cell r="GC127">
            <v>79</v>
          </cell>
          <cell r="GD127">
            <v>79</v>
          </cell>
          <cell r="GE127">
            <v>79</v>
          </cell>
          <cell r="GF127">
            <v>79</v>
          </cell>
          <cell r="GG127">
            <v>79</v>
          </cell>
          <cell r="GH127">
            <v>79</v>
          </cell>
          <cell r="GI127">
            <v>79</v>
          </cell>
          <cell r="GJ127">
            <v>79</v>
          </cell>
          <cell r="GK127">
            <v>79</v>
          </cell>
          <cell r="GL127">
            <v>79</v>
          </cell>
          <cell r="GM127">
            <v>79</v>
          </cell>
        </row>
        <row r="128">
          <cell r="A128" t="str">
            <v>LEYFOR UM</v>
          </cell>
          <cell r="B128">
            <v>156</v>
          </cell>
          <cell r="C128" t="str">
            <v>2016 7</v>
          </cell>
          <cell r="D128">
            <v>42552</v>
          </cell>
          <cell r="E128">
            <v>1577</v>
          </cell>
          <cell r="F128" t="str">
            <v>Ákvörðun 226. stjórnarfundar 5. júlí 2016</v>
          </cell>
          <cell r="AL128" t="str">
            <v>RAF2TU AN</v>
          </cell>
          <cell r="BX128">
            <v>72</v>
          </cell>
          <cell r="BY128">
            <v>72</v>
          </cell>
          <cell r="BZ128">
            <v>72</v>
          </cell>
          <cell r="CA128">
            <v>72</v>
          </cell>
          <cell r="CB128">
            <v>72</v>
          </cell>
          <cell r="CC128">
            <v>72</v>
          </cell>
          <cell r="CD128">
            <v>72</v>
          </cell>
          <cell r="CE128">
            <v>72</v>
          </cell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77</v>
          </cell>
          <cell r="CK128">
            <v>77</v>
          </cell>
          <cell r="CL128">
            <v>77</v>
          </cell>
          <cell r="CM128">
            <v>77</v>
          </cell>
          <cell r="CN128">
            <v>77</v>
          </cell>
          <cell r="CO128">
            <v>79</v>
          </cell>
          <cell r="CP128">
            <v>79</v>
          </cell>
          <cell r="CQ128">
            <v>79</v>
          </cell>
          <cell r="CR128">
            <v>79</v>
          </cell>
          <cell r="CS128">
            <v>79</v>
          </cell>
          <cell r="CT128">
            <v>79</v>
          </cell>
          <cell r="CU128">
            <v>79</v>
          </cell>
          <cell r="CV128">
            <v>79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79</v>
          </cell>
          <cell r="EO128">
            <v>79</v>
          </cell>
          <cell r="EP128">
            <v>79</v>
          </cell>
          <cell r="EQ128">
            <v>79</v>
          </cell>
          <cell r="ER128">
            <v>79</v>
          </cell>
          <cell r="ES128">
            <v>79</v>
          </cell>
          <cell r="ET128">
            <v>79</v>
          </cell>
          <cell r="EU128">
            <v>79</v>
          </cell>
          <cell r="EV128">
            <v>79</v>
          </cell>
          <cell r="EW128">
            <v>79</v>
          </cell>
          <cell r="EX128">
            <v>79</v>
          </cell>
          <cell r="EY128">
            <v>79</v>
          </cell>
          <cell r="EZ128">
            <v>79</v>
          </cell>
          <cell r="FA128">
            <v>79</v>
          </cell>
          <cell r="FB128">
            <v>79</v>
          </cell>
          <cell r="FC128">
            <v>79</v>
          </cell>
          <cell r="FD128">
            <v>79</v>
          </cell>
          <cell r="FE128">
            <v>79</v>
          </cell>
          <cell r="FF128">
            <v>79</v>
          </cell>
          <cell r="FG128">
            <v>79</v>
          </cell>
          <cell r="FH128">
            <v>79</v>
          </cell>
          <cell r="FI128">
            <v>79</v>
          </cell>
          <cell r="FJ128">
            <v>79</v>
          </cell>
          <cell r="FK128">
            <v>79</v>
          </cell>
          <cell r="FL128">
            <v>79</v>
          </cell>
          <cell r="FM128">
            <v>79</v>
          </cell>
          <cell r="FN128">
            <v>79</v>
          </cell>
          <cell r="FO128">
            <v>79</v>
          </cell>
          <cell r="FP128">
            <v>79</v>
          </cell>
          <cell r="FQ128">
            <v>79</v>
          </cell>
          <cell r="FR128">
            <v>79</v>
          </cell>
          <cell r="FS128">
            <v>79</v>
          </cell>
          <cell r="FT128">
            <v>79</v>
          </cell>
          <cell r="FU128">
            <v>79</v>
          </cell>
          <cell r="FV128">
            <v>79</v>
          </cell>
          <cell r="FW128">
            <v>79</v>
          </cell>
          <cell r="FX128">
            <v>79</v>
          </cell>
          <cell r="FY128">
            <v>79</v>
          </cell>
          <cell r="FZ128">
            <v>79</v>
          </cell>
          <cell r="GA128">
            <v>79</v>
          </cell>
          <cell r="GB128">
            <v>79</v>
          </cell>
          <cell r="GC128">
            <v>79</v>
          </cell>
          <cell r="GD128">
            <v>79</v>
          </cell>
          <cell r="GE128">
            <v>79</v>
          </cell>
          <cell r="GF128">
            <v>79</v>
          </cell>
          <cell r="GG128">
            <v>79</v>
          </cell>
          <cell r="GH128">
            <v>79</v>
          </cell>
          <cell r="GI128">
            <v>79</v>
          </cell>
          <cell r="GJ128">
            <v>79</v>
          </cell>
          <cell r="GK128">
            <v>79</v>
          </cell>
          <cell r="GL128">
            <v>79</v>
          </cell>
          <cell r="GM128">
            <v>79</v>
          </cell>
        </row>
        <row r="129">
          <cell r="A129" t="str">
            <v>LEYFOR FO</v>
          </cell>
          <cell r="B129">
            <v>156</v>
          </cell>
          <cell r="C129" t="str">
            <v>2016 7</v>
          </cell>
          <cell r="D129">
            <v>42552</v>
          </cell>
          <cell r="E129">
            <v>1576</v>
          </cell>
          <cell r="F129" t="str">
            <v>Ákvörðun 226. stjórnarfundar 5. júlí 2016</v>
          </cell>
          <cell r="AL129" t="str">
            <v>RAF2TU EV</v>
          </cell>
          <cell r="BX129">
            <v>72</v>
          </cell>
          <cell r="BY129">
            <v>72</v>
          </cell>
          <cell r="BZ129">
            <v>72</v>
          </cell>
          <cell r="CA129">
            <v>72</v>
          </cell>
          <cell r="CB129">
            <v>72</v>
          </cell>
          <cell r="CC129">
            <v>72</v>
          </cell>
          <cell r="CD129">
            <v>72</v>
          </cell>
          <cell r="CE129">
            <v>72</v>
          </cell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77</v>
          </cell>
          <cell r="CK129">
            <v>77</v>
          </cell>
          <cell r="CL129">
            <v>77</v>
          </cell>
          <cell r="CM129">
            <v>77</v>
          </cell>
          <cell r="CN129">
            <v>77</v>
          </cell>
          <cell r="CO129">
            <v>79</v>
          </cell>
          <cell r="CP129">
            <v>79</v>
          </cell>
          <cell r="CQ129">
            <v>79</v>
          </cell>
          <cell r="CR129">
            <v>79</v>
          </cell>
          <cell r="CS129">
            <v>79</v>
          </cell>
          <cell r="CT129">
            <v>79</v>
          </cell>
          <cell r="CU129">
            <v>79</v>
          </cell>
          <cell r="CV129">
            <v>79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79</v>
          </cell>
          <cell r="EO129">
            <v>79</v>
          </cell>
          <cell r="EP129">
            <v>79</v>
          </cell>
          <cell r="EQ129">
            <v>79</v>
          </cell>
          <cell r="ER129">
            <v>79</v>
          </cell>
          <cell r="ES129">
            <v>79</v>
          </cell>
          <cell r="ET129">
            <v>79</v>
          </cell>
          <cell r="EU129">
            <v>79</v>
          </cell>
          <cell r="EV129">
            <v>79</v>
          </cell>
          <cell r="EW129">
            <v>79</v>
          </cell>
          <cell r="EX129">
            <v>79</v>
          </cell>
          <cell r="EY129">
            <v>79</v>
          </cell>
          <cell r="EZ129">
            <v>79</v>
          </cell>
          <cell r="FA129">
            <v>79</v>
          </cell>
          <cell r="FB129">
            <v>79</v>
          </cell>
          <cell r="FC129">
            <v>79</v>
          </cell>
          <cell r="FD129">
            <v>79</v>
          </cell>
          <cell r="FE129">
            <v>79</v>
          </cell>
          <cell r="FF129">
            <v>79</v>
          </cell>
          <cell r="FG129">
            <v>79</v>
          </cell>
          <cell r="FH129">
            <v>79</v>
          </cell>
          <cell r="FI129">
            <v>79</v>
          </cell>
          <cell r="FJ129">
            <v>79</v>
          </cell>
          <cell r="FK129">
            <v>79</v>
          </cell>
          <cell r="FL129">
            <v>79</v>
          </cell>
          <cell r="FM129">
            <v>79</v>
          </cell>
          <cell r="FN129">
            <v>79</v>
          </cell>
          <cell r="FO129">
            <v>79</v>
          </cell>
          <cell r="FP129">
            <v>79</v>
          </cell>
          <cell r="FQ129">
            <v>79</v>
          </cell>
          <cell r="FR129">
            <v>79</v>
          </cell>
          <cell r="FS129">
            <v>79</v>
          </cell>
          <cell r="FT129">
            <v>79</v>
          </cell>
          <cell r="FU129">
            <v>79</v>
          </cell>
          <cell r="FV129">
            <v>79</v>
          </cell>
          <cell r="FW129">
            <v>79</v>
          </cell>
          <cell r="FX129">
            <v>79</v>
          </cell>
          <cell r="FY129">
            <v>79</v>
          </cell>
          <cell r="FZ129">
            <v>79</v>
          </cell>
          <cell r="GA129">
            <v>79</v>
          </cell>
          <cell r="GB129">
            <v>79</v>
          </cell>
          <cell r="GC129">
            <v>79</v>
          </cell>
          <cell r="GD129">
            <v>79</v>
          </cell>
          <cell r="GE129">
            <v>79</v>
          </cell>
          <cell r="GF129">
            <v>79</v>
          </cell>
          <cell r="GG129">
            <v>79</v>
          </cell>
          <cell r="GH129">
            <v>79</v>
          </cell>
          <cell r="GI129">
            <v>79</v>
          </cell>
          <cell r="GJ129">
            <v>79</v>
          </cell>
          <cell r="GK129">
            <v>79</v>
          </cell>
          <cell r="GL129">
            <v>79</v>
          </cell>
          <cell r="GM129">
            <v>79</v>
          </cell>
        </row>
        <row r="130">
          <cell r="A130" t="str">
            <v>ISOSYA FO</v>
          </cell>
          <cell r="B130">
            <v>216</v>
          </cell>
          <cell r="C130" t="str">
            <v>2016 7</v>
          </cell>
          <cell r="D130">
            <v>42552</v>
          </cell>
          <cell r="E130">
            <v>1575</v>
          </cell>
          <cell r="F130" t="str">
            <v>Ákvörðun 226. stjórnarfundar 5. júlí 2016</v>
          </cell>
          <cell r="AL130" t="str">
            <v>RAF2TU FR</v>
          </cell>
        </row>
        <row r="131">
          <cell r="A131" t="str">
            <v>HALEFN FO</v>
          </cell>
          <cell r="B131">
            <v>339</v>
          </cell>
          <cell r="C131" t="str">
            <v>2016 7</v>
          </cell>
          <cell r="D131">
            <v>42552</v>
          </cell>
          <cell r="E131">
            <v>1574</v>
          </cell>
          <cell r="F131" t="str">
            <v>Ákvörðun 226. stjórnarfundar 5. júlí 2016</v>
          </cell>
          <cell r="AL131" t="str">
            <v>RAF2TU OV</v>
          </cell>
          <cell r="BX131">
            <v>72</v>
          </cell>
          <cell r="BY131">
            <v>72</v>
          </cell>
          <cell r="BZ131">
            <v>72</v>
          </cell>
          <cell r="CA131">
            <v>72</v>
          </cell>
          <cell r="CB131">
            <v>72</v>
          </cell>
          <cell r="CC131">
            <v>72</v>
          </cell>
          <cell r="CD131">
            <v>72</v>
          </cell>
          <cell r="CE131">
            <v>72</v>
          </cell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77</v>
          </cell>
          <cell r="CK131">
            <v>77</v>
          </cell>
          <cell r="CL131">
            <v>77</v>
          </cell>
          <cell r="CM131">
            <v>77</v>
          </cell>
          <cell r="CN131">
            <v>77</v>
          </cell>
          <cell r="CO131">
            <v>79</v>
          </cell>
          <cell r="CP131">
            <v>79</v>
          </cell>
          <cell r="CQ131">
            <v>79</v>
          </cell>
          <cell r="CR131">
            <v>79</v>
          </cell>
          <cell r="CS131">
            <v>79</v>
          </cell>
          <cell r="CT131">
            <v>79</v>
          </cell>
          <cell r="CU131">
            <v>79</v>
          </cell>
          <cell r="CV131">
            <v>79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79</v>
          </cell>
          <cell r="EO131">
            <v>79</v>
          </cell>
          <cell r="EP131">
            <v>79</v>
          </cell>
          <cell r="EQ131">
            <v>79</v>
          </cell>
          <cell r="ER131">
            <v>79</v>
          </cell>
          <cell r="ES131">
            <v>79</v>
          </cell>
          <cell r="ET131">
            <v>79</v>
          </cell>
          <cell r="EU131">
            <v>79</v>
          </cell>
          <cell r="EV131">
            <v>79</v>
          </cell>
          <cell r="EW131">
            <v>79</v>
          </cell>
          <cell r="EX131">
            <v>79</v>
          </cell>
          <cell r="EY131">
            <v>79</v>
          </cell>
          <cell r="EZ131">
            <v>79</v>
          </cell>
          <cell r="FA131">
            <v>79</v>
          </cell>
          <cell r="FB131">
            <v>79</v>
          </cell>
          <cell r="FC131">
            <v>79</v>
          </cell>
          <cell r="FD131">
            <v>79</v>
          </cell>
          <cell r="FE131">
            <v>79</v>
          </cell>
          <cell r="FF131">
            <v>79</v>
          </cell>
          <cell r="FG131">
            <v>79</v>
          </cell>
          <cell r="FH131">
            <v>79</v>
          </cell>
          <cell r="FI131">
            <v>79</v>
          </cell>
          <cell r="FJ131">
            <v>79</v>
          </cell>
          <cell r="FK131">
            <v>79</v>
          </cell>
          <cell r="FL131">
            <v>79</v>
          </cell>
          <cell r="FM131">
            <v>79</v>
          </cell>
          <cell r="FN131">
            <v>79</v>
          </cell>
          <cell r="FO131">
            <v>79</v>
          </cell>
          <cell r="FP131">
            <v>79</v>
          </cell>
          <cell r="FQ131">
            <v>79</v>
          </cell>
          <cell r="FR131">
            <v>79</v>
          </cell>
          <cell r="FS131">
            <v>79</v>
          </cell>
          <cell r="FT131">
            <v>79</v>
          </cell>
          <cell r="FU131">
            <v>79</v>
          </cell>
          <cell r="FV131">
            <v>79</v>
          </cell>
          <cell r="FW131">
            <v>79</v>
          </cell>
          <cell r="FX131">
            <v>79</v>
          </cell>
          <cell r="FY131">
            <v>79</v>
          </cell>
          <cell r="FZ131">
            <v>79</v>
          </cell>
          <cell r="GA131">
            <v>79</v>
          </cell>
          <cell r="GB131">
            <v>79</v>
          </cell>
          <cell r="GC131">
            <v>79</v>
          </cell>
          <cell r="GD131">
            <v>79</v>
          </cell>
          <cell r="GE131">
            <v>79</v>
          </cell>
          <cell r="GF131">
            <v>79</v>
          </cell>
          <cell r="GG131">
            <v>79</v>
          </cell>
          <cell r="GH131">
            <v>79</v>
          </cell>
          <cell r="GI131">
            <v>79</v>
          </cell>
          <cell r="GJ131">
            <v>79</v>
          </cell>
          <cell r="GK131">
            <v>79</v>
          </cell>
          <cell r="GL131">
            <v>79</v>
          </cell>
          <cell r="GM131">
            <v>79</v>
          </cell>
        </row>
        <row r="132">
          <cell r="A132" t="str">
            <v>FRMEFN UM</v>
          </cell>
          <cell r="B132">
            <v>155</v>
          </cell>
          <cell r="C132" t="str">
            <v>2016 7</v>
          </cell>
          <cell r="D132">
            <v>42552</v>
          </cell>
          <cell r="E132">
            <v>1573</v>
          </cell>
          <cell r="F132" t="str">
            <v>Ákvörðun 226. stjórnarfundar 5. júlí 2016</v>
          </cell>
          <cell r="AL132" t="str">
            <v>RAF3PE AN</v>
          </cell>
          <cell r="BX132">
            <v>81</v>
          </cell>
          <cell r="BY132">
            <v>81</v>
          </cell>
          <cell r="BZ132">
            <v>81</v>
          </cell>
          <cell r="CA132">
            <v>81</v>
          </cell>
          <cell r="CB132">
            <v>81</v>
          </cell>
          <cell r="CC132">
            <v>81</v>
          </cell>
          <cell r="CD132">
            <v>81</v>
          </cell>
          <cell r="CE132">
            <v>81</v>
          </cell>
          <cell r="CF132">
            <v>81</v>
          </cell>
          <cell r="CG132">
            <v>81</v>
          </cell>
          <cell r="CH132">
            <v>81</v>
          </cell>
          <cell r="CI132">
            <v>81</v>
          </cell>
          <cell r="CJ132">
            <v>83</v>
          </cell>
          <cell r="CK132">
            <v>83</v>
          </cell>
          <cell r="CL132">
            <v>83</v>
          </cell>
          <cell r="CM132">
            <v>83</v>
          </cell>
          <cell r="CN132">
            <v>83</v>
          </cell>
          <cell r="CO132">
            <v>93</v>
          </cell>
          <cell r="CP132">
            <v>93</v>
          </cell>
          <cell r="CQ132">
            <v>93</v>
          </cell>
          <cell r="CR132">
            <v>93</v>
          </cell>
          <cell r="CS132">
            <v>93</v>
          </cell>
          <cell r="CT132">
            <v>93</v>
          </cell>
          <cell r="CU132">
            <v>93</v>
          </cell>
          <cell r="CV132">
            <v>93</v>
          </cell>
          <cell r="CW132">
            <v>93</v>
          </cell>
          <cell r="CX132">
            <v>93</v>
          </cell>
          <cell r="CY132">
            <v>93</v>
          </cell>
          <cell r="CZ132">
            <v>93</v>
          </cell>
          <cell r="DA132">
            <v>93</v>
          </cell>
          <cell r="DB132">
            <v>93</v>
          </cell>
          <cell r="DC132">
            <v>93</v>
          </cell>
          <cell r="DD132">
            <v>93</v>
          </cell>
          <cell r="DE132">
            <v>93</v>
          </cell>
          <cell r="DF132">
            <v>93</v>
          </cell>
          <cell r="DG132">
            <v>93</v>
          </cell>
          <cell r="DH132">
            <v>93</v>
          </cell>
          <cell r="DI132">
            <v>93</v>
          </cell>
          <cell r="DJ132">
            <v>93</v>
          </cell>
          <cell r="DK132">
            <v>93</v>
          </cell>
          <cell r="DL132">
            <v>93</v>
          </cell>
          <cell r="DM132">
            <v>93</v>
          </cell>
          <cell r="DN132">
            <v>93</v>
          </cell>
          <cell r="DO132">
            <v>93</v>
          </cell>
          <cell r="DP132">
            <v>93</v>
          </cell>
          <cell r="DQ132">
            <v>93</v>
          </cell>
          <cell r="DR132">
            <v>93</v>
          </cell>
          <cell r="DS132">
            <v>93</v>
          </cell>
          <cell r="DT132">
            <v>93</v>
          </cell>
          <cell r="DU132">
            <v>93</v>
          </cell>
          <cell r="DV132">
            <v>93</v>
          </cell>
          <cell r="DW132">
            <v>93</v>
          </cell>
          <cell r="DX132">
            <v>93</v>
          </cell>
          <cell r="DY132">
            <v>93</v>
          </cell>
          <cell r="DZ132">
            <v>93</v>
          </cell>
          <cell r="EA132">
            <v>93</v>
          </cell>
          <cell r="EB132">
            <v>93</v>
          </cell>
          <cell r="EC132">
            <v>93</v>
          </cell>
          <cell r="ED132">
            <v>93</v>
          </cell>
          <cell r="EE132">
            <v>93</v>
          </cell>
          <cell r="EF132">
            <v>93</v>
          </cell>
          <cell r="EG132">
            <v>93</v>
          </cell>
          <cell r="EH132">
            <v>93</v>
          </cell>
          <cell r="EI132">
            <v>93</v>
          </cell>
          <cell r="EJ132">
            <v>93</v>
          </cell>
          <cell r="EK132">
            <v>93</v>
          </cell>
          <cell r="EL132">
            <v>93</v>
          </cell>
          <cell r="EM132">
            <v>93</v>
          </cell>
          <cell r="EN132">
            <v>93</v>
          </cell>
          <cell r="EO132">
            <v>93</v>
          </cell>
          <cell r="EP132">
            <v>93</v>
          </cell>
          <cell r="EQ132">
            <v>93</v>
          </cell>
          <cell r="ER132">
            <v>93</v>
          </cell>
          <cell r="ES132">
            <v>93</v>
          </cell>
          <cell r="ET132">
            <v>93</v>
          </cell>
          <cell r="EU132">
            <v>93</v>
          </cell>
          <cell r="EV132">
            <v>93</v>
          </cell>
          <cell r="EW132">
            <v>93</v>
          </cell>
          <cell r="EX132">
            <v>93</v>
          </cell>
          <cell r="EY132">
            <v>93</v>
          </cell>
          <cell r="EZ132">
            <v>93</v>
          </cell>
          <cell r="FA132">
            <v>93</v>
          </cell>
          <cell r="FB132">
            <v>93</v>
          </cell>
          <cell r="FC132">
            <v>93</v>
          </cell>
          <cell r="FD132">
            <v>93</v>
          </cell>
          <cell r="FE132">
            <v>93</v>
          </cell>
          <cell r="FF132">
            <v>93</v>
          </cell>
          <cell r="FG132">
            <v>93</v>
          </cell>
          <cell r="FH132">
            <v>93</v>
          </cell>
          <cell r="FI132">
            <v>93</v>
          </cell>
          <cell r="FJ132">
            <v>93</v>
          </cell>
          <cell r="FK132">
            <v>93</v>
          </cell>
          <cell r="FL132">
            <v>93</v>
          </cell>
          <cell r="FM132">
            <v>93</v>
          </cell>
          <cell r="FN132">
            <v>93</v>
          </cell>
          <cell r="FO132">
            <v>93</v>
          </cell>
          <cell r="FP132">
            <v>93</v>
          </cell>
          <cell r="FQ132">
            <v>93</v>
          </cell>
          <cell r="FR132">
            <v>93</v>
          </cell>
          <cell r="FS132">
            <v>93</v>
          </cell>
          <cell r="FT132">
            <v>93</v>
          </cell>
          <cell r="FU132">
            <v>93</v>
          </cell>
          <cell r="FV132">
            <v>93</v>
          </cell>
          <cell r="FW132">
            <v>93</v>
          </cell>
          <cell r="FX132">
            <v>93</v>
          </cell>
          <cell r="FY132">
            <v>93</v>
          </cell>
          <cell r="FZ132">
            <v>93</v>
          </cell>
          <cell r="GA132">
            <v>93</v>
          </cell>
          <cell r="GB132">
            <v>93</v>
          </cell>
          <cell r="GC132">
            <v>93</v>
          </cell>
          <cell r="GD132">
            <v>93</v>
          </cell>
          <cell r="GE132">
            <v>93</v>
          </cell>
          <cell r="GF132">
            <v>93</v>
          </cell>
          <cell r="GG132">
            <v>93</v>
          </cell>
          <cell r="GH132">
            <v>93</v>
          </cell>
          <cell r="GI132">
            <v>93</v>
          </cell>
          <cell r="GJ132">
            <v>93</v>
          </cell>
          <cell r="GK132">
            <v>93</v>
          </cell>
          <cell r="GL132">
            <v>93</v>
          </cell>
          <cell r="GM132">
            <v>93</v>
          </cell>
        </row>
        <row r="133">
          <cell r="A133" t="str">
            <v>FRMEFN FO</v>
          </cell>
          <cell r="B133">
            <v>155</v>
          </cell>
          <cell r="C133" t="str">
            <v>2016 7</v>
          </cell>
          <cell r="D133">
            <v>42552</v>
          </cell>
          <cell r="E133">
            <v>1572</v>
          </cell>
          <cell r="F133" t="str">
            <v>Ákvörðun 226. stjórnarfundar 5. júlí 2016</v>
          </cell>
          <cell r="AL133" t="str">
            <v>RAF3PE EV</v>
          </cell>
          <cell r="BX133">
            <v>81</v>
          </cell>
          <cell r="BY133">
            <v>81</v>
          </cell>
          <cell r="BZ133">
            <v>81</v>
          </cell>
          <cell r="CA133">
            <v>81</v>
          </cell>
          <cell r="CB133">
            <v>81</v>
          </cell>
          <cell r="CC133">
            <v>81</v>
          </cell>
          <cell r="CD133">
            <v>81</v>
          </cell>
          <cell r="CE133">
            <v>81</v>
          </cell>
          <cell r="CF133">
            <v>81</v>
          </cell>
          <cell r="CG133">
            <v>81</v>
          </cell>
          <cell r="CH133">
            <v>81</v>
          </cell>
          <cell r="CI133">
            <v>81</v>
          </cell>
          <cell r="CJ133">
            <v>83</v>
          </cell>
          <cell r="CK133">
            <v>83</v>
          </cell>
          <cell r="CL133">
            <v>83</v>
          </cell>
          <cell r="CM133">
            <v>83</v>
          </cell>
          <cell r="CN133">
            <v>83</v>
          </cell>
          <cell r="CO133">
            <v>93</v>
          </cell>
          <cell r="CP133">
            <v>93</v>
          </cell>
          <cell r="CQ133">
            <v>93</v>
          </cell>
          <cell r="CR133">
            <v>93</v>
          </cell>
          <cell r="CS133">
            <v>93</v>
          </cell>
          <cell r="CT133">
            <v>93</v>
          </cell>
          <cell r="CU133">
            <v>93</v>
          </cell>
          <cell r="CV133">
            <v>93</v>
          </cell>
          <cell r="CW133">
            <v>93</v>
          </cell>
          <cell r="CX133">
            <v>93</v>
          </cell>
          <cell r="CY133">
            <v>93</v>
          </cell>
          <cell r="CZ133">
            <v>93</v>
          </cell>
          <cell r="DA133">
            <v>93</v>
          </cell>
          <cell r="DB133">
            <v>93</v>
          </cell>
          <cell r="DC133">
            <v>93</v>
          </cell>
          <cell r="DD133">
            <v>93</v>
          </cell>
          <cell r="DE133">
            <v>93</v>
          </cell>
          <cell r="DF133">
            <v>93</v>
          </cell>
          <cell r="DG133">
            <v>93</v>
          </cell>
          <cell r="DH133">
            <v>93</v>
          </cell>
          <cell r="DI133">
            <v>93</v>
          </cell>
          <cell r="DJ133">
            <v>93</v>
          </cell>
          <cell r="DK133">
            <v>93</v>
          </cell>
          <cell r="DL133">
            <v>93</v>
          </cell>
          <cell r="DM133">
            <v>93</v>
          </cell>
          <cell r="DN133">
            <v>93</v>
          </cell>
          <cell r="DO133">
            <v>93</v>
          </cell>
          <cell r="DP133">
            <v>93</v>
          </cell>
          <cell r="DQ133">
            <v>93</v>
          </cell>
          <cell r="DR133">
            <v>93</v>
          </cell>
          <cell r="DS133">
            <v>93</v>
          </cell>
          <cell r="DT133">
            <v>93</v>
          </cell>
          <cell r="DU133">
            <v>93</v>
          </cell>
          <cell r="DV133">
            <v>93</v>
          </cell>
          <cell r="DW133">
            <v>93</v>
          </cell>
          <cell r="DX133">
            <v>93</v>
          </cell>
          <cell r="DY133">
            <v>93</v>
          </cell>
          <cell r="DZ133">
            <v>93</v>
          </cell>
          <cell r="EA133">
            <v>93</v>
          </cell>
          <cell r="EB133">
            <v>93</v>
          </cell>
          <cell r="EC133">
            <v>93</v>
          </cell>
          <cell r="ED133">
            <v>93</v>
          </cell>
          <cell r="EE133">
            <v>93</v>
          </cell>
          <cell r="EF133">
            <v>93</v>
          </cell>
          <cell r="EG133">
            <v>93</v>
          </cell>
          <cell r="EH133">
            <v>93</v>
          </cell>
          <cell r="EI133">
            <v>93</v>
          </cell>
          <cell r="EJ133">
            <v>93</v>
          </cell>
          <cell r="EK133">
            <v>93</v>
          </cell>
          <cell r="EL133">
            <v>93</v>
          </cell>
          <cell r="EM133">
            <v>93</v>
          </cell>
          <cell r="EN133">
            <v>93</v>
          </cell>
          <cell r="EO133">
            <v>93</v>
          </cell>
          <cell r="EP133">
            <v>93</v>
          </cell>
          <cell r="EQ133">
            <v>93</v>
          </cell>
          <cell r="ER133">
            <v>93</v>
          </cell>
          <cell r="ES133">
            <v>93</v>
          </cell>
          <cell r="ET133">
            <v>93</v>
          </cell>
          <cell r="EU133">
            <v>93</v>
          </cell>
          <cell r="EV133">
            <v>93</v>
          </cell>
          <cell r="EW133">
            <v>93</v>
          </cell>
          <cell r="EX133">
            <v>93</v>
          </cell>
          <cell r="EY133">
            <v>93</v>
          </cell>
          <cell r="EZ133">
            <v>93</v>
          </cell>
          <cell r="FA133">
            <v>93</v>
          </cell>
          <cell r="FB133">
            <v>93</v>
          </cell>
          <cell r="FC133">
            <v>93</v>
          </cell>
          <cell r="FD133">
            <v>93</v>
          </cell>
          <cell r="FE133">
            <v>93</v>
          </cell>
          <cell r="FF133">
            <v>93</v>
          </cell>
          <cell r="FG133">
            <v>93</v>
          </cell>
          <cell r="FH133">
            <v>93</v>
          </cell>
          <cell r="FI133">
            <v>93</v>
          </cell>
          <cell r="FJ133">
            <v>93</v>
          </cell>
          <cell r="FK133">
            <v>93</v>
          </cell>
          <cell r="FL133">
            <v>93</v>
          </cell>
          <cell r="FM133">
            <v>93</v>
          </cell>
          <cell r="FN133">
            <v>93</v>
          </cell>
          <cell r="FO133">
            <v>93</v>
          </cell>
          <cell r="FP133">
            <v>93</v>
          </cell>
          <cell r="FQ133">
            <v>93</v>
          </cell>
          <cell r="FR133">
            <v>93</v>
          </cell>
          <cell r="FS133">
            <v>93</v>
          </cell>
          <cell r="FT133">
            <v>93</v>
          </cell>
          <cell r="FU133">
            <v>93</v>
          </cell>
          <cell r="FV133">
            <v>93</v>
          </cell>
          <cell r="FW133">
            <v>93</v>
          </cell>
          <cell r="FX133">
            <v>93</v>
          </cell>
          <cell r="FY133">
            <v>93</v>
          </cell>
          <cell r="FZ133">
            <v>93</v>
          </cell>
          <cell r="GA133">
            <v>93</v>
          </cell>
          <cell r="GB133">
            <v>93</v>
          </cell>
          <cell r="GC133">
            <v>93</v>
          </cell>
          <cell r="GD133">
            <v>93</v>
          </cell>
          <cell r="GE133">
            <v>93</v>
          </cell>
          <cell r="GF133">
            <v>93</v>
          </cell>
          <cell r="GG133">
            <v>93</v>
          </cell>
          <cell r="GH133">
            <v>93</v>
          </cell>
          <cell r="GI133">
            <v>93</v>
          </cell>
          <cell r="GJ133">
            <v>93</v>
          </cell>
          <cell r="GK133">
            <v>93</v>
          </cell>
          <cell r="GL133">
            <v>93</v>
          </cell>
          <cell r="GM133">
            <v>93</v>
          </cell>
        </row>
        <row r="134">
          <cell r="A134" t="str">
            <v>BSHBRE FO</v>
          </cell>
          <cell r="B134">
            <v>161</v>
          </cell>
          <cell r="C134" t="str">
            <v>2016 7</v>
          </cell>
          <cell r="D134">
            <v>42552</v>
          </cell>
          <cell r="E134">
            <v>1571</v>
          </cell>
          <cell r="F134" t="str">
            <v>Ákvörðun 226. stjórnarfundar 5. júlí 2016</v>
          </cell>
          <cell r="AL134" t="str">
            <v>RAF3PE FR</v>
          </cell>
        </row>
        <row r="135">
          <cell r="A135" t="str">
            <v>RAF1AN AN</v>
          </cell>
          <cell r="B135">
            <v>75</v>
          </cell>
          <cell r="C135" t="str">
            <v>2016 6</v>
          </cell>
          <cell r="D135">
            <v>42522</v>
          </cell>
          <cell r="E135">
            <v>1570</v>
          </cell>
          <cell r="F135" t="str">
            <v>Ákv. 225. stjórnafundar 31. maí 2016</v>
          </cell>
          <cell r="AL135" t="str">
            <v>RAF3PE OV</v>
          </cell>
          <cell r="BX135">
            <v>81</v>
          </cell>
          <cell r="BY135">
            <v>81</v>
          </cell>
          <cell r="BZ135">
            <v>81</v>
          </cell>
          <cell r="CA135">
            <v>81</v>
          </cell>
          <cell r="CB135">
            <v>81</v>
          </cell>
          <cell r="CC135">
            <v>81</v>
          </cell>
          <cell r="CD135">
            <v>81</v>
          </cell>
          <cell r="CE135">
            <v>81</v>
          </cell>
          <cell r="CF135">
            <v>81</v>
          </cell>
          <cell r="CG135">
            <v>81</v>
          </cell>
          <cell r="CH135">
            <v>81</v>
          </cell>
          <cell r="CI135">
            <v>81</v>
          </cell>
          <cell r="CJ135">
            <v>83</v>
          </cell>
          <cell r="CK135">
            <v>83</v>
          </cell>
          <cell r="CL135">
            <v>83</v>
          </cell>
          <cell r="CM135">
            <v>83</v>
          </cell>
          <cell r="CN135">
            <v>83</v>
          </cell>
          <cell r="CO135">
            <v>93</v>
          </cell>
          <cell r="CP135">
            <v>93</v>
          </cell>
          <cell r="CQ135">
            <v>93</v>
          </cell>
          <cell r="CR135">
            <v>93</v>
          </cell>
          <cell r="CS135">
            <v>93</v>
          </cell>
          <cell r="CT135">
            <v>93</v>
          </cell>
          <cell r="CU135">
            <v>93</v>
          </cell>
          <cell r="CV135">
            <v>93</v>
          </cell>
          <cell r="CW135">
            <v>93</v>
          </cell>
          <cell r="CX135">
            <v>93</v>
          </cell>
          <cell r="CY135">
            <v>93</v>
          </cell>
          <cell r="CZ135">
            <v>93</v>
          </cell>
          <cell r="DA135">
            <v>93</v>
          </cell>
          <cell r="DB135">
            <v>93</v>
          </cell>
          <cell r="DC135">
            <v>93</v>
          </cell>
          <cell r="DD135">
            <v>93</v>
          </cell>
          <cell r="DE135">
            <v>93</v>
          </cell>
          <cell r="DF135">
            <v>93</v>
          </cell>
          <cell r="DG135">
            <v>93</v>
          </cell>
          <cell r="DH135">
            <v>93</v>
          </cell>
          <cell r="DI135">
            <v>93</v>
          </cell>
          <cell r="DJ135">
            <v>93</v>
          </cell>
          <cell r="DK135">
            <v>93</v>
          </cell>
          <cell r="DL135">
            <v>93</v>
          </cell>
          <cell r="DM135">
            <v>93</v>
          </cell>
          <cell r="DN135">
            <v>93</v>
          </cell>
          <cell r="DO135">
            <v>93</v>
          </cell>
          <cell r="DP135">
            <v>93</v>
          </cell>
          <cell r="DQ135">
            <v>93</v>
          </cell>
          <cell r="DR135">
            <v>93</v>
          </cell>
          <cell r="DS135">
            <v>93</v>
          </cell>
          <cell r="DT135">
            <v>93</v>
          </cell>
          <cell r="DU135">
            <v>93</v>
          </cell>
          <cell r="DV135">
            <v>93</v>
          </cell>
          <cell r="DW135">
            <v>93</v>
          </cell>
          <cell r="DX135">
            <v>93</v>
          </cell>
          <cell r="DY135">
            <v>93</v>
          </cell>
          <cell r="DZ135">
            <v>93</v>
          </cell>
          <cell r="EA135">
            <v>93</v>
          </cell>
          <cell r="EB135">
            <v>93</v>
          </cell>
          <cell r="EC135">
            <v>93</v>
          </cell>
          <cell r="ED135">
            <v>93</v>
          </cell>
          <cell r="EE135">
            <v>93</v>
          </cell>
          <cell r="EF135">
            <v>93</v>
          </cell>
          <cell r="EG135">
            <v>93</v>
          </cell>
          <cell r="EH135">
            <v>93</v>
          </cell>
          <cell r="EI135">
            <v>93</v>
          </cell>
          <cell r="EJ135">
            <v>93</v>
          </cell>
          <cell r="EK135">
            <v>93</v>
          </cell>
          <cell r="EL135">
            <v>93</v>
          </cell>
          <cell r="EM135">
            <v>93</v>
          </cell>
          <cell r="EN135">
            <v>93</v>
          </cell>
          <cell r="EO135">
            <v>93</v>
          </cell>
          <cell r="EP135">
            <v>93</v>
          </cell>
          <cell r="EQ135">
            <v>93</v>
          </cell>
          <cell r="ER135">
            <v>93</v>
          </cell>
          <cell r="ES135">
            <v>93</v>
          </cell>
          <cell r="ET135">
            <v>93</v>
          </cell>
          <cell r="EU135">
            <v>93</v>
          </cell>
          <cell r="EV135">
            <v>93</v>
          </cell>
          <cell r="EW135">
            <v>93</v>
          </cell>
          <cell r="EX135">
            <v>93</v>
          </cell>
          <cell r="EY135">
            <v>93</v>
          </cell>
          <cell r="EZ135">
            <v>93</v>
          </cell>
          <cell r="FA135">
            <v>93</v>
          </cell>
          <cell r="FB135">
            <v>93</v>
          </cell>
          <cell r="FC135">
            <v>93</v>
          </cell>
          <cell r="FD135">
            <v>93</v>
          </cell>
          <cell r="FE135">
            <v>93</v>
          </cell>
          <cell r="FF135">
            <v>93</v>
          </cell>
          <cell r="FG135">
            <v>93</v>
          </cell>
          <cell r="FH135">
            <v>93</v>
          </cell>
          <cell r="FI135">
            <v>93</v>
          </cell>
          <cell r="FJ135">
            <v>93</v>
          </cell>
          <cell r="FK135">
            <v>93</v>
          </cell>
          <cell r="FL135">
            <v>93</v>
          </cell>
          <cell r="FM135">
            <v>93</v>
          </cell>
          <cell r="FN135">
            <v>93</v>
          </cell>
          <cell r="FO135">
            <v>93</v>
          </cell>
          <cell r="FP135">
            <v>93</v>
          </cell>
          <cell r="FQ135">
            <v>93</v>
          </cell>
          <cell r="FR135">
            <v>93</v>
          </cell>
          <cell r="FS135">
            <v>93</v>
          </cell>
          <cell r="FT135">
            <v>93</v>
          </cell>
          <cell r="FU135">
            <v>93</v>
          </cell>
          <cell r="FV135">
            <v>93</v>
          </cell>
          <cell r="FW135">
            <v>93</v>
          </cell>
          <cell r="FX135">
            <v>93</v>
          </cell>
          <cell r="FY135">
            <v>93</v>
          </cell>
          <cell r="FZ135">
            <v>93</v>
          </cell>
          <cell r="GA135">
            <v>93</v>
          </cell>
          <cell r="GB135">
            <v>93</v>
          </cell>
          <cell r="GC135">
            <v>93</v>
          </cell>
          <cell r="GD135">
            <v>93</v>
          </cell>
          <cell r="GE135">
            <v>93</v>
          </cell>
          <cell r="GF135">
            <v>93</v>
          </cell>
          <cell r="GG135">
            <v>93</v>
          </cell>
          <cell r="GH135">
            <v>93</v>
          </cell>
          <cell r="GI135">
            <v>93</v>
          </cell>
          <cell r="GJ135">
            <v>93</v>
          </cell>
          <cell r="GK135">
            <v>93</v>
          </cell>
          <cell r="GL135">
            <v>93</v>
          </cell>
          <cell r="GM135">
            <v>93</v>
          </cell>
        </row>
        <row r="136">
          <cell r="A136" t="str">
            <v>RAF1AN EV</v>
          </cell>
          <cell r="B136">
            <v>75</v>
          </cell>
          <cell r="C136" t="str">
            <v>2016 6</v>
          </cell>
          <cell r="D136">
            <v>42522</v>
          </cell>
          <cell r="E136">
            <v>1569</v>
          </cell>
          <cell r="F136" t="str">
            <v>Ákv. 225. stjórnafundar 31. maí 2016</v>
          </cell>
          <cell r="AL136" t="str">
            <v>RAF4ST AN</v>
          </cell>
          <cell r="BX136">
            <v>6</v>
          </cell>
          <cell r="BY136">
            <v>6</v>
          </cell>
          <cell r="BZ136">
            <v>6</v>
          </cell>
          <cell r="CA136">
            <v>6</v>
          </cell>
          <cell r="CB136">
            <v>6</v>
          </cell>
          <cell r="CC136">
            <v>6</v>
          </cell>
          <cell r="CD136">
            <v>6</v>
          </cell>
          <cell r="CE136">
            <v>6</v>
          </cell>
          <cell r="CF136">
            <v>6</v>
          </cell>
          <cell r="CG136">
            <v>6</v>
          </cell>
          <cell r="CH136">
            <v>6</v>
          </cell>
          <cell r="CI136">
            <v>6</v>
          </cell>
          <cell r="CJ136">
            <v>14</v>
          </cell>
          <cell r="CK136">
            <v>14</v>
          </cell>
          <cell r="CL136">
            <v>14</v>
          </cell>
          <cell r="CM136">
            <v>14</v>
          </cell>
          <cell r="CN136">
            <v>14</v>
          </cell>
          <cell r="CO136">
            <v>17</v>
          </cell>
          <cell r="CP136">
            <v>17</v>
          </cell>
          <cell r="CQ136">
            <v>17</v>
          </cell>
          <cell r="CR136">
            <v>17</v>
          </cell>
          <cell r="CS136">
            <v>17</v>
          </cell>
          <cell r="CT136">
            <v>17</v>
          </cell>
          <cell r="CU136">
            <v>17</v>
          </cell>
          <cell r="CV136">
            <v>17</v>
          </cell>
          <cell r="CW136">
            <v>17</v>
          </cell>
          <cell r="CX136">
            <v>17</v>
          </cell>
          <cell r="CY136">
            <v>17</v>
          </cell>
          <cell r="CZ136">
            <v>17</v>
          </cell>
          <cell r="DA136">
            <v>17</v>
          </cell>
          <cell r="DB136">
            <v>17</v>
          </cell>
          <cell r="DC136">
            <v>17</v>
          </cell>
          <cell r="DD136">
            <v>17</v>
          </cell>
          <cell r="DE136">
            <v>17</v>
          </cell>
          <cell r="DF136">
            <v>17</v>
          </cell>
          <cell r="DG136">
            <v>17</v>
          </cell>
          <cell r="DH136">
            <v>17</v>
          </cell>
          <cell r="DI136">
            <v>17</v>
          </cell>
          <cell r="DJ136">
            <v>17</v>
          </cell>
          <cell r="DK136">
            <v>17</v>
          </cell>
          <cell r="DL136">
            <v>17</v>
          </cell>
          <cell r="DM136">
            <v>17</v>
          </cell>
          <cell r="DN136">
            <v>17</v>
          </cell>
          <cell r="DO136">
            <v>17</v>
          </cell>
          <cell r="DP136">
            <v>17</v>
          </cell>
          <cell r="DQ136">
            <v>17</v>
          </cell>
          <cell r="DR136">
            <v>17</v>
          </cell>
          <cell r="DS136">
            <v>17</v>
          </cell>
          <cell r="DT136">
            <v>17</v>
          </cell>
          <cell r="DU136">
            <v>17</v>
          </cell>
          <cell r="DV136">
            <v>17</v>
          </cell>
          <cell r="DW136">
            <v>17</v>
          </cell>
          <cell r="DX136">
            <v>17</v>
          </cell>
          <cell r="DY136">
            <v>17</v>
          </cell>
          <cell r="DZ136">
            <v>17</v>
          </cell>
          <cell r="EA136">
            <v>17</v>
          </cell>
          <cell r="EB136">
            <v>17</v>
          </cell>
          <cell r="EC136">
            <v>17</v>
          </cell>
          <cell r="ED136">
            <v>17</v>
          </cell>
          <cell r="EE136">
            <v>17</v>
          </cell>
          <cell r="EF136">
            <v>17</v>
          </cell>
          <cell r="EG136">
            <v>17</v>
          </cell>
          <cell r="EH136">
            <v>17</v>
          </cell>
          <cell r="EI136">
            <v>17</v>
          </cell>
          <cell r="EJ136">
            <v>17</v>
          </cell>
          <cell r="EK136">
            <v>17</v>
          </cell>
          <cell r="EL136">
            <v>17</v>
          </cell>
          <cell r="EM136">
            <v>17</v>
          </cell>
          <cell r="EN136">
            <v>17</v>
          </cell>
          <cell r="EO136">
            <v>17</v>
          </cell>
          <cell r="EP136">
            <v>17</v>
          </cell>
          <cell r="EQ136">
            <v>17</v>
          </cell>
          <cell r="ER136">
            <v>17</v>
          </cell>
          <cell r="ES136">
            <v>17</v>
          </cell>
          <cell r="ET136">
            <v>17</v>
          </cell>
          <cell r="EU136">
            <v>17</v>
          </cell>
          <cell r="EV136">
            <v>17</v>
          </cell>
          <cell r="EW136">
            <v>17</v>
          </cell>
          <cell r="EX136">
            <v>17</v>
          </cell>
          <cell r="EY136">
            <v>17</v>
          </cell>
          <cell r="EZ136">
            <v>17</v>
          </cell>
          <cell r="FA136">
            <v>17</v>
          </cell>
          <cell r="FB136">
            <v>17</v>
          </cell>
          <cell r="FC136">
            <v>17</v>
          </cell>
          <cell r="FD136">
            <v>17</v>
          </cell>
          <cell r="FE136">
            <v>17</v>
          </cell>
          <cell r="FF136">
            <v>17</v>
          </cell>
          <cell r="FG136">
            <v>17</v>
          </cell>
          <cell r="FH136">
            <v>17</v>
          </cell>
          <cell r="FI136">
            <v>17</v>
          </cell>
          <cell r="FJ136">
            <v>17</v>
          </cell>
          <cell r="FK136">
            <v>17</v>
          </cell>
          <cell r="FL136">
            <v>17</v>
          </cell>
          <cell r="FM136">
            <v>17</v>
          </cell>
          <cell r="FN136">
            <v>17</v>
          </cell>
          <cell r="FO136">
            <v>17</v>
          </cell>
          <cell r="FP136">
            <v>17</v>
          </cell>
          <cell r="FQ136">
            <v>17</v>
          </cell>
          <cell r="FR136">
            <v>17</v>
          </cell>
          <cell r="FS136">
            <v>17</v>
          </cell>
          <cell r="FT136">
            <v>17</v>
          </cell>
          <cell r="FU136">
            <v>17</v>
          </cell>
          <cell r="FV136">
            <v>17</v>
          </cell>
          <cell r="FW136">
            <v>17</v>
          </cell>
          <cell r="FX136">
            <v>17</v>
          </cell>
          <cell r="FY136">
            <v>17</v>
          </cell>
          <cell r="FZ136">
            <v>17</v>
          </cell>
          <cell r="GA136">
            <v>17</v>
          </cell>
          <cell r="GB136">
            <v>17</v>
          </cell>
          <cell r="GC136">
            <v>17</v>
          </cell>
          <cell r="GD136">
            <v>17</v>
          </cell>
          <cell r="GE136">
            <v>17</v>
          </cell>
          <cell r="GF136">
            <v>17</v>
          </cell>
          <cell r="GG136">
            <v>17</v>
          </cell>
          <cell r="GH136">
            <v>17</v>
          </cell>
          <cell r="GI136">
            <v>17</v>
          </cell>
          <cell r="GJ136">
            <v>17</v>
          </cell>
          <cell r="GK136">
            <v>17</v>
          </cell>
          <cell r="GL136">
            <v>17</v>
          </cell>
          <cell r="GM136">
            <v>17</v>
          </cell>
        </row>
        <row r="137">
          <cell r="A137" t="str">
            <v>RAF1AN OV</v>
          </cell>
          <cell r="B137">
            <v>75</v>
          </cell>
          <cell r="C137" t="str">
            <v>2016 6</v>
          </cell>
          <cell r="D137">
            <v>42522</v>
          </cell>
          <cell r="E137">
            <v>1568</v>
          </cell>
          <cell r="F137" t="str">
            <v>Ákv. 225. stjórnafundar 31. maí 2016</v>
          </cell>
          <cell r="AL137" t="str">
            <v>RAF4ST EV</v>
          </cell>
          <cell r="BX137">
            <v>6</v>
          </cell>
          <cell r="BY137">
            <v>6</v>
          </cell>
          <cell r="BZ137">
            <v>6</v>
          </cell>
          <cell r="CA137">
            <v>6</v>
          </cell>
          <cell r="CB137">
            <v>6</v>
          </cell>
          <cell r="CC137">
            <v>6</v>
          </cell>
          <cell r="CD137">
            <v>6</v>
          </cell>
          <cell r="CE137">
            <v>6</v>
          </cell>
          <cell r="CF137">
            <v>6</v>
          </cell>
          <cell r="CG137">
            <v>6</v>
          </cell>
          <cell r="CH137">
            <v>6</v>
          </cell>
          <cell r="CI137">
            <v>6</v>
          </cell>
          <cell r="CJ137">
            <v>14</v>
          </cell>
          <cell r="CK137">
            <v>14</v>
          </cell>
          <cell r="CL137">
            <v>14</v>
          </cell>
          <cell r="CM137">
            <v>14</v>
          </cell>
          <cell r="CN137">
            <v>14</v>
          </cell>
          <cell r="CO137">
            <v>17</v>
          </cell>
          <cell r="CP137">
            <v>17</v>
          </cell>
          <cell r="CQ137">
            <v>17</v>
          </cell>
          <cell r="CR137">
            <v>17</v>
          </cell>
          <cell r="CS137">
            <v>17</v>
          </cell>
          <cell r="CT137">
            <v>17</v>
          </cell>
          <cell r="CU137">
            <v>17</v>
          </cell>
          <cell r="CV137">
            <v>17</v>
          </cell>
          <cell r="CW137">
            <v>17</v>
          </cell>
          <cell r="CX137">
            <v>17</v>
          </cell>
          <cell r="CY137">
            <v>17</v>
          </cell>
          <cell r="CZ137">
            <v>17</v>
          </cell>
          <cell r="DA137">
            <v>17</v>
          </cell>
          <cell r="DB137">
            <v>17</v>
          </cell>
          <cell r="DC137">
            <v>17</v>
          </cell>
          <cell r="DD137">
            <v>17</v>
          </cell>
          <cell r="DE137">
            <v>17</v>
          </cell>
          <cell r="DF137">
            <v>17</v>
          </cell>
          <cell r="DG137">
            <v>17</v>
          </cell>
          <cell r="DH137">
            <v>17</v>
          </cell>
          <cell r="DI137">
            <v>17</v>
          </cell>
          <cell r="DJ137">
            <v>17</v>
          </cell>
          <cell r="DK137">
            <v>17</v>
          </cell>
          <cell r="DL137">
            <v>17</v>
          </cell>
          <cell r="DM137">
            <v>17</v>
          </cell>
          <cell r="DN137">
            <v>17</v>
          </cell>
          <cell r="DO137">
            <v>17</v>
          </cell>
          <cell r="DP137">
            <v>17</v>
          </cell>
          <cell r="DQ137">
            <v>17</v>
          </cell>
          <cell r="DR137">
            <v>17</v>
          </cell>
          <cell r="DS137">
            <v>17</v>
          </cell>
          <cell r="DT137">
            <v>17</v>
          </cell>
          <cell r="DU137">
            <v>17</v>
          </cell>
          <cell r="DV137">
            <v>17</v>
          </cell>
          <cell r="DW137">
            <v>17</v>
          </cell>
          <cell r="DX137">
            <v>17</v>
          </cell>
          <cell r="DY137">
            <v>17</v>
          </cell>
          <cell r="DZ137">
            <v>17</v>
          </cell>
          <cell r="EA137">
            <v>17</v>
          </cell>
          <cell r="EB137">
            <v>17</v>
          </cell>
          <cell r="EC137">
            <v>17</v>
          </cell>
          <cell r="ED137">
            <v>17</v>
          </cell>
          <cell r="EE137">
            <v>17</v>
          </cell>
          <cell r="EF137">
            <v>17</v>
          </cell>
          <cell r="EG137">
            <v>17</v>
          </cell>
          <cell r="EH137">
            <v>17</v>
          </cell>
          <cell r="EI137">
            <v>17</v>
          </cell>
          <cell r="EJ137">
            <v>17</v>
          </cell>
          <cell r="EK137">
            <v>17</v>
          </cell>
          <cell r="EL137">
            <v>17</v>
          </cell>
          <cell r="EM137">
            <v>17</v>
          </cell>
          <cell r="EN137">
            <v>17</v>
          </cell>
          <cell r="EO137">
            <v>17</v>
          </cell>
          <cell r="EP137">
            <v>17</v>
          </cell>
          <cell r="EQ137">
            <v>17</v>
          </cell>
          <cell r="ER137">
            <v>17</v>
          </cell>
          <cell r="ES137">
            <v>17</v>
          </cell>
          <cell r="ET137">
            <v>17</v>
          </cell>
          <cell r="EU137">
            <v>17</v>
          </cell>
          <cell r="EV137">
            <v>17</v>
          </cell>
          <cell r="EW137">
            <v>17</v>
          </cell>
          <cell r="EX137">
            <v>17</v>
          </cell>
          <cell r="EY137">
            <v>17</v>
          </cell>
          <cell r="EZ137">
            <v>17</v>
          </cell>
          <cell r="FA137">
            <v>17</v>
          </cell>
          <cell r="FB137">
            <v>17</v>
          </cell>
          <cell r="FC137">
            <v>17</v>
          </cell>
          <cell r="FD137">
            <v>17</v>
          </cell>
          <cell r="FE137">
            <v>17</v>
          </cell>
          <cell r="FF137">
            <v>17</v>
          </cell>
          <cell r="FG137">
            <v>17</v>
          </cell>
          <cell r="FH137">
            <v>17</v>
          </cell>
          <cell r="FI137">
            <v>17</v>
          </cell>
          <cell r="FJ137">
            <v>17</v>
          </cell>
          <cell r="FK137">
            <v>17</v>
          </cell>
          <cell r="FL137">
            <v>17</v>
          </cell>
          <cell r="FM137">
            <v>17</v>
          </cell>
          <cell r="FN137">
            <v>17</v>
          </cell>
          <cell r="FO137">
            <v>17</v>
          </cell>
          <cell r="FP137">
            <v>17</v>
          </cell>
          <cell r="FQ137">
            <v>17</v>
          </cell>
          <cell r="FR137">
            <v>17</v>
          </cell>
          <cell r="FS137">
            <v>17</v>
          </cell>
          <cell r="FT137">
            <v>17</v>
          </cell>
          <cell r="FU137">
            <v>17</v>
          </cell>
          <cell r="FV137">
            <v>17</v>
          </cell>
          <cell r="FW137">
            <v>17</v>
          </cell>
          <cell r="FX137">
            <v>17</v>
          </cell>
          <cell r="FY137">
            <v>17</v>
          </cell>
          <cell r="FZ137">
            <v>17</v>
          </cell>
          <cell r="GA137">
            <v>17</v>
          </cell>
          <cell r="GB137">
            <v>17</v>
          </cell>
          <cell r="GC137">
            <v>17</v>
          </cell>
          <cell r="GD137">
            <v>17</v>
          </cell>
          <cell r="GE137">
            <v>17</v>
          </cell>
          <cell r="GF137">
            <v>17</v>
          </cell>
          <cell r="GG137">
            <v>17</v>
          </cell>
          <cell r="GH137">
            <v>17</v>
          </cell>
          <cell r="GI137">
            <v>17</v>
          </cell>
          <cell r="GJ137">
            <v>17</v>
          </cell>
          <cell r="GK137">
            <v>17</v>
          </cell>
          <cell r="GL137">
            <v>17</v>
          </cell>
          <cell r="GM137">
            <v>17</v>
          </cell>
        </row>
        <row r="138">
          <cell r="A138" t="str">
            <v>RAF1ME AN</v>
          </cell>
          <cell r="B138">
            <v>75</v>
          </cell>
          <cell r="C138" t="str">
            <v>2016 6</v>
          </cell>
          <cell r="D138">
            <v>42522</v>
          </cell>
          <cell r="E138">
            <v>1567</v>
          </cell>
          <cell r="F138" t="str">
            <v>Ákv. 225. stjórnafundar 31. maí 2016</v>
          </cell>
          <cell r="AL138" t="str">
            <v>RAF4ST FR</v>
          </cell>
        </row>
        <row r="139">
          <cell r="A139" t="str">
            <v>RAF1ME EV</v>
          </cell>
          <cell r="B139">
            <v>75</v>
          </cell>
          <cell r="C139" t="str">
            <v>2016 6</v>
          </cell>
          <cell r="D139">
            <v>42522</v>
          </cell>
          <cell r="E139">
            <v>1566</v>
          </cell>
          <cell r="F139" t="str">
            <v>Ákv. 225. stjórnafundar 31. maí 2016</v>
          </cell>
          <cell r="AL139" t="str">
            <v>RAF4ST OV</v>
          </cell>
          <cell r="BX139">
            <v>6</v>
          </cell>
          <cell r="BY139">
            <v>6</v>
          </cell>
          <cell r="BZ139">
            <v>6</v>
          </cell>
          <cell r="CA139">
            <v>6</v>
          </cell>
          <cell r="CB139">
            <v>6</v>
          </cell>
          <cell r="CC139">
            <v>6</v>
          </cell>
          <cell r="CD139">
            <v>6</v>
          </cell>
          <cell r="CE139">
            <v>6</v>
          </cell>
          <cell r="CF139">
            <v>6</v>
          </cell>
          <cell r="CG139">
            <v>6</v>
          </cell>
          <cell r="CH139">
            <v>6</v>
          </cell>
          <cell r="CI139">
            <v>6</v>
          </cell>
          <cell r="CJ139">
            <v>14</v>
          </cell>
          <cell r="CK139">
            <v>14</v>
          </cell>
          <cell r="CL139">
            <v>14</v>
          </cell>
          <cell r="CM139">
            <v>14</v>
          </cell>
          <cell r="CN139">
            <v>14</v>
          </cell>
          <cell r="CO139">
            <v>17</v>
          </cell>
          <cell r="CP139">
            <v>17</v>
          </cell>
          <cell r="CQ139">
            <v>17</v>
          </cell>
          <cell r="CR139">
            <v>17</v>
          </cell>
          <cell r="CS139">
            <v>17</v>
          </cell>
          <cell r="CT139">
            <v>17</v>
          </cell>
          <cell r="CU139">
            <v>17</v>
          </cell>
          <cell r="CV139">
            <v>17</v>
          </cell>
          <cell r="CW139">
            <v>17</v>
          </cell>
          <cell r="CX139">
            <v>17</v>
          </cell>
          <cell r="CY139">
            <v>17</v>
          </cell>
          <cell r="CZ139">
            <v>17</v>
          </cell>
          <cell r="DA139">
            <v>17</v>
          </cell>
          <cell r="DB139">
            <v>17</v>
          </cell>
          <cell r="DC139">
            <v>17</v>
          </cell>
          <cell r="DD139">
            <v>17</v>
          </cell>
          <cell r="DE139">
            <v>17</v>
          </cell>
          <cell r="DF139">
            <v>17</v>
          </cell>
          <cell r="DG139">
            <v>17</v>
          </cell>
          <cell r="DH139">
            <v>17</v>
          </cell>
          <cell r="DI139">
            <v>17</v>
          </cell>
          <cell r="DJ139">
            <v>17</v>
          </cell>
          <cell r="DK139">
            <v>17</v>
          </cell>
          <cell r="DL139">
            <v>17</v>
          </cell>
          <cell r="DM139">
            <v>17</v>
          </cell>
          <cell r="DN139">
            <v>17</v>
          </cell>
          <cell r="DO139">
            <v>17</v>
          </cell>
          <cell r="DP139">
            <v>17</v>
          </cell>
          <cell r="DQ139">
            <v>17</v>
          </cell>
          <cell r="DR139">
            <v>17</v>
          </cell>
          <cell r="DS139">
            <v>17</v>
          </cell>
          <cell r="DT139">
            <v>17</v>
          </cell>
          <cell r="DU139">
            <v>17</v>
          </cell>
          <cell r="DV139">
            <v>17</v>
          </cell>
          <cell r="DW139">
            <v>17</v>
          </cell>
          <cell r="DX139">
            <v>17</v>
          </cell>
          <cell r="DY139">
            <v>17</v>
          </cell>
          <cell r="DZ139">
            <v>17</v>
          </cell>
          <cell r="EA139">
            <v>17</v>
          </cell>
          <cell r="EB139">
            <v>17</v>
          </cell>
          <cell r="EC139">
            <v>17</v>
          </cell>
          <cell r="ED139">
            <v>17</v>
          </cell>
          <cell r="EE139">
            <v>17</v>
          </cell>
          <cell r="EF139">
            <v>17</v>
          </cell>
          <cell r="EG139">
            <v>17</v>
          </cell>
          <cell r="EH139">
            <v>17</v>
          </cell>
          <cell r="EI139">
            <v>17</v>
          </cell>
          <cell r="EJ139">
            <v>17</v>
          </cell>
          <cell r="EK139">
            <v>17</v>
          </cell>
          <cell r="EL139">
            <v>17</v>
          </cell>
          <cell r="EM139">
            <v>17</v>
          </cell>
          <cell r="EN139">
            <v>17</v>
          </cell>
          <cell r="EO139">
            <v>17</v>
          </cell>
          <cell r="EP139">
            <v>17</v>
          </cell>
          <cell r="EQ139">
            <v>17</v>
          </cell>
          <cell r="ER139">
            <v>17</v>
          </cell>
          <cell r="ES139">
            <v>17</v>
          </cell>
          <cell r="ET139">
            <v>17</v>
          </cell>
          <cell r="EU139">
            <v>17</v>
          </cell>
          <cell r="EV139">
            <v>17</v>
          </cell>
          <cell r="EW139">
            <v>17</v>
          </cell>
          <cell r="EX139">
            <v>17</v>
          </cell>
          <cell r="EY139">
            <v>17</v>
          </cell>
          <cell r="EZ139">
            <v>17</v>
          </cell>
          <cell r="FA139">
            <v>17</v>
          </cell>
          <cell r="FB139">
            <v>17</v>
          </cell>
          <cell r="FC139">
            <v>17</v>
          </cell>
          <cell r="FD139">
            <v>17</v>
          </cell>
          <cell r="FE139">
            <v>17</v>
          </cell>
          <cell r="FF139">
            <v>17</v>
          </cell>
          <cell r="FG139">
            <v>17</v>
          </cell>
          <cell r="FH139">
            <v>17</v>
          </cell>
          <cell r="FI139">
            <v>17</v>
          </cell>
          <cell r="FJ139">
            <v>17</v>
          </cell>
          <cell r="FK139">
            <v>17</v>
          </cell>
          <cell r="FL139">
            <v>17</v>
          </cell>
          <cell r="FM139">
            <v>17</v>
          </cell>
          <cell r="FN139">
            <v>17</v>
          </cell>
          <cell r="FO139">
            <v>17</v>
          </cell>
          <cell r="FP139">
            <v>17</v>
          </cell>
          <cell r="FQ139">
            <v>17</v>
          </cell>
          <cell r="FR139">
            <v>17</v>
          </cell>
          <cell r="FS139">
            <v>17</v>
          </cell>
          <cell r="FT139">
            <v>17</v>
          </cell>
          <cell r="FU139">
            <v>17</v>
          </cell>
          <cell r="FV139">
            <v>17</v>
          </cell>
          <cell r="FW139">
            <v>17</v>
          </cell>
          <cell r="FX139">
            <v>17</v>
          </cell>
          <cell r="FY139">
            <v>17</v>
          </cell>
          <cell r="FZ139">
            <v>17</v>
          </cell>
          <cell r="GA139">
            <v>17</v>
          </cell>
          <cell r="GB139">
            <v>17</v>
          </cell>
          <cell r="GC139">
            <v>17</v>
          </cell>
          <cell r="GD139">
            <v>17</v>
          </cell>
          <cell r="GE139">
            <v>17</v>
          </cell>
          <cell r="GF139">
            <v>17</v>
          </cell>
          <cell r="GG139">
            <v>17</v>
          </cell>
          <cell r="GH139">
            <v>17</v>
          </cell>
          <cell r="GI139">
            <v>17</v>
          </cell>
          <cell r="GJ139">
            <v>17</v>
          </cell>
          <cell r="GK139">
            <v>17</v>
          </cell>
          <cell r="GL139">
            <v>17</v>
          </cell>
          <cell r="GM139">
            <v>17</v>
          </cell>
        </row>
        <row r="140">
          <cell r="A140" t="str">
            <v>RAF1ME OV</v>
          </cell>
          <cell r="B140">
            <v>75</v>
          </cell>
          <cell r="C140" t="str">
            <v>2016 6</v>
          </cell>
          <cell r="D140">
            <v>42522</v>
          </cell>
          <cell r="E140">
            <v>1565</v>
          </cell>
          <cell r="F140" t="str">
            <v>Ákv. 225. stjórnafundar 31. maí 2016</v>
          </cell>
          <cell r="AL140" t="str">
            <v>RAF5LI AN</v>
          </cell>
          <cell r="BX140">
            <v>11</v>
          </cell>
          <cell r="BY140">
            <v>11</v>
          </cell>
          <cell r="BZ140">
            <v>11</v>
          </cell>
          <cell r="CA140">
            <v>11</v>
          </cell>
          <cell r="CB140">
            <v>11</v>
          </cell>
          <cell r="CC140">
            <v>11</v>
          </cell>
          <cell r="CD140">
            <v>11</v>
          </cell>
          <cell r="CE140">
            <v>11</v>
          </cell>
          <cell r="CF140">
            <v>11</v>
          </cell>
          <cell r="CG140">
            <v>11</v>
          </cell>
          <cell r="CH140">
            <v>11</v>
          </cell>
          <cell r="CI140">
            <v>11</v>
          </cell>
          <cell r="CJ140">
            <v>17</v>
          </cell>
          <cell r="CK140">
            <v>17</v>
          </cell>
          <cell r="CL140">
            <v>17</v>
          </cell>
          <cell r="CM140">
            <v>17</v>
          </cell>
          <cell r="CN140">
            <v>17</v>
          </cell>
          <cell r="CO140">
            <v>27</v>
          </cell>
          <cell r="CP140">
            <v>27</v>
          </cell>
          <cell r="CQ140">
            <v>27</v>
          </cell>
          <cell r="CR140">
            <v>27</v>
          </cell>
          <cell r="CS140">
            <v>27</v>
          </cell>
          <cell r="CT140">
            <v>27</v>
          </cell>
          <cell r="CU140">
            <v>27</v>
          </cell>
          <cell r="CV140">
            <v>27</v>
          </cell>
          <cell r="CW140">
            <v>27</v>
          </cell>
          <cell r="CX140">
            <v>27</v>
          </cell>
          <cell r="CY140">
            <v>27</v>
          </cell>
          <cell r="CZ140">
            <v>27</v>
          </cell>
          <cell r="DA140">
            <v>27</v>
          </cell>
          <cell r="DB140">
            <v>27</v>
          </cell>
          <cell r="DC140">
            <v>27</v>
          </cell>
          <cell r="DD140">
            <v>27</v>
          </cell>
          <cell r="DE140">
            <v>27</v>
          </cell>
          <cell r="DF140">
            <v>27</v>
          </cell>
          <cell r="DG140">
            <v>27</v>
          </cell>
          <cell r="DH140">
            <v>27</v>
          </cell>
          <cell r="DI140">
            <v>27</v>
          </cell>
          <cell r="DJ140">
            <v>27</v>
          </cell>
          <cell r="DK140">
            <v>27</v>
          </cell>
          <cell r="DL140">
            <v>27</v>
          </cell>
          <cell r="DM140">
            <v>27</v>
          </cell>
          <cell r="DN140">
            <v>27</v>
          </cell>
          <cell r="DO140">
            <v>27</v>
          </cell>
          <cell r="DP140">
            <v>27</v>
          </cell>
          <cell r="DQ140">
            <v>27</v>
          </cell>
          <cell r="DR140">
            <v>27</v>
          </cell>
          <cell r="DS140">
            <v>27</v>
          </cell>
          <cell r="DT140">
            <v>27</v>
          </cell>
          <cell r="DU140">
            <v>27</v>
          </cell>
          <cell r="DV140">
            <v>27</v>
          </cell>
          <cell r="DW140">
            <v>27</v>
          </cell>
          <cell r="DX140">
            <v>27</v>
          </cell>
          <cell r="DY140">
            <v>27</v>
          </cell>
          <cell r="DZ140">
            <v>27</v>
          </cell>
          <cell r="EA140">
            <v>27</v>
          </cell>
          <cell r="EB140">
            <v>27</v>
          </cell>
          <cell r="EC140">
            <v>27</v>
          </cell>
          <cell r="ED140">
            <v>27</v>
          </cell>
          <cell r="EE140">
            <v>27</v>
          </cell>
          <cell r="EF140">
            <v>27</v>
          </cell>
          <cell r="EG140">
            <v>27</v>
          </cell>
          <cell r="EH140">
            <v>27</v>
          </cell>
          <cell r="EI140">
            <v>27</v>
          </cell>
          <cell r="EJ140">
            <v>27</v>
          </cell>
          <cell r="EK140">
            <v>27</v>
          </cell>
          <cell r="EL140">
            <v>27</v>
          </cell>
          <cell r="EM140">
            <v>27</v>
          </cell>
          <cell r="EN140">
            <v>27</v>
          </cell>
          <cell r="EO140">
            <v>27</v>
          </cell>
          <cell r="EP140">
            <v>27</v>
          </cell>
          <cell r="EQ140">
            <v>27</v>
          </cell>
          <cell r="ER140">
            <v>27</v>
          </cell>
          <cell r="ES140">
            <v>27</v>
          </cell>
          <cell r="ET140">
            <v>27</v>
          </cell>
          <cell r="EU140">
            <v>27</v>
          </cell>
          <cell r="EV140">
            <v>27</v>
          </cell>
          <cell r="EW140">
            <v>27</v>
          </cell>
          <cell r="EX140">
            <v>27</v>
          </cell>
          <cell r="EY140">
            <v>27</v>
          </cell>
          <cell r="EZ140">
            <v>27</v>
          </cell>
          <cell r="FA140">
            <v>27</v>
          </cell>
          <cell r="FB140">
            <v>27</v>
          </cell>
          <cell r="FC140">
            <v>27</v>
          </cell>
          <cell r="FD140">
            <v>27</v>
          </cell>
          <cell r="FE140">
            <v>27</v>
          </cell>
          <cell r="FF140">
            <v>27</v>
          </cell>
          <cell r="FG140">
            <v>27</v>
          </cell>
          <cell r="FH140">
            <v>27</v>
          </cell>
          <cell r="FI140">
            <v>27</v>
          </cell>
          <cell r="FJ140">
            <v>27</v>
          </cell>
          <cell r="FK140">
            <v>27</v>
          </cell>
          <cell r="FL140">
            <v>27</v>
          </cell>
          <cell r="FM140">
            <v>27</v>
          </cell>
          <cell r="FN140">
            <v>27</v>
          </cell>
          <cell r="FO140">
            <v>27</v>
          </cell>
          <cell r="FP140">
            <v>27</v>
          </cell>
          <cell r="FQ140">
            <v>27</v>
          </cell>
          <cell r="FR140">
            <v>27</v>
          </cell>
          <cell r="FS140">
            <v>27</v>
          </cell>
          <cell r="FT140">
            <v>27</v>
          </cell>
          <cell r="FU140">
            <v>27</v>
          </cell>
          <cell r="FV140">
            <v>27</v>
          </cell>
          <cell r="FW140">
            <v>27</v>
          </cell>
          <cell r="FX140">
            <v>27</v>
          </cell>
          <cell r="FY140">
            <v>27</v>
          </cell>
          <cell r="FZ140">
            <v>27</v>
          </cell>
          <cell r="GA140">
            <v>27</v>
          </cell>
          <cell r="GB140">
            <v>27</v>
          </cell>
          <cell r="GC140">
            <v>27</v>
          </cell>
          <cell r="GD140">
            <v>27</v>
          </cell>
          <cell r="GE140">
            <v>27</v>
          </cell>
          <cell r="GF140">
            <v>27</v>
          </cell>
          <cell r="GG140">
            <v>27</v>
          </cell>
          <cell r="GH140">
            <v>27</v>
          </cell>
          <cell r="GI140">
            <v>27</v>
          </cell>
          <cell r="GJ140">
            <v>27</v>
          </cell>
          <cell r="GK140">
            <v>27</v>
          </cell>
          <cell r="GL140">
            <v>27</v>
          </cell>
          <cell r="GM140">
            <v>27</v>
          </cell>
        </row>
        <row r="141">
          <cell r="A141" t="str">
            <v>RAF2FL AN</v>
          </cell>
          <cell r="B141">
            <v>79</v>
          </cell>
          <cell r="C141" t="str">
            <v>2016 6</v>
          </cell>
          <cell r="D141">
            <v>42522</v>
          </cell>
          <cell r="E141">
            <v>1564</v>
          </cell>
          <cell r="F141" t="str">
            <v>Ákv. 225. stjórnafundar 31. maí 2016</v>
          </cell>
          <cell r="AL141" t="str">
            <v>RAF5LI EV</v>
          </cell>
          <cell r="BX141">
            <v>11</v>
          </cell>
          <cell r="BY141">
            <v>11</v>
          </cell>
          <cell r="BZ141">
            <v>11</v>
          </cell>
          <cell r="CA141">
            <v>11</v>
          </cell>
          <cell r="CB141">
            <v>11</v>
          </cell>
          <cell r="CC141">
            <v>11</v>
          </cell>
          <cell r="CD141">
            <v>11</v>
          </cell>
          <cell r="CE141">
            <v>11</v>
          </cell>
          <cell r="CF141">
            <v>11</v>
          </cell>
          <cell r="CG141">
            <v>11</v>
          </cell>
          <cell r="CH141">
            <v>11</v>
          </cell>
          <cell r="CI141">
            <v>11</v>
          </cell>
          <cell r="CJ141">
            <v>17</v>
          </cell>
          <cell r="CK141">
            <v>17</v>
          </cell>
          <cell r="CL141">
            <v>17</v>
          </cell>
          <cell r="CM141">
            <v>17</v>
          </cell>
          <cell r="CN141">
            <v>17</v>
          </cell>
          <cell r="CO141">
            <v>27</v>
          </cell>
          <cell r="CP141">
            <v>27</v>
          </cell>
          <cell r="CQ141">
            <v>27</v>
          </cell>
          <cell r="CR141">
            <v>27</v>
          </cell>
          <cell r="CS141">
            <v>27</v>
          </cell>
          <cell r="CT141">
            <v>27</v>
          </cell>
          <cell r="CU141">
            <v>27</v>
          </cell>
          <cell r="CV141">
            <v>27</v>
          </cell>
          <cell r="CW141">
            <v>27</v>
          </cell>
          <cell r="CX141">
            <v>27</v>
          </cell>
          <cell r="CY141">
            <v>27</v>
          </cell>
          <cell r="CZ141">
            <v>27</v>
          </cell>
          <cell r="DA141">
            <v>27</v>
          </cell>
          <cell r="DB141">
            <v>27</v>
          </cell>
          <cell r="DC141">
            <v>27</v>
          </cell>
          <cell r="DD141">
            <v>27</v>
          </cell>
          <cell r="DE141">
            <v>27</v>
          </cell>
          <cell r="DF141">
            <v>27</v>
          </cell>
          <cell r="DG141">
            <v>27</v>
          </cell>
          <cell r="DH141">
            <v>27</v>
          </cell>
          <cell r="DI141">
            <v>27</v>
          </cell>
          <cell r="DJ141">
            <v>27</v>
          </cell>
          <cell r="DK141">
            <v>27</v>
          </cell>
          <cell r="DL141">
            <v>27</v>
          </cell>
          <cell r="DM141">
            <v>27</v>
          </cell>
          <cell r="DN141">
            <v>27</v>
          </cell>
          <cell r="DO141">
            <v>27</v>
          </cell>
          <cell r="DP141">
            <v>27</v>
          </cell>
          <cell r="DQ141">
            <v>27</v>
          </cell>
          <cell r="DR141">
            <v>27</v>
          </cell>
          <cell r="DS141">
            <v>27</v>
          </cell>
          <cell r="DT141">
            <v>27</v>
          </cell>
          <cell r="DU141">
            <v>27</v>
          </cell>
          <cell r="DV141">
            <v>27</v>
          </cell>
          <cell r="DW141">
            <v>27</v>
          </cell>
          <cell r="DX141">
            <v>27</v>
          </cell>
          <cell r="DY141">
            <v>27</v>
          </cell>
          <cell r="DZ141">
            <v>27</v>
          </cell>
          <cell r="EA141">
            <v>27</v>
          </cell>
          <cell r="EB141">
            <v>27</v>
          </cell>
          <cell r="EC141">
            <v>27</v>
          </cell>
          <cell r="ED141">
            <v>27</v>
          </cell>
          <cell r="EE141">
            <v>27</v>
          </cell>
          <cell r="EF141">
            <v>27</v>
          </cell>
          <cell r="EG141">
            <v>27</v>
          </cell>
          <cell r="EH141">
            <v>27</v>
          </cell>
          <cell r="EI141">
            <v>27</v>
          </cell>
          <cell r="EJ141">
            <v>27</v>
          </cell>
          <cell r="EK141">
            <v>27</v>
          </cell>
          <cell r="EL141">
            <v>27</v>
          </cell>
          <cell r="EM141">
            <v>27</v>
          </cell>
          <cell r="EN141">
            <v>27</v>
          </cell>
          <cell r="EO141">
            <v>27</v>
          </cell>
          <cell r="EP141">
            <v>27</v>
          </cell>
          <cell r="EQ141">
            <v>27</v>
          </cell>
          <cell r="ER141">
            <v>27</v>
          </cell>
          <cell r="ES141">
            <v>27</v>
          </cell>
          <cell r="ET141">
            <v>27</v>
          </cell>
          <cell r="EU141">
            <v>27</v>
          </cell>
          <cell r="EV141">
            <v>27</v>
          </cell>
          <cell r="EW141">
            <v>27</v>
          </cell>
          <cell r="EX141">
            <v>27</v>
          </cell>
          <cell r="EY141">
            <v>27</v>
          </cell>
          <cell r="EZ141">
            <v>27</v>
          </cell>
          <cell r="FA141">
            <v>27</v>
          </cell>
          <cell r="FB141">
            <v>27</v>
          </cell>
          <cell r="FC141">
            <v>27</v>
          </cell>
          <cell r="FD141">
            <v>27</v>
          </cell>
          <cell r="FE141">
            <v>27</v>
          </cell>
          <cell r="FF141">
            <v>27</v>
          </cell>
          <cell r="FG141">
            <v>27</v>
          </cell>
          <cell r="FH141">
            <v>27</v>
          </cell>
          <cell r="FI141">
            <v>27</v>
          </cell>
          <cell r="FJ141">
            <v>27</v>
          </cell>
          <cell r="FK141">
            <v>27</v>
          </cell>
          <cell r="FL141">
            <v>27</v>
          </cell>
          <cell r="FM141">
            <v>27</v>
          </cell>
          <cell r="FN141">
            <v>27</v>
          </cell>
          <cell r="FO141">
            <v>27</v>
          </cell>
          <cell r="FP141">
            <v>27</v>
          </cell>
          <cell r="FQ141">
            <v>27</v>
          </cell>
          <cell r="FR141">
            <v>27</v>
          </cell>
          <cell r="FS141">
            <v>27</v>
          </cell>
          <cell r="FT141">
            <v>27</v>
          </cell>
          <cell r="FU141">
            <v>27</v>
          </cell>
          <cell r="FV141">
            <v>27</v>
          </cell>
          <cell r="FW141">
            <v>27</v>
          </cell>
          <cell r="FX141">
            <v>27</v>
          </cell>
          <cell r="FY141">
            <v>27</v>
          </cell>
          <cell r="FZ141">
            <v>27</v>
          </cell>
          <cell r="GA141">
            <v>27</v>
          </cell>
          <cell r="GB141">
            <v>27</v>
          </cell>
          <cell r="GC141">
            <v>27</v>
          </cell>
          <cell r="GD141">
            <v>27</v>
          </cell>
          <cell r="GE141">
            <v>27</v>
          </cell>
          <cell r="GF141">
            <v>27</v>
          </cell>
          <cell r="GG141">
            <v>27</v>
          </cell>
          <cell r="GH141">
            <v>27</v>
          </cell>
          <cell r="GI141">
            <v>27</v>
          </cell>
          <cell r="GJ141">
            <v>27</v>
          </cell>
          <cell r="GK141">
            <v>27</v>
          </cell>
          <cell r="GL141">
            <v>27</v>
          </cell>
          <cell r="GM141">
            <v>27</v>
          </cell>
        </row>
        <row r="142">
          <cell r="A142" t="str">
            <v>RAF2FL EV</v>
          </cell>
          <cell r="B142">
            <v>79</v>
          </cell>
          <cell r="C142" t="str">
            <v>2016 6</v>
          </cell>
          <cell r="D142">
            <v>42522</v>
          </cell>
          <cell r="E142">
            <v>1563</v>
          </cell>
          <cell r="F142" t="str">
            <v>Ákv. 225. stjórnafundar 31. maí 2016</v>
          </cell>
          <cell r="AL142" t="str">
            <v>RAF5LI FR</v>
          </cell>
        </row>
        <row r="143">
          <cell r="A143" t="str">
            <v>RAF2FL OV</v>
          </cell>
          <cell r="B143">
            <v>79</v>
          </cell>
          <cell r="C143" t="str">
            <v>2016 6</v>
          </cell>
          <cell r="D143">
            <v>42522</v>
          </cell>
          <cell r="E143">
            <v>1562</v>
          </cell>
          <cell r="F143" t="str">
            <v>Ákv. 225. stjórnafundar 31. maí 2016</v>
          </cell>
          <cell r="AL143" t="str">
            <v>RAF5LI OV</v>
          </cell>
          <cell r="BX143">
            <v>11</v>
          </cell>
          <cell r="BY143">
            <v>11</v>
          </cell>
          <cell r="BZ143">
            <v>11</v>
          </cell>
          <cell r="CA143">
            <v>11</v>
          </cell>
          <cell r="CB143">
            <v>11</v>
          </cell>
          <cell r="CC143">
            <v>11</v>
          </cell>
          <cell r="CD143">
            <v>11</v>
          </cell>
          <cell r="CE143">
            <v>11</v>
          </cell>
          <cell r="CF143">
            <v>11</v>
          </cell>
          <cell r="CG143">
            <v>11</v>
          </cell>
          <cell r="CH143">
            <v>11</v>
          </cell>
          <cell r="CI143">
            <v>11</v>
          </cell>
          <cell r="CJ143">
            <v>17</v>
          </cell>
          <cell r="CK143">
            <v>17</v>
          </cell>
          <cell r="CL143">
            <v>17</v>
          </cell>
          <cell r="CM143">
            <v>17</v>
          </cell>
          <cell r="CN143">
            <v>17</v>
          </cell>
          <cell r="CO143">
            <v>27</v>
          </cell>
          <cell r="CP143">
            <v>27</v>
          </cell>
          <cell r="CQ143">
            <v>27</v>
          </cell>
          <cell r="CR143">
            <v>27</v>
          </cell>
          <cell r="CS143">
            <v>27</v>
          </cell>
          <cell r="CT143">
            <v>27</v>
          </cell>
          <cell r="CU143">
            <v>27</v>
          </cell>
          <cell r="CV143">
            <v>27</v>
          </cell>
          <cell r="CW143">
            <v>27</v>
          </cell>
          <cell r="CX143">
            <v>27</v>
          </cell>
          <cell r="CY143">
            <v>27</v>
          </cell>
          <cell r="CZ143">
            <v>27</v>
          </cell>
          <cell r="DA143">
            <v>27</v>
          </cell>
          <cell r="DB143">
            <v>27</v>
          </cell>
          <cell r="DC143">
            <v>27</v>
          </cell>
          <cell r="DD143">
            <v>27</v>
          </cell>
          <cell r="DE143">
            <v>27</v>
          </cell>
          <cell r="DF143">
            <v>27</v>
          </cell>
          <cell r="DG143">
            <v>27</v>
          </cell>
          <cell r="DH143">
            <v>27</v>
          </cell>
          <cell r="DI143">
            <v>27</v>
          </cell>
          <cell r="DJ143">
            <v>27</v>
          </cell>
          <cell r="DK143">
            <v>27</v>
          </cell>
          <cell r="DL143">
            <v>27</v>
          </cell>
          <cell r="DM143">
            <v>27</v>
          </cell>
          <cell r="DN143">
            <v>27</v>
          </cell>
          <cell r="DO143">
            <v>27</v>
          </cell>
          <cell r="DP143">
            <v>27</v>
          </cell>
          <cell r="DQ143">
            <v>27</v>
          </cell>
          <cell r="DR143">
            <v>27</v>
          </cell>
          <cell r="DS143">
            <v>27</v>
          </cell>
          <cell r="DT143">
            <v>27</v>
          </cell>
          <cell r="DU143">
            <v>27</v>
          </cell>
          <cell r="DV143">
            <v>27</v>
          </cell>
          <cell r="DW143">
            <v>27</v>
          </cell>
          <cell r="DX143">
            <v>27</v>
          </cell>
          <cell r="DY143">
            <v>27</v>
          </cell>
          <cell r="DZ143">
            <v>27</v>
          </cell>
          <cell r="EA143">
            <v>27</v>
          </cell>
          <cell r="EB143">
            <v>27</v>
          </cell>
          <cell r="EC143">
            <v>27</v>
          </cell>
          <cell r="ED143">
            <v>27</v>
          </cell>
          <cell r="EE143">
            <v>27</v>
          </cell>
          <cell r="EF143">
            <v>27</v>
          </cell>
          <cell r="EG143">
            <v>27</v>
          </cell>
          <cell r="EH143">
            <v>27</v>
          </cell>
          <cell r="EI143">
            <v>27</v>
          </cell>
          <cell r="EJ143">
            <v>27</v>
          </cell>
          <cell r="EK143">
            <v>27</v>
          </cell>
          <cell r="EL143">
            <v>27</v>
          </cell>
          <cell r="EM143">
            <v>27</v>
          </cell>
          <cell r="EN143">
            <v>27</v>
          </cell>
          <cell r="EO143">
            <v>27</v>
          </cell>
          <cell r="EP143">
            <v>27</v>
          </cell>
          <cell r="EQ143">
            <v>27</v>
          </cell>
          <cell r="ER143">
            <v>27</v>
          </cell>
          <cell r="ES143">
            <v>27</v>
          </cell>
          <cell r="ET143">
            <v>27</v>
          </cell>
          <cell r="EU143">
            <v>27</v>
          </cell>
          <cell r="EV143">
            <v>27</v>
          </cell>
          <cell r="EW143">
            <v>27</v>
          </cell>
          <cell r="EX143">
            <v>27</v>
          </cell>
          <cell r="EY143">
            <v>27</v>
          </cell>
          <cell r="EZ143">
            <v>27</v>
          </cell>
          <cell r="FA143">
            <v>27</v>
          </cell>
          <cell r="FB143">
            <v>27</v>
          </cell>
          <cell r="FC143">
            <v>27</v>
          </cell>
          <cell r="FD143">
            <v>27</v>
          </cell>
          <cell r="FE143">
            <v>27</v>
          </cell>
          <cell r="FF143">
            <v>27</v>
          </cell>
          <cell r="FG143">
            <v>27</v>
          </cell>
          <cell r="FH143">
            <v>27</v>
          </cell>
          <cell r="FI143">
            <v>27</v>
          </cell>
          <cell r="FJ143">
            <v>27</v>
          </cell>
          <cell r="FK143">
            <v>27</v>
          </cell>
          <cell r="FL143">
            <v>27</v>
          </cell>
          <cell r="FM143">
            <v>27</v>
          </cell>
          <cell r="FN143">
            <v>27</v>
          </cell>
          <cell r="FO143">
            <v>27</v>
          </cell>
          <cell r="FP143">
            <v>27</v>
          </cell>
          <cell r="FQ143">
            <v>27</v>
          </cell>
          <cell r="FR143">
            <v>27</v>
          </cell>
          <cell r="FS143">
            <v>27</v>
          </cell>
          <cell r="FT143">
            <v>27</v>
          </cell>
          <cell r="FU143">
            <v>27</v>
          </cell>
          <cell r="FV143">
            <v>27</v>
          </cell>
          <cell r="FW143">
            <v>27</v>
          </cell>
          <cell r="FX143">
            <v>27</v>
          </cell>
          <cell r="FY143">
            <v>27</v>
          </cell>
          <cell r="FZ143">
            <v>27</v>
          </cell>
          <cell r="GA143">
            <v>27</v>
          </cell>
          <cell r="GB143">
            <v>27</v>
          </cell>
          <cell r="GC143">
            <v>27</v>
          </cell>
          <cell r="GD143">
            <v>27</v>
          </cell>
          <cell r="GE143">
            <v>27</v>
          </cell>
          <cell r="GF143">
            <v>27</v>
          </cell>
          <cell r="GG143">
            <v>27</v>
          </cell>
          <cell r="GH143">
            <v>27</v>
          </cell>
          <cell r="GI143">
            <v>27</v>
          </cell>
          <cell r="GJ143">
            <v>27</v>
          </cell>
          <cell r="GK143">
            <v>27</v>
          </cell>
          <cell r="GL143">
            <v>27</v>
          </cell>
          <cell r="GM143">
            <v>27</v>
          </cell>
        </row>
        <row r="144">
          <cell r="A144" t="str">
            <v>RAF2TU AN</v>
          </cell>
          <cell r="B144">
            <v>79</v>
          </cell>
          <cell r="C144" t="str">
            <v>2016 6</v>
          </cell>
          <cell r="D144">
            <v>42522</v>
          </cell>
          <cell r="E144">
            <v>1561</v>
          </cell>
          <cell r="F144" t="str">
            <v>Ákv. 225. stjórnafundar 31. maí 2016</v>
          </cell>
          <cell r="AL144" t="str">
            <v>RAF6UT AN</v>
          </cell>
          <cell r="BX144">
            <v>6</v>
          </cell>
          <cell r="BY144">
            <v>6</v>
          </cell>
          <cell r="BZ144">
            <v>6</v>
          </cell>
          <cell r="CA144">
            <v>6</v>
          </cell>
          <cell r="CB144">
            <v>6</v>
          </cell>
          <cell r="CC144">
            <v>6</v>
          </cell>
          <cell r="CD144">
            <v>6</v>
          </cell>
          <cell r="CE144">
            <v>6</v>
          </cell>
          <cell r="CF144">
            <v>6</v>
          </cell>
          <cell r="CG144">
            <v>6</v>
          </cell>
          <cell r="CH144">
            <v>6</v>
          </cell>
          <cell r="CI144">
            <v>6</v>
          </cell>
          <cell r="CJ144">
            <v>8</v>
          </cell>
          <cell r="CK144">
            <v>8</v>
          </cell>
          <cell r="CL144">
            <v>8</v>
          </cell>
          <cell r="CM144">
            <v>8</v>
          </cell>
          <cell r="CN144">
            <v>8</v>
          </cell>
          <cell r="CO144">
            <v>18</v>
          </cell>
          <cell r="CP144">
            <v>18</v>
          </cell>
          <cell r="CQ144">
            <v>18</v>
          </cell>
          <cell r="CR144">
            <v>18</v>
          </cell>
          <cell r="CS144">
            <v>18</v>
          </cell>
          <cell r="CT144">
            <v>18</v>
          </cell>
          <cell r="CU144">
            <v>18</v>
          </cell>
          <cell r="CV144">
            <v>18</v>
          </cell>
          <cell r="CW144">
            <v>18</v>
          </cell>
          <cell r="CX144">
            <v>18</v>
          </cell>
          <cell r="CY144">
            <v>18</v>
          </cell>
          <cell r="CZ144">
            <v>18</v>
          </cell>
          <cell r="DA144">
            <v>18</v>
          </cell>
          <cell r="DB144">
            <v>18</v>
          </cell>
          <cell r="DC144">
            <v>18</v>
          </cell>
          <cell r="DD144">
            <v>18</v>
          </cell>
          <cell r="DE144">
            <v>18</v>
          </cell>
          <cell r="DF144">
            <v>18</v>
          </cell>
          <cell r="DG144">
            <v>18</v>
          </cell>
          <cell r="DH144">
            <v>18</v>
          </cell>
          <cell r="DI144">
            <v>18</v>
          </cell>
          <cell r="DJ144">
            <v>18</v>
          </cell>
          <cell r="DK144">
            <v>18</v>
          </cell>
          <cell r="DL144">
            <v>18</v>
          </cell>
          <cell r="DM144">
            <v>18</v>
          </cell>
          <cell r="DN144">
            <v>18</v>
          </cell>
          <cell r="DO144">
            <v>18</v>
          </cell>
          <cell r="DP144">
            <v>18</v>
          </cell>
          <cell r="DQ144">
            <v>18</v>
          </cell>
          <cell r="DR144">
            <v>18</v>
          </cell>
          <cell r="DS144">
            <v>18</v>
          </cell>
          <cell r="DT144">
            <v>18</v>
          </cell>
          <cell r="DU144">
            <v>18</v>
          </cell>
          <cell r="DV144">
            <v>18</v>
          </cell>
          <cell r="DW144">
            <v>18</v>
          </cell>
          <cell r="DX144">
            <v>18</v>
          </cell>
          <cell r="DY144">
            <v>18</v>
          </cell>
          <cell r="DZ144">
            <v>18</v>
          </cell>
          <cell r="EA144">
            <v>18</v>
          </cell>
          <cell r="EB144">
            <v>18</v>
          </cell>
          <cell r="EC144">
            <v>18</v>
          </cell>
          <cell r="ED144">
            <v>18</v>
          </cell>
          <cell r="EE144">
            <v>18</v>
          </cell>
          <cell r="EF144">
            <v>18</v>
          </cell>
          <cell r="EG144">
            <v>18</v>
          </cell>
          <cell r="EH144">
            <v>18</v>
          </cell>
          <cell r="EI144">
            <v>18</v>
          </cell>
          <cell r="EJ144">
            <v>18</v>
          </cell>
          <cell r="EK144">
            <v>18</v>
          </cell>
          <cell r="EL144">
            <v>18</v>
          </cell>
          <cell r="EM144">
            <v>18</v>
          </cell>
          <cell r="EN144">
            <v>18</v>
          </cell>
          <cell r="EO144">
            <v>18</v>
          </cell>
          <cell r="EP144">
            <v>18</v>
          </cell>
          <cell r="EQ144">
            <v>18</v>
          </cell>
          <cell r="ER144">
            <v>18</v>
          </cell>
          <cell r="ES144">
            <v>18</v>
          </cell>
          <cell r="ET144">
            <v>18</v>
          </cell>
          <cell r="EU144">
            <v>18</v>
          </cell>
          <cell r="EV144">
            <v>18</v>
          </cell>
          <cell r="EW144">
            <v>18</v>
          </cell>
          <cell r="EX144">
            <v>18</v>
          </cell>
          <cell r="EY144">
            <v>18</v>
          </cell>
          <cell r="EZ144">
            <v>18</v>
          </cell>
          <cell r="FA144">
            <v>18</v>
          </cell>
          <cell r="FB144">
            <v>18</v>
          </cell>
          <cell r="FC144">
            <v>18</v>
          </cell>
          <cell r="FD144">
            <v>18</v>
          </cell>
          <cell r="FE144">
            <v>18</v>
          </cell>
          <cell r="FF144">
            <v>18</v>
          </cell>
          <cell r="FG144">
            <v>18</v>
          </cell>
          <cell r="FH144">
            <v>18</v>
          </cell>
          <cell r="FI144">
            <v>18</v>
          </cell>
          <cell r="FJ144">
            <v>18</v>
          </cell>
          <cell r="FK144">
            <v>18</v>
          </cell>
          <cell r="FL144">
            <v>18</v>
          </cell>
          <cell r="FM144">
            <v>18</v>
          </cell>
          <cell r="FN144">
            <v>18</v>
          </cell>
          <cell r="FO144">
            <v>18</v>
          </cell>
          <cell r="FP144">
            <v>18</v>
          </cell>
          <cell r="FQ144">
            <v>18</v>
          </cell>
          <cell r="FR144">
            <v>18</v>
          </cell>
          <cell r="FS144">
            <v>18</v>
          </cell>
          <cell r="FT144">
            <v>18</v>
          </cell>
          <cell r="FU144">
            <v>18</v>
          </cell>
          <cell r="FV144">
            <v>18</v>
          </cell>
          <cell r="FW144">
            <v>18</v>
          </cell>
          <cell r="FX144">
            <v>18</v>
          </cell>
          <cell r="FY144">
            <v>18</v>
          </cell>
          <cell r="FZ144">
            <v>18</v>
          </cell>
          <cell r="GA144">
            <v>18</v>
          </cell>
          <cell r="GB144">
            <v>18</v>
          </cell>
          <cell r="GC144">
            <v>18</v>
          </cell>
          <cell r="GD144">
            <v>18</v>
          </cell>
          <cell r="GE144">
            <v>18</v>
          </cell>
          <cell r="GF144">
            <v>18</v>
          </cell>
          <cell r="GG144">
            <v>18</v>
          </cell>
          <cell r="GH144">
            <v>18</v>
          </cell>
          <cell r="GI144">
            <v>18</v>
          </cell>
          <cell r="GJ144">
            <v>18</v>
          </cell>
          <cell r="GK144">
            <v>18</v>
          </cell>
          <cell r="GL144">
            <v>18</v>
          </cell>
          <cell r="GM144">
            <v>18</v>
          </cell>
        </row>
        <row r="145">
          <cell r="A145" t="str">
            <v>RAF2TU EV</v>
          </cell>
          <cell r="B145">
            <v>79</v>
          </cell>
          <cell r="C145" t="str">
            <v>2016 6</v>
          </cell>
          <cell r="D145">
            <v>42522</v>
          </cell>
          <cell r="E145">
            <v>1560</v>
          </cell>
          <cell r="F145" t="str">
            <v>Ákv. 225. stjórnafundar 31. maí 2016</v>
          </cell>
          <cell r="AL145" t="str">
            <v>RAF6UT EV</v>
          </cell>
          <cell r="BX145">
            <v>6</v>
          </cell>
          <cell r="BY145">
            <v>6</v>
          </cell>
          <cell r="BZ145">
            <v>6</v>
          </cell>
          <cell r="CA145">
            <v>6</v>
          </cell>
          <cell r="CB145">
            <v>6</v>
          </cell>
          <cell r="CC145">
            <v>6</v>
          </cell>
          <cell r="CD145">
            <v>6</v>
          </cell>
          <cell r="CE145">
            <v>6</v>
          </cell>
          <cell r="CF145">
            <v>6</v>
          </cell>
          <cell r="CG145">
            <v>6</v>
          </cell>
          <cell r="CH145">
            <v>6</v>
          </cell>
          <cell r="CI145">
            <v>6</v>
          </cell>
          <cell r="CJ145">
            <v>8</v>
          </cell>
          <cell r="CK145">
            <v>8</v>
          </cell>
          <cell r="CL145">
            <v>8</v>
          </cell>
          <cell r="CM145">
            <v>8</v>
          </cell>
          <cell r="CN145">
            <v>8</v>
          </cell>
          <cell r="CO145">
            <v>18</v>
          </cell>
          <cell r="CP145">
            <v>18</v>
          </cell>
          <cell r="CQ145">
            <v>18</v>
          </cell>
          <cell r="CR145">
            <v>18</v>
          </cell>
          <cell r="CS145">
            <v>18</v>
          </cell>
          <cell r="CT145">
            <v>18</v>
          </cell>
          <cell r="CU145">
            <v>18</v>
          </cell>
          <cell r="CV145">
            <v>18</v>
          </cell>
          <cell r="CW145">
            <v>18</v>
          </cell>
          <cell r="CX145">
            <v>18</v>
          </cell>
          <cell r="CY145">
            <v>18</v>
          </cell>
          <cell r="CZ145">
            <v>18</v>
          </cell>
          <cell r="DA145">
            <v>18</v>
          </cell>
          <cell r="DB145">
            <v>18</v>
          </cell>
          <cell r="DC145">
            <v>18</v>
          </cell>
          <cell r="DD145">
            <v>18</v>
          </cell>
          <cell r="DE145">
            <v>18</v>
          </cell>
          <cell r="DF145">
            <v>18</v>
          </cell>
          <cell r="DG145">
            <v>18</v>
          </cell>
          <cell r="DH145">
            <v>18</v>
          </cell>
          <cell r="DI145">
            <v>18</v>
          </cell>
          <cell r="DJ145">
            <v>18</v>
          </cell>
          <cell r="DK145">
            <v>18</v>
          </cell>
          <cell r="DL145">
            <v>18</v>
          </cell>
          <cell r="DM145">
            <v>18</v>
          </cell>
          <cell r="DN145">
            <v>18</v>
          </cell>
          <cell r="DO145">
            <v>18</v>
          </cell>
          <cell r="DP145">
            <v>18</v>
          </cell>
          <cell r="DQ145">
            <v>18</v>
          </cell>
          <cell r="DR145">
            <v>18</v>
          </cell>
          <cell r="DS145">
            <v>18</v>
          </cell>
          <cell r="DT145">
            <v>18</v>
          </cell>
          <cell r="DU145">
            <v>18</v>
          </cell>
          <cell r="DV145">
            <v>18</v>
          </cell>
          <cell r="DW145">
            <v>18</v>
          </cell>
          <cell r="DX145">
            <v>18</v>
          </cell>
          <cell r="DY145">
            <v>18</v>
          </cell>
          <cell r="DZ145">
            <v>18</v>
          </cell>
          <cell r="EA145">
            <v>18</v>
          </cell>
          <cell r="EB145">
            <v>18</v>
          </cell>
          <cell r="EC145">
            <v>18</v>
          </cell>
          <cell r="ED145">
            <v>18</v>
          </cell>
          <cell r="EE145">
            <v>18</v>
          </cell>
          <cell r="EF145">
            <v>18</v>
          </cell>
          <cell r="EG145">
            <v>18</v>
          </cell>
          <cell r="EH145">
            <v>18</v>
          </cell>
          <cell r="EI145">
            <v>18</v>
          </cell>
          <cell r="EJ145">
            <v>18</v>
          </cell>
          <cell r="EK145">
            <v>18</v>
          </cell>
          <cell r="EL145">
            <v>18</v>
          </cell>
          <cell r="EM145">
            <v>18</v>
          </cell>
          <cell r="EN145">
            <v>18</v>
          </cell>
          <cell r="EO145">
            <v>18</v>
          </cell>
          <cell r="EP145">
            <v>18</v>
          </cell>
          <cell r="EQ145">
            <v>18</v>
          </cell>
          <cell r="ER145">
            <v>18</v>
          </cell>
          <cell r="ES145">
            <v>18</v>
          </cell>
          <cell r="ET145">
            <v>18</v>
          </cell>
          <cell r="EU145">
            <v>18</v>
          </cell>
          <cell r="EV145">
            <v>18</v>
          </cell>
          <cell r="EW145">
            <v>18</v>
          </cell>
          <cell r="EX145">
            <v>18</v>
          </cell>
          <cell r="EY145">
            <v>18</v>
          </cell>
          <cell r="EZ145">
            <v>18</v>
          </cell>
          <cell r="FA145">
            <v>18</v>
          </cell>
          <cell r="FB145">
            <v>18</v>
          </cell>
          <cell r="FC145">
            <v>18</v>
          </cell>
          <cell r="FD145">
            <v>18</v>
          </cell>
          <cell r="FE145">
            <v>18</v>
          </cell>
          <cell r="FF145">
            <v>18</v>
          </cell>
          <cell r="FG145">
            <v>18</v>
          </cell>
          <cell r="FH145">
            <v>18</v>
          </cell>
          <cell r="FI145">
            <v>18</v>
          </cell>
          <cell r="FJ145">
            <v>18</v>
          </cell>
          <cell r="FK145">
            <v>18</v>
          </cell>
          <cell r="FL145">
            <v>18</v>
          </cell>
          <cell r="FM145">
            <v>18</v>
          </cell>
          <cell r="FN145">
            <v>18</v>
          </cell>
          <cell r="FO145">
            <v>18</v>
          </cell>
          <cell r="FP145">
            <v>18</v>
          </cell>
          <cell r="FQ145">
            <v>18</v>
          </cell>
          <cell r="FR145">
            <v>18</v>
          </cell>
          <cell r="FS145">
            <v>18</v>
          </cell>
          <cell r="FT145">
            <v>18</v>
          </cell>
          <cell r="FU145">
            <v>18</v>
          </cell>
          <cell r="FV145">
            <v>18</v>
          </cell>
          <cell r="FW145">
            <v>18</v>
          </cell>
          <cell r="FX145">
            <v>18</v>
          </cell>
          <cell r="FY145">
            <v>18</v>
          </cell>
          <cell r="FZ145">
            <v>18</v>
          </cell>
          <cell r="GA145">
            <v>18</v>
          </cell>
          <cell r="GB145">
            <v>18</v>
          </cell>
          <cell r="GC145">
            <v>18</v>
          </cell>
          <cell r="GD145">
            <v>18</v>
          </cell>
          <cell r="GE145">
            <v>18</v>
          </cell>
          <cell r="GF145">
            <v>18</v>
          </cell>
          <cell r="GG145">
            <v>18</v>
          </cell>
          <cell r="GH145">
            <v>18</v>
          </cell>
          <cell r="GI145">
            <v>18</v>
          </cell>
          <cell r="GJ145">
            <v>18</v>
          </cell>
          <cell r="GK145">
            <v>18</v>
          </cell>
          <cell r="GL145">
            <v>18</v>
          </cell>
          <cell r="GM145">
            <v>18</v>
          </cell>
        </row>
        <row r="146">
          <cell r="A146" t="str">
            <v>RAF2TU OV</v>
          </cell>
          <cell r="B146">
            <v>79</v>
          </cell>
          <cell r="C146" t="str">
            <v>2016 6</v>
          </cell>
          <cell r="D146">
            <v>42522</v>
          </cell>
          <cell r="E146">
            <v>1559</v>
          </cell>
          <cell r="F146" t="str">
            <v>Ákv. 225. stjórnafundar 31. maí 2016</v>
          </cell>
          <cell r="AL146" t="str">
            <v>RAF6UT FR</v>
          </cell>
        </row>
        <row r="147">
          <cell r="A147" t="str">
            <v>RAF3PE AN</v>
          </cell>
          <cell r="B147">
            <v>93</v>
          </cell>
          <cell r="C147" t="str">
            <v>2016 6</v>
          </cell>
          <cell r="D147">
            <v>42522</v>
          </cell>
          <cell r="E147">
            <v>1558</v>
          </cell>
          <cell r="F147" t="str">
            <v>Ákv. 225. stjórnafundar 31. maí 2016</v>
          </cell>
          <cell r="AL147" t="str">
            <v>RAF6UT OV</v>
          </cell>
          <cell r="BX147">
            <v>6</v>
          </cell>
          <cell r="BY147">
            <v>6</v>
          </cell>
          <cell r="BZ147">
            <v>6</v>
          </cell>
          <cell r="CA147">
            <v>6</v>
          </cell>
          <cell r="CB147">
            <v>6</v>
          </cell>
          <cell r="CC147">
            <v>6</v>
          </cell>
          <cell r="CD147">
            <v>6</v>
          </cell>
          <cell r="CE147">
            <v>6</v>
          </cell>
          <cell r="CF147">
            <v>6</v>
          </cell>
          <cell r="CG147">
            <v>6</v>
          </cell>
          <cell r="CH147">
            <v>6</v>
          </cell>
          <cell r="CI147">
            <v>6</v>
          </cell>
          <cell r="CJ147">
            <v>8</v>
          </cell>
          <cell r="CK147">
            <v>8</v>
          </cell>
          <cell r="CL147">
            <v>8</v>
          </cell>
          <cell r="CM147">
            <v>8</v>
          </cell>
          <cell r="CN147">
            <v>8</v>
          </cell>
          <cell r="CO147">
            <v>18</v>
          </cell>
          <cell r="CP147">
            <v>18</v>
          </cell>
          <cell r="CQ147">
            <v>18</v>
          </cell>
          <cell r="CR147">
            <v>18</v>
          </cell>
          <cell r="CS147">
            <v>18</v>
          </cell>
          <cell r="CT147">
            <v>18</v>
          </cell>
          <cell r="CU147">
            <v>18</v>
          </cell>
          <cell r="CV147">
            <v>18</v>
          </cell>
          <cell r="CW147">
            <v>18</v>
          </cell>
          <cell r="CX147">
            <v>18</v>
          </cell>
          <cell r="CY147">
            <v>18</v>
          </cell>
          <cell r="CZ147">
            <v>18</v>
          </cell>
          <cell r="DA147">
            <v>18</v>
          </cell>
          <cell r="DB147">
            <v>18</v>
          </cell>
          <cell r="DC147">
            <v>18</v>
          </cell>
          <cell r="DD147">
            <v>18</v>
          </cell>
          <cell r="DE147">
            <v>18</v>
          </cell>
          <cell r="DF147">
            <v>18</v>
          </cell>
          <cell r="DG147">
            <v>18</v>
          </cell>
          <cell r="DH147">
            <v>18</v>
          </cell>
          <cell r="DI147">
            <v>18</v>
          </cell>
          <cell r="DJ147">
            <v>18</v>
          </cell>
          <cell r="DK147">
            <v>18</v>
          </cell>
          <cell r="DL147">
            <v>18</v>
          </cell>
          <cell r="DM147">
            <v>18</v>
          </cell>
          <cell r="DN147">
            <v>18</v>
          </cell>
          <cell r="DO147">
            <v>18</v>
          </cell>
          <cell r="DP147">
            <v>18</v>
          </cell>
          <cell r="DQ147">
            <v>18</v>
          </cell>
          <cell r="DR147">
            <v>18</v>
          </cell>
          <cell r="DS147">
            <v>18</v>
          </cell>
          <cell r="DT147">
            <v>18</v>
          </cell>
          <cell r="DU147">
            <v>18</v>
          </cell>
          <cell r="DV147">
            <v>18</v>
          </cell>
          <cell r="DW147">
            <v>18</v>
          </cell>
          <cell r="DX147">
            <v>18</v>
          </cell>
          <cell r="DY147">
            <v>18</v>
          </cell>
          <cell r="DZ147">
            <v>18</v>
          </cell>
          <cell r="EA147">
            <v>18</v>
          </cell>
          <cell r="EB147">
            <v>18</v>
          </cell>
          <cell r="EC147">
            <v>18</v>
          </cell>
          <cell r="ED147">
            <v>18</v>
          </cell>
          <cell r="EE147">
            <v>18</v>
          </cell>
          <cell r="EF147">
            <v>18</v>
          </cell>
          <cell r="EG147">
            <v>18</v>
          </cell>
          <cell r="EH147">
            <v>18</v>
          </cell>
          <cell r="EI147">
            <v>18</v>
          </cell>
          <cell r="EJ147">
            <v>18</v>
          </cell>
          <cell r="EK147">
            <v>18</v>
          </cell>
          <cell r="EL147">
            <v>18</v>
          </cell>
          <cell r="EM147">
            <v>18</v>
          </cell>
          <cell r="EN147">
            <v>18</v>
          </cell>
          <cell r="EO147">
            <v>18</v>
          </cell>
          <cell r="EP147">
            <v>18</v>
          </cell>
          <cell r="EQ147">
            <v>18</v>
          </cell>
          <cell r="ER147">
            <v>18</v>
          </cell>
          <cell r="ES147">
            <v>18</v>
          </cell>
          <cell r="ET147">
            <v>18</v>
          </cell>
          <cell r="EU147">
            <v>18</v>
          </cell>
          <cell r="EV147">
            <v>18</v>
          </cell>
          <cell r="EW147">
            <v>18</v>
          </cell>
          <cell r="EX147">
            <v>18</v>
          </cell>
          <cell r="EY147">
            <v>18</v>
          </cell>
          <cell r="EZ147">
            <v>18</v>
          </cell>
          <cell r="FA147">
            <v>18</v>
          </cell>
          <cell r="FB147">
            <v>18</v>
          </cell>
          <cell r="FC147">
            <v>18</v>
          </cell>
          <cell r="FD147">
            <v>18</v>
          </cell>
          <cell r="FE147">
            <v>18</v>
          </cell>
          <cell r="FF147">
            <v>18</v>
          </cell>
          <cell r="FG147">
            <v>18</v>
          </cell>
          <cell r="FH147">
            <v>18</v>
          </cell>
          <cell r="FI147">
            <v>18</v>
          </cell>
          <cell r="FJ147">
            <v>18</v>
          </cell>
          <cell r="FK147">
            <v>18</v>
          </cell>
          <cell r="FL147">
            <v>18</v>
          </cell>
          <cell r="FM147">
            <v>18</v>
          </cell>
          <cell r="FN147">
            <v>18</v>
          </cell>
          <cell r="FO147">
            <v>18</v>
          </cell>
          <cell r="FP147">
            <v>18</v>
          </cell>
          <cell r="FQ147">
            <v>18</v>
          </cell>
          <cell r="FR147">
            <v>18</v>
          </cell>
          <cell r="FS147">
            <v>18</v>
          </cell>
          <cell r="FT147">
            <v>18</v>
          </cell>
          <cell r="FU147">
            <v>18</v>
          </cell>
          <cell r="FV147">
            <v>18</v>
          </cell>
          <cell r="FW147">
            <v>18</v>
          </cell>
          <cell r="FX147">
            <v>18</v>
          </cell>
          <cell r="FY147">
            <v>18</v>
          </cell>
          <cell r="FZ147">
            <v>18</v>
          </cell>
          <cell r="GA147">
            <v>18</v>
          </cell>
          <cell r="GB147">
            <v>18</v>
          </cell>
          <cell r="GC147">
            <v>18</v>
          </cell>
          <cell r="GD147">
            <v>18</v>
          </cell>
          <cell r="GE147">
            <v>18</v>
          </cell>
          <cell r="GF147">
            <v>18</v>
          </cell>
          <cell r="GG147">
            <v>18</v>
          </cell>
          <cell r="GH147">
            <v>18</v>
          </cell>
          <cell r="GI147">
            <v>18</v>
          </cell>
          <cell r="GJ147">
            <v>18</v>
          </cell>
          <cell r="GK147">
            <v>18</v>
          </cell>
          <cell r="GL147">
            <v>18</v>
          </cell>
          <cell r="GM147">
            <v>18</v>
          </cell>
        </row>
        <row r="148">
          <cell r="A148" t="str">
            <v>RAF3PE EV</v>
          </cell>
          <cell r="B148">
            <v>93</v>
          </cell>
          <cell r="C148" t="str">
            <v>2016 6</v>
          </cell>
          <cell r="D148">
            <v>42522</v>
          </cell>
          <cell r="E148">
            <v>1557</v>
          </cell>
          <cell r="F148" t="str">
            <v>Ákv. 225. stjórnafundar 31. maí 2016</v>
          </cell>
          <cell r="AL148" t="str">
            <v>RAGEYM EV</v>
          </cell>
          <cell r="AM148">
            <v>25</v>
          </cell>
          <cell r="AN148">
            <v>25</v>
          </cell>
          <cell r="AO148">
            <v>25</v>
          </cell>
          <cell r="AP148">
            <v>25</v>
          </cell>
          <cell r="AQ148">
            <v>25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  <cell r="BA148">
            <v>25</v>
          </cell>
          <cell r="BB148">
            <v>25</v>
          </cell>
          <cell r="BC148">
            <v>25</v>
          </cell>
          <cell r="BD148">
            <v>25</v>
          </cell>
          <cell r="BE148">
            <v>25</v>
          </cell>
          <cell r="BF148">
            <v>25</v>
          </cell>
          <cell r="BG148">
            <v>5</v>
          </cell>
          <cell r="BH148">
            <v>5</v>
          </cell>
          <cell r="BI148">
            <v>5</v>
          </cell>
          <cell r="BJ148">
            <v>5</v>
          </cell>
          <cell r="BK148">
            <v>5</v>
          </cell>
          <cell r="BL148">
            <v>5</v>
          </cell>
          <cell r="BM148">
            <v>5</v>
          </cell>
          <cell r="BN148">
            <v>5</v>
          </cell>
          <cell r="BO148">
            <v>5</v>
          </cell>
          <cell r="BP148">
            <v>5</v>
          </cell>
          <cell r="BQ148">
            <v>5</v>
          </cell>
          <cell r="BR148">
            <v>5</v>
          </cell>
          <cell r="BS148">
            <v>5</v>
          </cell>
          <cell r="BT148">
            <v>5</v>
          </cell>
          <cell r="BU148">
            <v>5</v>
          </cell>
          <cell r="BV148">
            <v>5</v>
          </cell>
          <cell r="BW148">
            <v>5</v>
          </cell>
          <cell r="BX148">
            <v>5</v>
          </cell>
          <cell r="BY148">
            <v>5</v>
          </cell>
          <cell r="BZ148">
            <v>5</v>
          </cell>
          <cell r="CA148">
            <v>5</v>
          </cell>
          <cell r="CB148">
            <v>5</v>
          </cell>
          <cell r="CC148">
            <v>5</v>
          </cell>
          <cell r="CD148">
            <v>5</v>
          </cell>
          <cell r="CE148">
            <v>5</v>
          </cell>
          <cell r="CF148">
            <v>5</v>
          </cell>
          <cell r="CG148">
            <v>5</v>
          </cell>
          <cell r="CH148">
            <v>5</v>
          </cell>
          <cell r="CI148">
            <v>5</v>
          </cell>
          <cell r="CJ148">
            <v>5</v>
          </cell>
          <cell r="CK148">
            <v>5</v>
          </cell>
          <cell r="CL148">
            <v>5</v>
          </cell>
          <cell r="CM148">
            <v>5</v>
          </cell>
          <cell r="CN148">
            <v>5</v>
          </cell>
          <cell r="CO148">
            <v>5</v>
          </cell>
          <cell r="CP148">
            <v>5</v>
          </cell>
          <cell r="CQ148">
            <v>5</v>
          </cell>
          <cell r="CR148">
            <v>5</v>
          </cell>
          <cell r="CS148">
            <v>5</v>
          </cell>
          <cell r="CT148">
            <v>5</v>
          </cell>
          <cell r="CU148">
            <v>5</v>
          </cell>
          <cell r="CV148">
            <v>5</v>
          </cell>
          <cell r="CW148">
            <v>5</v>
          </cell>
          <cell r="CX148">
            <v>5</v>
          </cell>
          <cell r="CY148">
            <v>5</v>
          </cell>
          <cell r="CZ148">
            <v>5</v>
          </cell>
          <cell r="DA148">
            <v>5</v>
          </cell>
          <cell r="DB148">
            <v>5</v>
          </cell>
          <cell r="DC148">
            <v>5</v>
          </cell>
          <cell r="DD148">
            <v>5</v>
          </cell>
          <cell r="DE148">
            <v>5</v>
          </cell>
          <cell r="DF148">
            <v>5</v>
          </cell>
          <cell r="DG148">
            <v>5</v>
          </cell>
          <cell r="DH148">
            <v>5</v>
          </cell>
          <cell r="DI148">
            <v>5</v>
          </cell>
          <cell r="DJ148">
            <v>5</v>
          </cell>
          <cell r="DK148">
            <v>5</v>
          </cell>
          <cell r="DL148">
            <v>5</v>
          </cell>
          <cell r="DM148">
            <v>5</v>
          </cell>
          <cell r="DN148">
            <v>5</v>
          </cell>
          <cell r="DO148">
            <v>5</v>
          </cell>
          <cell r="DP148">
            <v>5</v>
          </cell>
          <cell r="DQ148">
            <v>5</v>
          </cell>
          <cell r="DR148">
            <v>5</v>
          </cell>
          <cell r="DS148">
            <v>5</v>
          </cell>
          <cell r="DT148">
            <v>5</v>
          </cell>
          <cell r="DU148">
            <v>5</v>
          </cell>
          <cell r="DV148">
            <v>5</v>
          </cell>
          <cell r="DW148">
            <v>5</v>
          </cell>
          <cell r="DX148">
            <v>5</v>
          </cell>
          <cell r="DY148">
            <v>5</v>
          </cell>
          <cell r="DZ148">
            <v>5</v>
          </cell>
          <cell r="EA148">
            <v>5</v>
          </cell>
          <cell r="EB148">
            <v>5</v>
          </cell>
          <cell r="EC148">
            <v>5</v>
          </cell>
          <cell r="ED148">
            <v>5</v>
          </cell>
          <cell r="EE148">
            <v>5</v>
          </cell>
          <cell r="EF148">
            <v>5</v>
          </cell>
          <cell r="EG148">
            <v>5</v>
          </cell>
          <cell r="EH148">
            <v>5</v>
          </cell>
          <cell r="EI148">
            <v>5</v>
          </cell>
          <cell r="EJ148">
            <v>5</v>
          </cell>
          <cell r="EK148">
            <v>5</v>
          </cell>
          <cell r="EL148">
            <v>5</v>
          </cell>
          <cell r="EM148">
            <v>5</v>
          </cell>
          <cell r="EN148">
            <v>5</v>
          </cell>
          <cell r="EO148">
            <v>5</v>
          </cell>
          <cell r="EP148">
            <v>5</v>
          </cell>
          <cell r="EQ148">
            <v>5</v>
          </cell>
          <cell r="ER148">
            <v>5</v>
          </cell>
          <cell r="ES148">
            <v>5</v>
          </cell>
          <cell r="ET148">
            <v>5</v>
          </cell>
          <cell r="EU148">
            <v>5</v>
          </cell>
          <cell r="EV148">
            <v>5</v>
          </cell>
          <cell r="EW148">
            <v>5</v>
          </cell>
          <cell r="EX148">
            <v>5</v>
          </cell>
          <cell r="EY148">
            <v>5</v>
          </cell>
          <cell r="EZ148">
            <v>5</v>
          </cell>
          <cell r="FA148">
            <v>5</v>
          </cell>
          <cell r="FB148">
            <v>5</v>
          </cell>
          <cell r="FC148">
            <v>5</v>
          </cell>
          <cell r="FD148">
            <v>5</v>
          </cell>
          <cell r="FE148">
            <v>5</v>
          </cell>
          <cell r="FF148">
            <v>5</v>
          </cell>
          <cell r="FG148">
            <v>5</v>
          </cell>
          <cell r="FH148">
            <v>5</v>
          </cell>
          <cell r="FI148">
            <v>5</v>
          </cell>
          <cell r="FJ148">
            <v>5</v>
          </cell>
          <cell r="FK148">
            <v>5</v>
          </cell>
          <cell r="FL148">
            <v>5</v>
          </cell>
          <cell r="FM148">
            <v>5</v>
          </cell>
          <cell r="FN148">
            <v>5</v>
          </cell>
          <cell r="FO148">
            <v>5</v>
          </cell>
          <cell r="FP148">
            <v>5</v>
          </cell>
          <cell r="FQ148">
            <v>5</v>
          </cell>
          <cell r="FR148">
            <v>5</v>
          </cell>
          <cell r="FS148">
            <v>5</v>
          </cell>
          <cell r="FT148">
            <v>5</v>
          </cell>
          <cell r="FU148">
            <v>5</v>
          </cell>
          <cell r="FV148">
            <v>5</v>
          </cell>
          <cell r="FW148">
            <v>5</v>
          </cell>
          <cell r="FX148">
            <v>5</v>
          </cell>
          <cell r="FY148">
            <v>5</v>
          </cell>
          <cell r="FZ148">
            <v>5</v>
          </cell>
          <cell r="GA148">
            <v>5</v>
          </cell>
          <cell r="GB148">
            <v>5</v>
          </cell>
          <cell r="GC148">
            <v>5</v>
          </cell>
          <cell r="GD148">
            <v>5</v>
          </cell>
          <cell r="GE148">
            <v>5</v>
          </cell>
          <cell r="GF148">
            <v>5</v>
          </cell>
          <cell r="GG148">
            <v>5</v>
          </cell>
          <cell r="GH148">
            <v>5</v>
          </cell>
          <cell r="GI148">
            <v>5</v>
          </cell>
          <cell r="GJ148">
            <v>5</v>
          </cell>
          <cell r="GK148">
            <v>5</v>
          </cell>
          <cell r="GL148">
            <v>5</v>
          </cell>
          <cell r="GM148">
            <v>5</v>
          </cell>
        </row>
        <row r="149">
          <cell r="A149" t="str">
            <v>RAF3PE OV</v>
          </cell>
          <cell r="B149">
            <v>93</v>
          </cell>
          <cell r="C149" t="str">
            <v>2016 6</v>
          </cell>
          <cell r="D149">
            <v>42522</v>
          </cell>
          <cell r="E149">
            <v>1556</v>
          </cell>
          <cell r="F149" t="str">
            <v>Ákv. 225. stjórnafundar 31. maí 2016</v>
          </cell>
          <cell r="AL149" t="str">
            <v>RAGEYM FR</v>
          </cell>
        </row>
        <row r="150">
          <cell r="A150" t="str">
            <v>RAF4ST AN</v>
          </cell>
          <cell r="B150">
            <v>17</v>
          </cell>
          <cell r="C150" t="str">
            <v>2016 6</v>
          </cell>
          <cell r="D150">
            <v>42522</v>
          </cell>
          <cell r="E150">
            <v>1555</v>
          </cell>
          <cell r="F150" t="str">
            <v>Ákv. 225. stjórnafundar 31. maí 2016</v>
          </cell>
          <cell r="AL150" t="str">
            <v>RAHBLA FR</v>
          </cell>
        </row>
        <row r="151">
          <cell r="A151" t="str">
            <v>RAF4ST EV</v>
          </cell>
          <cell r="B151">
            <v>17</v>
          </cell>
          <cell r="C151" t="str">
            <v>2016 6</v>
          </cell>
          <cell r="D151">
            <v>42522</v>
          </cell>
          <cell r="E151">
            <v>1554</v>
          </cell>
          <cell r="F151" t="str">
            <v>Ákv. 225. stjórnafundar 31. maí 2016</v>
          </cell>
          <cell r="AL151" t="str">
            <v>RAHBRU EV</v>
          </cell>
          <cell r="AY151">
            <v>258</v>
          </cell>
          <cell r="AZ151">
            <v>258</v>
          </cell>
          <cell r="BA151">
            <v>258</v>
          </cell>
          <cell r="BB151">
            <v>258</v>
          </cell>
          <cell r="BC151">
            <v>258</v>
          </cell>
          <cell r="BD151">
            <v>258</v>
          </cell>
          <cell r="BE151">
            <v>258</v>
          </cell>
          <cell r="BF151">
            <v>258</v>
          </cell>
          <cell r="BG151">
            <v>258</v>
          </cell>
          <cell r="BH151">
            <v>258</v>
          </cell>
          <cell r="BI151">
            <v>258</v>
          </cell>
          <cell r="BJ151">
            <v>258</v>
          </cell>
          <cell r="BK151">
            <v>258</v>
          </cell>
          <cell r="BL151">
            <v>258</v>
          </cell>
          <cell r="BM151">
            <v>258</v>
          </cell>
          <cell r="BN151">
            <v>258</v>
          </cell>
          <cell r="BO151">
            <v>258</v>
          </cell>
          <cell r="BP151">
            <v>258</v>
          </cell>
          <cell r="BQ151">
            <v>258</v>
          </cell>
          <cell r="BR151">
            <v>258</v>
          </cell>
          <cell r="BS151">
            <v>258</v>
          </cell>
          <cell r="BT151">
            <v>258</v>
          </cell>
          <cell r="BU151">
            <v>258</v>
          </cell>
          <cell r="BV151">
            <v>258</v>
          </cell>
          <cell r="BW151">
            <v>258</v>
          </cell>
          <cell r="BX151">
            <v>258</v>
          </cell>
          <cell r="BY151">
            <v>258</v>
          </cell>
          <cell r="BZ151">
            <v>258</v>
          </cell>
          <cell r="CA151">
            <v>258</v>
          </cell>
          <cell r="CB151">
            <v>258</v>
          </cell>
          <cell r="CC151">
            <v>258</v>
          </cell>
          <cell r="CD151">
            <v>258</v>
          </cell>
          <cell r="CE151">
            <v>258</v>
          </cell>
          <cell r="CF151">
            <v>258</v>
          </cell>
          <cell r="CG151">
            <v>258</v>
          </cell>
          <cell r="CH151">
            <v>258</v>
          </cell>
          <cell r="CI151">
            <v>258</v>
          </cell>
          <cell r="CJ151">
            <v>258</v>
          </cell>
          <cell r="CK151">
            <v>258</v>
          </cell>
          <cell r="CL151">
            <v>258</v>
          </cell>
          <cell r="CM151">
            <v>258</v>
          </cell>
          <cell r="CN151">
            <v>258</v>
          </cell>
          <cell r="CO151">
            <v>258</v>
          </cell>
          <cell r="CP151">
            <v>258</v>
          </cell>
          <cell r="CQ151">
            <v>258</v>
          </cell>
          <cell r="CR151">
            <v>258</v>
          </cell>
          <cell r="CS151">
            <v>258</v>
          </cell>
          <cell r="CT151">
            <v>258</v>
          </cell>
          <cell r="CU151">
            <v>258</v>
          </cell>
          <cell r="CV151">
            <v>258</v>
          </cell>
          <cell r="CW151">
            <v>258</v>
          </cell>
          <cell r="CX151">
            <v>258</v>
          </cell>
          <cell r="CY151">
            <v>258</v>
          </cell>
          <cell r="CZ151">
            <v>258</v>
          </cell>
          <cell r="DA151">
            <v>258</v>
          </cell>
          <cell r="DB151">
            <v>258</v>
          </cell>
          <cell r="DC151">
            <v>258</v>
          </cell>
          <cell r="DD151">
            <v>258</v>
          </cell>
          <cell r="DE151">
            <v>258</v>
          </cell>
          <cell r="DF151">
            <v>258</v>
          </cell>
          <cell r="DG151">
            <v>258</v>
          </cell>
          <cell r="DH151">
            <v>258</v>
          </cell>
          <cell r="DI151">
            <v>258</v>
          </cell>
          <cell r="DJ151">
            <v>258</v>
          </cell>
          <cell r="DK151">
            <v>258</v>
          </cell>
          <cell r="DL151">
            <v>258</v>
          </cell>
          <cell r="DM151">
            <v>258</v>
          </cell>
          <cell r="DN151">
            <v>258</v>
          </cell>
          <cell r="DO151">
            <v>258</v>
          </cell>
          <cell r="DP151">
            <v>258</v>
          </cell>
          <cell r="DQ151">
            <v>258</v>
          </cell>
          <cell r="DR151">
            <v>258</v>
          </cell>
          <cell r="DS151">
            <v>258</v>
          </cell>
          <cell r="DT151">
            <v>258</v>
          </cell>
          <cell r="DU151">
            <v>258</v>
          </cell>
          <cell r="DV151">
            <v>258</v>
          </cell>
          <cell r="DW151">
            <v>258</v>
          </cell>
          <cell r="DX151">
            <v>258</v>
          </cell>
          <cell r="DY151">
            <v>258</v>
          </cell>
          <cell r="DZ151">
            <v>258</v>
          </cell>
          <cell r="EA151">
            <v>258</v>
          </cell>
          <cell r="EB151">
            <v>258</v>
          </cell>
          <cell r="EC151">
            <v>258</v>
          </cell>
          <cell r="ED151">
            <v>258</v>
          </cell>
          <cell r="EE151">
            <v>258</v>
          </cell>
          <cell r="EF151">
            <v>258</v>
          </cell>
          <cell r="EG151">
            <v>258</v>
          </cell>
          <cell r="EH151">
            <v>258</v>
          </cell>
          <cell r="EI151">
            <v>258</v>
          </cell>
          <cell r="EJ151">
            <v>258</v>
          </cell>
          <cell r="EK151">
            <v>258</v>
          </cell>
          <cell r="EL151">
            <v>258</v>
          </cell>
          <cell r="EM151">
            <v>258</v>
          </cell>
          <cell r="EN151">
            <v>258</v>
          </cell>
          <cell r="EO151">
            <v>258</v>
          </cell>
          <cell r="EP151">
            <v>258</v>
          </cell>
          <cell r="EQ151">
            <v>258</v>
          </cell>
          <cell r="ER151">
            <v>258</v>
          </cell>
          <cell r="ES151">
            <v>258</v>
          </cell>
          <cell r="ET151">
            <v>258</v>
          </cell>
          <cell r="EU151">
            <v>258</v>
          </cell>
          <cell r="EV151">
            <v>258</v>
          </cell>
          <cell r="EW151">
            <v>258</v>
          </cell>
          <cell r="EX151">
            <v>258</v>
          </cell>
          <cell r="EY151">
            <v>258</v>
          </cell>
          <cell r="EZ151">
            <v>258</v>
          </cell>
          <cell r="FA151">
            <v>258</v>
          </cell>
          <cell r="FB151">
            <v>258</v>
          </cell>
          <cell r="FC151">
            <v>258</v>
          </cell>
          <cell r="FD151">
            <v>258</v>
          </cell>
          <cell r="FE151">
            <v>258</v>
          </cell>
          <cell r="FF151">
            <v>258</v>
          </cell>
          <cell r="FG151">
            <v>258</v>
          </cell>
          <cell r="FH151">
            <v>258</v>
          </cell>
          <cell r="FI151">
            <v>258</v>
          </cell>
          <cell r="FJ151">
            <v>258</v>
          </cell>
          <cell r="FK151">
            <v>258</v>
          </cell>
          <cell r="FL151">
            <v>258</v>
          </cell>
          <cell r="FM151">
            <v>258</v>
          </cell>
          <cell r="FN151">
            <v>258</v>
          </cell>
          <cell r="FO151">
            <v>258</v>
          </cell>
          <cell r="FP151">
            <v>258</v>
          </cell>
          <cell r="FQ151">
            <v>258</v>
          </cell>
          <cell r="FR151">
            <v>258</v>
          </cell>
          <cell r="FS151">
            <v>258</v>
          </cell>
          <cell r="FT151">
            <v>258</v>
          </cell>
          <cell r="FU151">
            <v>258</v>
          </cell>
          <cell r="FV151">
            <v>258</v>
          </cell>
          <cell r="FW151">
            <v>258</v>
          </cell>
          <cell r="FX151">
            <v>258</v>
          </cell>
          <cell r="FY151">
            <v>258</v>
          </cell>
          <cell r="FZ151">
            <v>258</v>
          </cell>
          <cell r="GA151">
            <v>258</v>
          </cell>
          <cell r="GB151">
            <v>258</v>
          </cell>
          <cell r="GC151">
            <v>258</v>
          </cell>
          <cell r="GD151">
            <v>258</v>
          </cell>
          <cell r="GE151">
            <v>258</v>
          </cell>
          <cell r="GF151">
            <v>258</v>
          </cell>
          <cell r="GG151">
            <v>258</v>
          </cell>
          <cell r="GH151">
            <v>258</v>
          </cell>
          <cell r="GI151">
            <v>258</v>
          </cell>
          <cell r="GJ151">
            <v>258</v>
          </cell>
          <cell r="GK151">
            <v>258</v>
          </cell>
          <cell r="GL151">
            <v>258</v>
          </cell>
          <cell r="GM151">
            <v>258</v>
          </cell>
        </row>
        <row r="152">
          <cell r="A152" t="str">
            <v>RAF4ST OV</v>
          </cell>
          <cell r="B152">
            <v>17</v>
          </cell>
          <cell r="C152" t="str">
            <v>2016 6</v>
          </cell>
          <cell r="D152">
            <v>42522</v>
          </cell>
          <cell r="E152">
            <v>1553</v>
          </cell>
          <cell r="F152" t="str">
            <v>Ákv. 225. stjórnafundar 31. maí 2016</v>
          </cell>
          <cell r="AL152" t="str">
            <v>RAHBRU FO</v>
          </cell>
          <cell r="AM152">
            <v>158</v>
          </cell>
          <cell r="AN152">
            <v>158</v>
          </cell>
          <cell r="AO152">
            <v>158</v>
          </cell>
          <cell r="AP152">
            <v>158</v>
          </cell>
          <cell r="AQ152">
            <v>158</v>
          </cell>
          <cell r="AR152">
            <v>158</v>
          </cell>
          <cell r="AS152">
            <v>158</v>
          </cell>
          <cell r="AT152">
            <v>158</v>
          </cell>
          <cell r="AU152">
            <v>158</v>
          </cell>
          <cell r="AV152">
            <v>158</v>
          </cell>
          <cell r="AW152">
            <v>158</v>
          </cell>
          <cell r="AX152">
            <v>158</v>
          </cell>
          <cell r="AY152">
            <v>158</v>
          </cell>
          <cell r="AZ152">
            <v>158</v>
          </cell>
          <cell r="BA152">
            <v>158</v>
          </cell>
          <cell r="BB152">
            <v>158</v>
          </cell>
          <cell r="BC152">
            <v>158</v>
          </cell>
          <cell r="BD152">
            <v>158</v>
          </cell>
          <cell r="BE152">
            <v>158</v>
          </cell>
          <cell r="BF152">
            <v>158</v>
          </cell>
          <cell r="BG152">
            <v>158</v>
          </cell>
          <cell r="BH152">
            <v>158</v>
          </cell>
          <cell r="BI152">
            <v>158</v>
          </cell>
          <cell r="BJ152">
            <v>158</v>
          </cell>
          <cell r="BK152">
            <v>158</v>
          </cell>
          <cell r="BL152">
            <v>158</v>
          </cell>
          <cell r="BM152">
            <v>158</v>
          </cell>
          <cell r="BN152">
            <v>158</v>
          </cell>
          <cell r="BO152">
            <v>158</v>
          </cell>
          <cell r="BP152">
            <v>158</v>
          </cell>
          <cell r="BQ152">
            <v>158</v>
          </cell>
          <cell r="BR152">
            <v>158</v>
          </cell>
          <cell r="BS152">
            <v>158</v>
          </cell>
          <cell r="BT152">
            <v>158</v>
          </cell>
          <cell r="BU152">
            <v>158</v>
          </cell>
          <cell r="BV152">
            <v>158</v>
          </cell>
          <cell r="BW152">
            <v>158</v>
          </cell>
          <cell r="BX152">
            <v>158</v>
          </cell>
          <cell r="BY152">
            <v>158</v>
          </cell>
          <cell r="BZ152">
            <v>158</v>
          </cell>
          <cell r="CA152">
            <v>158</v>
          </cell>
          <cell r="CB152">
            <v>158</v>
          </cell>
          <cell r="CC152">
            <v>158</v>
          </cell>
          <cell r="CD152">
            <v>158</v>
          </cell>
          <cell r="CE152">
            <v>158</v>
          </cell>
          <cell r="CF152">
            <v>158</v>
          </cell>
          <cell r="CG152">
            <v>158</v>
          </cell>
          <cell r="CH152">
            <v>158</v>
          </cell>
          <cell r="CI152">
            <v>158</v>
          </cell>
          <cell r="CJ152">
            <v>158</v>
          </cell>
          <cell r="CK152">
            <v>158</v>
          </cell>
          <cell r="CL152">
            <v>158</v>
          </cell>
          <cell r="CM152">
            <v>158</v>
          </cell>
          <cell r="CN152">
            <v>158</v>
          </cell>
          <cell r="CO152">
            <v>158</v>
          </cell>
          <cell r="CP152">
            <v>158</v>
          </cell>
          <cell r="CQ152">
            <v>158</v>
          </cell>
          <cell r="CR152">
            <v>158</v>
          </cell>
          <cell r="CS152">
            <v>158</v>
          </cell>
          <cell r="CT152">
            <v>158</v>
          </cell>
          <cell r="CU152">
            <v>158</v>
          </cell>
          <cell r="CV152">
            <v>158</v>
          </cell>
          <cell r="CW152">
            <v>158</v>
          </cell>
          <cell r="CX152">
            <v>158</v>
          </cell>
          <cell r="CY152">
            <v>158</v>
          </cell>
          <cell r="CZ152">
            <v>158</v>
          </cell>
          <cell r="DA152">
            <v>158</v>
          </cell>
          <cell r="DB152">
            <v>158</v>
          </cell>
          <cell r="DC152">
            <v>158</v>
          </cell>
          <cell r="DD152">
            <v>158</v>
          </cell>
          <cell r="DE152">
            <v>158</v>
          </cell>
          <cell r="DF152">
            <v>158</v>
          </cell>
          <cell r="DG152">
            <v>158</v>
          </cell>
          <cell r="DH152">
            <v>158</v>
          </cell>
          <cell r="DI152">
            <v>158</v>
          </cell>
          <cell r="DJ152">
            <v>158</v>
          </cell>
          <cell r="DK152">
            <v>158</v>
          </cell>
          <cell r="DL152">
            <v>158</v>
          </cell>
          <cell r="DM152">
            <v>158</v>
          </cell>
          <cell r="DN152">
            <v>158</v>
          </cell>
          <cell r="DO152">
            <v>158</v>
          </cell>
          <cell r="DP152">
            <v>158</v>
          </cell>
          <cell r="DQ152">
            <v>158</v>
          </cell>
          <cell r="DR152">
            <v>158</v>
          </cell>
          <cell r="DS152">
            <v>158</v>
          </cell>
          <cell r="DT152">
            <v>158</v>
          </cell>
          <cell r="DU152">
            <v>158</v>
          </cell>
          <cell r="DV152">
            <v>158</v>
          </cell>
          <cell r="DW152">
            <v>158</v>
          </cell>
          <cell r="DX152">
            <v>158</v>
          </cell>
          <cell r="DY152">
            <v>158</v>
          </cell>
          <cell r="DZ152">
            <v>158</v>
          </cell>
          <cell r="EA152">
            <v>158</v>
          </cell>
          <cell r="EB152">
            <v>158</v>
          </cell>
          <cell r="EC152">
            <v>158</v>
          </cell>
          <cell r="ED152">
            <v>158</v>
          </cell>
          <cell r="EE152">
            <v>158</v>
          </cell>
          <cell r="EF152">
            <v>158</v>
          </cell>
          <cell r="EG152">
            <v>158</v>
          </cell>
          <cell r="EH152">
            <v>158</v>
          </cell>
          <cell r="EI152">
            <v>158</v>
          </cell>
          <cell r="EJ152">
            <v>158</v>
          </cell>
          <cell r="EK152">
            <v>158</v>
          </cell>
          <cell r="EL152">
            <v>158</v>
          </cell>
          <cell r="EM152">
            <v>158</v>
          </cell>
          <cell r="EN152">
            <v>158</v>
          </cell>
          <cell r="EO152">
            <v>158</v>
          </cell>
          <cell r="EP152">
            <v>158</v>
          </cell>
          <cell r="EQ152">
            <v>158</v>
          </cell>
          <cell r="ER152">
            <v>158</v>
          </cell>
          <cell r="ES152">
            <v>158</v>
          </cell>
          <cell r="ET152">
            <v>158</v>
          </cell>
          <cell r="EU152">
            <v>158</v>
          </cell>
          <cell r="EV152">
            <v>158</v>
          </cell>
          <cell r="EW152">
            <v>158</v>
          </cell>
          <cell r="EX152">
            <v>158</v>
          </cell>
          <cell r="EY152">
            <v>158</v>
          </cell>
          <cell r="EZ152">
            <v>158</v>
          </cell>
          <cell r="FA152">
            <v>158</v>
          </cell>
          <cell r="FB152">
            <v>158</v>
          </cell>
          <cell r="FC152">
            <v>158</v>
          </cell>
          <cell r="FD152">
            <v>158</v>
          </cell>
          <cell r="FE152">
            <v>158</v>
          </cell>
          <cell r="FF152">
            <v>158</v>
          </cell>
          <cell r="FG152">
            <v>158</v>
          </cell>
          <cell r="FH152">
            <v>158</v>
          </cell>
          <cell r="FI152">
            <v>158</v>
          </cell>
          <cell r="FJ152">
            <v>158</v>
          </cell>
          <cell r="FK152">
            <v>158</v>
          </cell>
          <cell r="FL152">
            <v>158</v>
          </cell>
          <cell r="FM152">
            <v>158</v>
          </cell>
          <cell r="FN152">
            <v>158</v>
          </cell>
          <cell r="FO152">
            <v>158</v>
          </cell>
          <cell r="FP152">
            <v>158</v>
          </cell>
          <cell r="FQ152">
            <v>158</v>
          </cell>
          <cell r="FR152">
            <v>158</v>
          </cell>
          <cell r="FS152">
            <v>158</v>
          </cell>
          <cell r="FT152">
            <v>158</v>
          </cell>
          <cell r="FU152">
            <v>158</v>
          </cell>
          <cell r="FV152">
            <v>158</v>
          </cell>
          <cell r="FW152">
            <v>158</v>
          </cell>
          <cell r="FX152">
            <v>158</v>
          </cell>
          <cell r="FY152">
            <v>158</v>
          </cell>
          <cell r="FZ152">
            <v>158</v>
          </cell>
          <cell r="GA152">
            <v>158</v>
          </cell>
          <cell r="GB152">
            <v>158</v>
          </cell>
          <cell r="GC152">
            <v>158</v>
          </cell>
          <cell r="GD152">
            <v>158</v>
          </cell>
          <cell r="GE152">
            <v>158</v>
          </cell>
          <cell r="GF152">
            <v>158</v>
          </cell>
          <cell r="GG152">
            <v>158</v>
          </cell>
          <cell r="GH152">
            <v>158</v>
          </cell>
          <cell r="GI152">
            <v>158</v>
          </cell>
          <cell r="GJ152">
            <v>158</v>
          </cell>
          <cell r="GK152">
            <v>158</v>
          </cell>
          <cell r="GL152">
            <v>158</v>
          </cell>
          <cell r="GM152">
            <v>158</v>
          </cell>
        </row>
        <row r="153">
          <cell r="A153" t="str">
            <v>RAF5LI AN</v>
          </cell>
          <cell r="B153">
            <v>27</v>
          </cell>
          <cell r="C153" t="str">
            <v>2016 6</v>
          </cell>
          <cell r="D153">
            <v>42522</v>
          </cell>
          <cell r="E153">
            <v>1552</v>
          </cell>
          <cell r="F153" t="str">
            <v>Ákv. 225. stjórnafundar 31. maí 2016</v>
          </cell>
          <cell r="AL153" t="str">
            <v>RAHBRU FR</v>
          </cell>
        </row>
        <row r="154">
          <cell r="A154" t="str">
            <v>RAF5LI EV</v>
          </cell>
          <cell r="B154">
            <v>27</v>
          </cell>
          <cell r="C154" t="str">
            <v>2016 6</v>
          </cell>
          <cell r="D154">
            <v>42522</v>
          </cell>
          <cell r="E154">
            <v>1551</v>
          </cell>
          <cell r="F154" t="str">
            <v>Ákv. 225. stjórnafundar 31. maí 2016</v>
          </cell>
          <cell r="AL154" t="str">
            <v>RAHKVI EV</v>
          </cell>
          <cell r="BX154">
            <v>1416</v>
          </cell>
          <cell r="BY154">
            <v>1416</v>
          </cell>
          <cell r="BZ154">
            <v>1416</v>
          </cell>
          <cell r="CA154">
            <v>1416</v>
          </cell>
          <cell r="CB154">
            <v>1416</v>
          </cell>
          <cell r="CC154">
            <v>1416</v>
          </cell>
          <cell r="CD154">
            <v>1416</v>
          </cell>
          <cell r="CE154">
            <v>1416</v>
          </cell>
          <cell r="CF154">
            <v>1416</v>
          </cell>
          <cell r="CG154">
            <v>1416</v>
          </cell>
          <cell r="CH154">
            <v>1416</v>
          </cell>
          <cell r="CI154">
            <v>1416</v>
          </cell>
          <cell r="CJ154">
            <v>1416</v>
          </cell>
          <cell r="CK154">
            <v>1416</v>
          </cell>
          <cell r="CL154">
            <v>1416</v>
          </cell>
          <cell r="CM154">
            <v>1416</v>
          </cell>
          <cell r="CN154">
            <v>1416</v>
          </cell>
          <cell r="CO154">
            <v>1416</v>
          </cell>
          <cell r="CP154">
            <v>1416</v>
          </cell>
          <cell r="CQ154">
            <v>1416</v>
          </cell>
          <cell r="CR154">
            <v>1416</v>
          </cell>
          <cell r="CS154">
            <v>1416</v>
          </cell>
          <cell r="CT154">
            <v>1416</v>
          </cell>
          <cell r="CU154">
            <v>1416</v>
          </cell>
          <cell r="CV154">
            <v>1416</v>
          </cell>
          <cell r="CW154">
            <v>1416</v>
          </cell>
          <cell r="CX154">
            <v>1416</v>
          </cell>
          <cell r="CY154">
            <v>1416</v>
          </cell>
          <cell r="CZ154">
            <v>1416</v>
          </cell>
          <cell r="DA154">
            <v>1416</v>
          </cell>
          <cell r="DB154">
            <v>1416</v>
          </cell>
          <cell r="DC154">
            <v>1416</v>
          </cell>
          <cell r="DD154">
            <v>1416</v>
          </cell>
          <cell r="DE154">
            <v>1416</v>
          </cell>
          <cell r="DF154">
            <v>1416</v>
          </cell>
          <cell r="DG154">
            <v>1416</v>
          </cell>
          <cell r="DH154">
            <v>1416</v>
          </cell>
          <cell r="DI154">
            <v>1416</v>
          </cell>
          <cell r="DJ154">
            <v>1416</v>
          </cell>
          <cell r="DK154">
            <v>1416</v>
          </cell>
          <cell r="DL154">
            <v>1416</v>
          </cell>
          <cell r="DM154">
            <v>1416</v>
          </cell>
          <cell r="DN154">
            <v>1416</v>
          </cell>
          <cell r="DO154">
            <v>1416</v>
          </cell>
          <cell r="DP154">
            <v>1416</v>
          </cell>
          <cell r="DQ154">
            <v>1416</v>
          </cell>
          <cell r="DR154">
            <v>1416</v>
          </cell>
          <cell r="DS154">
            <v>1416</v>
          </cell>
          <cell r="DT154">
            <v>1416</v>
          </cell>
          <cell r="DU154">
            <v>1416</v>
          </cell>
          <cell r="DV154">
            <v>1416</v>
          </cell>
          <cell r="DW154">
            <v>1416</v>
          </cell>
          <cell r="DX154">
            <v>1416</v>
          </cell>
          <cell r="DY154">
            <v>1416</v>
          </cell>
          <cell r="DZ154">
            <v>1416</v>
          </cell>
          <cell r="EA154">
            <v>1416</v>
          </cell>
          <cell r="EB154">
            <v>1416</v>
          </cell>
          <cell r="EC154">
            <v>1416</v>
          </cell>
          <cell r="ED154">
            <v>1416</v>
          </cell>
          <cell r="EE154">
            <v>1416</v>
          </cell>
          <cell r="EF154">
            <v>1416</v>
          </cell>
          <cell r="EG154">
            <v>1416</v>
          </cell>
          <cell r="EH154">
            <v>1416</v>
          </cell>
          <cell r="EI154">
            <v>1416</v>
          </cell>
          <cell r="EJ154">
            <v>1416</v>
          </cell>
          <cell r="EK154">
            <v>1416</v>
          </cell>
          <cell r="EL154">
            <v>1416</v>
          </cell>
          <cell r="EM154">
            <v>1416</v>
          </cell>
          <cell r="EN154">
            <v>1416</v>
          </cell>
          <cell r="EO154">
            <v>1416</v>
          </cell>
          <cell r="EP154">
            <v>1416</v>
          </cell>
          <cell r="EQ154">
            <v>1416</v>
          </cell>
          <cell r="ER154">
            <v>1416</v>
          </cell>
          <cell r="ES154">
            <v>1416</v>
          </cell>
          <cell r="ET154">
            <v>1416</v>
          </cell>
          <cell r="EU154">
            <v>1416</v>
          </cell>
          <cell r="EV154">
            <v>1416</v>
          </cell>
          <cell r="EW154">
            <v>1416</v>
          </cell>
          <cell r="EX154">
            <v>1416</v>
          </cell>
          <cell r="EY154">
            <v>1416</v>
          </cell>
          <cell r="EZ154">
            <v>1416</v>
          </cell>
          <cell r="FA154">
            <v>1416</v>
          </cell>
          <cell r="FB154">
            <v>1416</v>
          </cell>
          <cell r="FC154">
            <v>1416</v>
          </cell>
          <cell r="FD154">
            <v>1416</v>
          </cell>
          <cell r="FE154">
            <v>1416</v>
          </cell>
          <cell r="FF154">
            <v>1416</v>
          </cell>
          <cell r="FG154">
            <v>1416</v>
          </cell>
          <cell r="FH154">
            <v>1416</v>
          </cell>
          <cell r="FI154">
            <v>1416</v>
          </cell>
          <cell r="FJ154">
            <v>1416</v>
          </cell>
          <cell r="FK154">
            <v>1416</v>
          </cell>
          <cell r="FL154">
            <v>1416</v>
          </cell>
          <cell r="FM154">
            <v>1416</v>
          </cell>
          <cell r="FN154">
            <v>1416</v>
          </cell>
          <cell r="FO154">
            <v>1416</v>
          </cell>
          <cell r="FP154">
            <v>1416</v>
          </cell>
          <cell r="FQ154">
            <v>1416</v>
          </cell>
          <cell r="FR154">
            <v>1416</v>
          </cell>
          <cell r="FS154">
            <v>1416</v>
          </cell>
          <cell r="FT154">
            <v>1416</v>
          </cell>
          <cell r="FU154">
            <v>1416</v>
          </cell>
          <cell r="FV154">
            <v>1416</v>
          </cell>
          <cell r="FW154">
            <v>1416</v>
          </cell>
          <cell r="FX154">
            <v>1416</v>
          </cell>
          <cell r="FY154">
            <v>1416</v>
          </cell>
          <cell r="FZ154">
            <v>1416</v>
          </cell>
          <cell r="GA154">
            <v>1416</v>
          </cell>
          <cell r="GB154">
            <v>1416</v>
          </cell>
          <cell r="GC154">
            <v>1416</v>
          </cell>
          <cell r="GD154">
            <v>1416</v>
          </cell>
          <cell r="GE154">
            <v>1416</v>
          </cell>
          <cell r="GF154">
            <v>1416</v>
          </cell>
          <cell r="GG154">
            <v>1416</v>
          </cell>
          <cell r="GH154">
            <v>1416</v>
          </cell>
          <cell r="GI154">
            <v>1416</v>
          </cell>
          <cell r="GJ154">
            <v>1416</v>
          </cell>
          <cell r="GK154">
            <v>1416</v>
          </cell>
          <cell r="GL154">
            <v>1416</v>
          </cell>
          <cell r="GM154">
            <v>1416</v>
          </cell>
        </row>
        <row r="155">
          <cell r="A155" t="str">
            <v>RAF5LI OV</v>
          </cell>
          <cell r="B155">
            <v>27</v>
          </cell>
          <cell r="C155" t="str">
            <v>2016 6</v>
          </cell>
          <cell r="D155">
            <v>42522</v>
          </cell>
          <cell r="E155">
            <v>1550</v>
          </cell>
          <cell r="F155" t="str">
            <v>Ákv. 225. stjórnafundar 31. maí 2016</v>
          </cell>
          <cell r="AL155" t="str">
            <v>RAHKVI FO</v>
          </cell>
          <cell r="AM155">
            <v>1416</v>
          </cell>
          <cell r="AN155">
            <v>1416</v>
          </cell>
          <cell r="AO155">
            <v>1416</v>
          </cell>
          <cell r="AP155">
            <v>1416</v>
          </cell>
          <cell r="AQ155">
            <v>1416</v>
          </cell>
          <cell r="AR155">
            <v>1416</v>
          </cell>
          <cell r="AS155">
            <v>1416</v>
          </cell>
          <cell r="AT155">
            <v>1416</v>
          </cell>
          <cell r="AU155">
            <v>1416</v>
          </cell>
          <cell r="AV155">
            <v>1416</v>
          </cell>
          <cell r="AW155">
            <v>1416</v>
          </cell>
          <cell r="AX155">
            <v>1416</v>
          </cell>
          <cell r="AY155">
            <v>1416</v>
          </cell>
          <cell r="AZ155">
            <v>1416</v>
          </cell>
          <cell r="BA155">
            <v>1416</v>
          </cell>
          <cell r="BB155">
            <v>1416</v>
          </cell>
          <cell r="BC155">
            <v>1416</v>
          </cell>
          <cell r="BD155">
            <v>1416</v>
          </cell>
          <cell r="BE155">
            <v>1416</v>
          </cell>
          <cell r="BF155">
            <v>1416</v>
          </cell>
          <cell r="BG155">
            <v>1416</v>
          </cell>
          <cell r="BH155">
            <v>1416</v>
          </cell>
          <cell r="BI155">
            <v>1416</v>
          </cell>
          <cell r="BJ155">
            <v>1416</v>
          </cell>
          <cell r="BK155">
            <v>1416</v>
          </cell>
          <cell r="BL155">
            <v>1416</v>
          </cell>
          <cell r="BM155">
            <v>1416</v>
          </cell>
          <cell r="BN155">
            <v>1416</v>
          </cell>
          <cell r="BO155">
            <v>1416</v>
          </cell>
          <cell r="BP155">
            <v>1416</v>
          </cell>
          <cell r="BQ155">
            <v>1416</v>
          </cell>
          <cell r="BR155">
            <v>1416</v>
          </cell>
          <cell r="BS155">
            <v>1416</v>
          </cell>
          <cell r="BT155">
            <v>1416</v>
          </cell>
          <cell r="BU155">
            <v>1416</v>
          </cell>
          <cell r="BV155">
            <v>1416</v>
          </cell>
          <cell r="BW155">
            <v>1416</v>
          </cell>
        </row>
        <row r="156">
          <cell r="A156" t="str">
            <v>RAF6UT AN</v>
          </cell>
          <cell r="B156">
            <v>18</v>
          </cell>
          <cell r="C156" t="str">
            <v>2016 6</v>
          </cell>
          <cell r="D156">
            <v>42522</v>
          </cell>
          <cell r="E156">
            <v>1549</v>
          </cell>
          <cell r="F156" t="str">
            <v>Ákv. 225. stjórnafundar 31. maí 2016</v>
          </cell>
          <cell r="AL156" t="str">
            <v>RAHKVI FR</v>
          </cell>
        </row>
        <row r="157">
          <cell r="A157" t="str">
            <v>RAF6UT EV</v>
          </cell>
          <cell r="B157">
            <v>18</v>
          </cell>
          <cell r="C157" t="str">
            <v>2016 6</v>
          </cell>
          <cell r="D157">
            <v>42522</v>
          </cell>
          <cell r="E157">
            <v>1548</v>
          </cell>
          <cell r="F157" t="str">
            <v>Ákv. 225. stjórnafundar 31. maí 2016</v>
          </cell>
          <cell r="AL157" t="str">
            <v>RAHLIT EV</v>
          </cell>
          <cell r="BX157">
            <v>329</v>
          </cell>
          <cell r="BY157">
            <v>329</v>
          </cell>
          <cell r="BZ157">
            <v>329</v>
          </cell>
          <cell r="CA157">
            <v>329</v>
          </cell>
          <cell r="CB157">
            <v>329</v>
          </cell>
          <cell r="CC157">
            <v>329</v>
          </cell>
          <cell r="CD157">
            <v>329</v>
          </cell>
          <cell r="CE157">
            <v>329</v>
          </cell>
          <cell r="CF157">
            <v>329</v>
          </cell>
          <cell r="CG157">
            <v>329</v>
          </cell>
          <cell r="CH157">
            <v>329</v>
          </cell>
          <cell r="CI157">
            <v>329</v>
          </cell>
          <cell r="CJ157">
            <v>329</v>
          </cell>
          <cell r="CK157">
            <v>329</v>
          </cell>
          <cell r="CL157">
            <v>329</v>
          </cell>
          <cell r="CM157">
            <v>329</v>
          </cell>
          <cell r="CN157">
            <v>329</v>
          </cell>
          <cell r="CO157">
            <v>329</v>
          </cell>
          <cell r="CP157">
            <v>329</v>
          </cell>
          <cell r="CQ157">
            <v>329</v>
          </cell>
          <cell r="CR157">
            <v>329</v>
          </cell>
          <cell r="CS157">
            <v>329</v>
          </cell>
          <cell r="CT157">
            <v>329</v>
          </cell>
          <cell r="CU157">
            <v>329</v>
          </cell>
          <cell r="CV157">
            <v>329</v>
          </cell>
          <cell r="CW157">
            <v>329</v>
          </cell>
          <cell r="CX157">
            <v>329</v>
          </cell>
          <cell r="CY157">
            <v>329</v>
          </cell>
          <cell r="CZ157">
            <v>329</v>
          </cell>
          <cell r="DA157">
            <v>329</v>
          </cell>
          <cell r="DB157">
            <v>329</v>
          </cell>
          <cell r="DC157">
            <v>329</v>
          </cell>
          <cell r="DD157">
            <v>329</v>
          </cell>
          <cell r="DE157">
            <v>329</v>
          </cell>
          <cell r="DF157">
            <v>329</v>
          </cell>
          <cell r="DG157">
            <v>329</v>
          </cell>
          <cell r="DH157">
            <v>329</v>
          </cell>
          <cell r="DI157">
            <v>329</v>
          </cell>
          <cell r="DJ157">
            <v>329</v>
          </cell>
          <cell r="DK157">
            <v>329</v>
          </cell>
          <cell r="DL157">
            <v>329</v>
          </cell>
          <cell r="DM157">
            <v>329</v>
          </cell>
          <cell r="DN157">
            <v>329</v>
          </cell>
          <cell r="DO157">
            <v>329</v>
          </cell>
          <cell r="DP157">
            <v>329</v>
          </cell>
          <cell r="DQ157">
            <v>329</v>
          </cell>
          <cell r="DR157">
            <v>329</v>
          </cell>
          <cell r="DS157">
            <v>329</v>
          </cell>
          <cell r="DT157">
            <v>329</v>
          </cell>
          <cell r="DU157">
            <v>329</v>
          </cell>
          <cell r="DV157">
            <v>329</v>
          </cell>
          <cell r="DW157">
            <v>329</v>
          </cell>
          <cell r="DX157">
            <v>329</v>
          </cell>
          <cell r="DY157">
            <v>329</v>
          </cell>
          <cell r="DZ157">
            <v>329</v>
          </cell>
          <cell r="EA157">
            <v>329</v>
          </cell>
          <cell r="EB157">
            <v>329</v>
          </cell>
          <cell r="EC157">
            <v>329</v>
          </cell>
          <cell r="ED157">
            <v>329</v>
          </cell>
          <cell r="EE157">
            <v>329</v>
          </cell>
          <cell r="EF157">
            <v>329</v>
          </cell>
          <cell r="EG157">
            <v>329</v>
          </cell>
          <cell r="EH157">
            <v>329</v>
          </cell>
          <cell r="EI157">
            <v>329</v>
          </cell>
          <cell r="EJ157">
            <v>329</v>
          </cell>
          <cell r="EK157">
            <v>329</v>
          </cell>
          <cell r="EL157">
            <v>329</v>
          </cell>
          <cell r="EM157">
            <v>329</v>
          </cell>
          <cell r="EN157">
            <v>329</v>
          </cell>
          <cell r="EO157">
            <v>329</v>
          </cell>
          <cell r="EP157">
            <v>329</v>
          </cell>
          <cell r="EQ157">
            <v>329</v>
          </cell>
          <cell r="ER157">
            <v>329</v>
          </cell>
          <cell r="ES157">
            <v>329</v>
          </cell>
          <cell r="ET157">
            <v>329</v>
          </cell>
          <cell r="EU157">
            <v>329</v>
          </cell>
          <cell r="EV157">
            <v>329</v>
          </cell>
          <cell r="EW157">
            <v>329</v>
          </cell>
          <cell r="EX157">
            <v>329</v>
          </cell>
          <cell r="EY157">
            <v>329</v>
          </cell>
          <cell r="EZ157">
            <v>329</v>
          </cell>
          <cell r="FA157">
            <v>329</v>
          </cell>
          <cell r="FB157">
            <v>329</v>
          </cell>
          <cell r="FC157">
            <v>329</v>
          </cell>
          <cell r="FD157">
            <v>329</v>
          </cell>
          <cell r="FE157">
            <v>329</v>
          </cell>
          <cell r="FF157">
            <v>329</v>
          </cell>
          <cell r="FG157">
            <v>329</v>
          </cell>
          <cell r="FH157">
            <v>329</v>
          </cell>
          <cell r="FI157">
            <v>329</v>
          </cell>
          <cell r="FJ157">
            <v>329</v>
          </cell>
          <cell r="FK157">
            <v>329</v>
          </cell>
          <cell r="FL157">
            <v>329</v>
          </cell>
          <cell r="FM157">
            <v>329</v>
          </cell>
          <cell r="FN157">
            <v>329</v>
          </cell>
          <cell r="FO157">
            <v>329</v>
          </cell>
          <cell r="FP157">
            <v>329</v>
          </cell>
          <cell r="FQ157">
            <v>329</v>
          </cell>
          <cell r="FR157">
            <v>329</v>
          </cell>
          <cell r="FS157">
            <v>329</v>
          </cell>
          <cell r="FT157">
            <v>329</v>
          </cell>
          <cell r="FU157">
            <v>329</v>
          </cell>
          <cell r="FV157">
            <v>329</v>
          </cell>
          <cell r="FW157">
            <v>329</v>
          </cell>
          <cell r="FX157">
            <v>329</v>
          </cell>
          <cell r="FY157">
            <v>329</v>
          </cell>
          <cell r="FZ157">
            <v>329</v>
          </cell>
          <cell r="GA157">
            <v>329</v>
          </cell>
          <cell r="GB157">
            <v>329</v>
          </cell>
          <cell r="GC157">
            <v>329</v>
          </cell>
          <cell r="GD157">
            <v>329</v>
          </cell>
          <cell r="GE157">
            <v>329</v>
          </cell>
          <cell r="GF157">
            <v>329</v>
          </cell>
          <cell r="GG157">
            <v>329</v>
          </cell>
          <cell r="GH157">
            <v>329</v>
          </cell>
          <cell r="GI157">
            <v>329</v>
          </cell>
          <cell r="GJ157">
            <v>329</v>
          </cell>
          <cell r="GK157">
            <v>329</v>
          </cell>
          <cell r="GL157">
            <v>329</v>
          </cell>
          <cell r="GM157">
            <v>329</v>
          </cell>
        </row>
        <row r="158">
          <cell r="A158" t="str">
            <v>RAF6UT OV</v>
          </cell>
          <cell r="B158">
            <v>18</v>
          </cell>
          <cell r="C158" t="str">
            <v>2016 6</v>
          </cell>
          <cell r="D158">
            <v>42522</v>
          </cell>
          <cell r="E158">
            <v>1547</v>
          </cell>
          <cell r="F158" t="str">
            <v>Ákv. 225. stjórnafundar 31. maí 2016</v>
          </cell>
          <cell r="AL158" t="str">
            <v>RAHLIT FO</v>
          </cell>
          <cell r="AM158">
            <v>329</v>
          </cell>
          <cell r="AN158">
            <v>329</v>
          </cell>
          <cell r="AO158">
            <v>329</v>
          </cell>
          <cell r="AP158">
            <v>329</v>
          </cell>
          <cell r="AQ158">
            <v>329</v>
          </cell>
          <cell r="AR158">
            <v>329</v>
          </cell>
          <cell r="AS158">
            <v>329</v>
          </cell>
          <cell r="AT158">
            <v>329</v>
          </cell>
          <cell r="AU158">
            <v>329</v>
          </cell>
          <cell r="AV158">
            <v>329</v>
          </cell>
          <cell r="AW158">
            <v>329</v>
          </cell>
          <cell r="AX158">
            <v>329</v>
          </cell>
          <cell r="AY158">
            <v>329</v>
          </cell>
          <cell r="AZ158">
            <v>329</v>
          </cell>
          <cell r="BA158">
            <v>329</v>
          </cell>
          <cell r="BB158">
            <v>329</v>
          </cell>
          <cell r="BC158">
            <v>329</v>
          </cell>
          <cell r="BD158">
            <v>329</v>
          </cell>
          <cell r="BE158">
            <v>329</v>
          </cell>
          <cell r="BF158">
            <v>329</v>
          </cell>
          <cell r="BG158">
            <v>329</v>
          </cell>
          <cell r="BH158">
            <v>329</v>
          </cell>
          <cell r="BI158">
            <v>329</v>
          </cell>
          <cell r="BJ158">
            <v>329</v>
          </cell>
          <cell r="BK158">
            <v>329</v>
          </cell>
          <cell r="BL158">
            <v>329</v>
          </cell>
          <cell r="BM158">
            <v>329</v>
          </cell>
          <cell r="BN158">
            <v>329</v>
          </cell>
          <cell r="BO158">
            <v>329</v>
          </cell>
          <cell r="BP158">
            <v>329</v>
          </cell>
          <cell r="BQ158">
            <v>329</v>
          </cell>
          <cell r="BR158">
            <v>329</v>
          </cell>
          <cell r="BS158">
            <v>329</v>
          </cell>
          <cell r="BT158">
            <v>329</v>
          </cell>
          <cell r="BU158">
            <v>329</v>
          </cell>
          <cell r="BV158">
            <v>329</v>
          </cell>
          <cell r="BW158">
            <v>329</v>
          </cell>
          <cell r="BX158">
            <v>329</v>
          </cell>
          <cell r="BY158">
            <v>329</v>
          </cell>
          <cell r="BZ158">
            <v>329</v>
          </cell>
          <cell r="CA158">
            <v>329</v>
          </cell>
          <cell r="CB158">
            <v>329</v>
          </cell>
          <cell r="CC158">
            <v>329</v>
          </cell>
          <cell r="CD158">
            <v>329</v>
          </cell>
          <cell r="CE158">
            <v>329</v>
          </cell>
          <cell r="CF158">
            <v>329</v>
          </cell>
          <cell r="CG158">
            <v>329</v>
          </cell>
          <cell r="CH158">
            <v>329</v>
          </cell>
          <cell r="CI158">
            <v>329</v>
          </cell>
          <cell r="CJ158">
            <v>329</v>
          </cell>
          <cell r="CK158">
            <v>329</v>
          </cell>
          <cell r="CL158">
            <v>329</v>
          </cell>
          <cell r="CM158">
            <v>329</v>
          </cell>
          <cell r="CN158">
            <v>329</v>
          </cell>
          <cell r="CO158">
            <v>329</v>
          </cell>
          <cell r="CP158">
            <v>329</v>
          </cell>
          <cell r="CQ158">
            <v>329</v>
          </cell>
          <cell r="CR158">
            <v>329</v>
          </cell>
          <cell r="CS158">
            <v>329</v>
          </cell>
          <cell r="CT158">
            <v>329</v>
          </cell>
          <cell r="CU158">
            <v>329</v>
          </cell>
          <cell r="CV158">
            <v>329</v>
          </cell>
          <cell r="CW158">
            <v>329</v>
          </cell>
          <cell r="CX158">
            <v>329</v>
          </cell>
          <cell r="CY158">
            <v>329</v>
          </cell>
          <cell r="CZ158">
            <v>329</v>
          </cell>
          <cell r="DA158">
            <v>329</v>
          </cell>
          <cell r="DB158">
            <v>329</v>
          </cell>
          <cell r="DC158">
            <v>329</v>
          </cell>
          <cell r="DD158">
            <v>329</v>
          </cell>
          <cell r="DE158">
            <v>329</v>
          </cell>
          <cell r="DF158">
            <v>329</v>
          </cell>
          <cell r="DG158">
            <v>329</v>
          </cell>
          <cell r="DH158">
            <v>329</v>
          </cell>
          <cell r="DI158">
            <v>329</v>
          </cell>
          <cell r="DJ158">
            <v>329</v>
          </cell>
          <cell r="DK158">
            <v>329</v>
          </cell>
          <cell r="DL158">
            <v>329</v>
          </cell>
          <cell r="DM158">
            <v>329</v>
          </cell>
          <cell r="DN158">
            <v>329</v>
          </cell>
          <cell r="DO158">
            <v>329</v>
          </cell>
          <cell r="DP158">
            <v>329</v>
          </cell>
          <cell r="DQ158">
            <v>329</v>
          </cell>
          <cell r="DR158">
            <v>329</v>
          </cell>
          <cell r="DS158">
            <v>329</v>
          </cell>
          <cell r="DT158">
            <v>329</v>
          </cell>
          <cell r="DU158">
            <v>329</v>
          </cell>
          <cell r="DV158">
            <v>329</v>
          </cell>
          <cell r="DW158">
            <v>329</v>
          </cell>
          <cell r="DX158">
            <v>329</v>
          </cell>
          <cell r="DY158">
            <v>329</v>
          </cell>
          <cell r="DZ158">
            <v>329</v>
          </cell>
          <cell r="EA158">
            <v>329</v>
          </cell>
          <cell r="EB158">
            <v>329</v>
          </cell>
          <cell r="EC158">
            <v>329</v>
          </cell>
          <cell r="ED158">
            <v>329</v>
          </cell>
          <cell r="EE158">
            <v>329</v>
          </cell>
          <cell r="EF158">
            <v>329</v>
          </cell>
          <cell r="EG158">
            <v>329</v>
          </cell>
          <cell r="EH158">
            <v>329</v>
          </cell>
          <cell r="EI158">
            <v>329</v>
          </cell>
          <cell r="EJ158">
            <v>329</v>
          </cell>
          <cell r="EK158">
            <v>329</v>
          </cell>
          <cell r="EL158">
            <v>329</v>
          </cell>
          <cell r="EM158">
            <v>329</v>
          </cell>
          <cell r="EN158">
            <v>329</v>
          </cell>
          <cell r="EO158">
            <v>329</v>
          </cell>
          <cell r="EP158">
            <v>329</v>
          </cell>
          <cell r="EQ158">
            <v>329</v>
          </cell>
          <cell r="ER158">
            <v>329</v>
          </cell>
          <cell r="ES158">
            <v>329</v>
          </cell>
          <cell r="ET158">
            <v>329</v>
          </cell>
          <cell r="EU158">
            <v>329</v>
          </cell>
          <cell r="EV158">
            <v>329</v>
          </cell>
          <cell r="EW158">
            <v>329</v>
          </cell>
          <cell r="EX158">
            <v>329</v>
          </cell>
          <cell r="EY158">
            <v>329</v>
          </cell>
          <cell r="EZ158">
            <v>329</v>
          </cell>
          <cell r="FA158">
            <v>329</v>
          </cell>
          <cell r="FB158">
            <v>329</v>
          </cell>
          <cell r="FC158">
            <v>329</v>
          </cell>
          <cell r="FD158">
            <v>329</v>
          </cell>
          <cell r="FE158">
            <v>329</v>
          </cell>
          <cell r="FF158">
            <v>329</v>
          </cell>
          <cell r="FG158">
            <v>329</v>
          </cell>
          <cell r="FH158">
            <v>329</v>
          </cell>
          <cell r="FI158">
            <v>329</v>
          </cell>
          <cell r="FJ158">
            <v>329</v>
          </cell>
          <cell r="FK158">
            <v>329</v>
          </cell>
          <cell r="FL158">
            <v>329</v>
          </cell>
          <cell r="FM158">
            <v>329</v>
          </cell>
          <cell r="FN158">
            <v>329</v>
          </cell>
          <cell r="FO158">
            <v>329</v>
          </cell>
          <cell r="FP158">
            <v>329</v>
          </cell>
          <cell r="FQ158">
            <v>329</v>
          </cell>
          <cell r="FR158">
            <v>329</v>
          </cell>
          <cell r="FS158">
            <v>329</v>
          </cell>
          <cell r="FT158">
            <v>329</v>
          </cell>
          <cell r="FU158">
            <v>329</v>
          </cell>
          <cell r="FV158">
            <v>329</v>
          </cell>
          <cell r="FW158">
            <v>329</v>
          </cell>
          <cell r="FX158">
            <v>329</v>
          </cell>
          <cell r="FY158">
            <v>329</v>
          </cell>
          <cell r="FZ158">
            <v>329</v>
          </cell>
          <cell r="GA158">
            <v>329</v>
          </cell>
          <cell r="GB158">
            <v>329</v>
          </cell>
          <cell r="GC158">
            <v>329</v>
          </cell>
          <cell r="GD158">
            <v>329</v>
          </cell>
          <cell r="GE158">
            <v>329</v>
          </cell>
          <cell r="GF158">
            <v>329</v>
          </cell>
          <cell r="GG158">
            <v>329</v>
          </cell>
          <cell r="GH158">
            <v>329</v>
          </cell>
          <cell r="GI158">
            <v>329</v>
          </cell>
          <cell r="GJ158">
            <v>329</v>
          </cell>
          <cell r="GK158">
            <v>329</v>
          </cell>
          <cell r="GL158">
            <v>329</v>
          </cell>
          <cell r="GM158">
            <v>329</v>
          </cell>
        </row>
        <row r="159">
          <cell r="A159" t="str">
            <v>OLISMU FO</v>
          </cell>
          <cell r="B159">
            <v>96</v>
          </cell>
          <cell r="C159" t="str">
            <v>2016 4</v>
          </cell>
          <cell r="D159">
            <v>42461</v>
          </cell>
          <cell r="E159">
            <v>1546</v>
          </cell>
          <cell r="F159" t="str">
            <v>Breytt endurgjald vegna spilliefna og breytingar á greiðslum fyrir OLISMU/OLISMA. Ákv. á stjórnarfundi nr. 222, þann 26.4.2016. T.póstur frá ÓK  29.4.12</v>
          </cell>
          <cell r="AL159" t="str">
            <v>RAHLIT FR</v>
          </cell>
        </row>
        <row r="160">
          <cell r="A160" t="str">
            <v>OLISMU UM</v>
          </cell>
          <cell r="B160">
            <v>96</v>
          </cell>
          <cell r="C160" t="str">
            <v>2016 4</v>
          </cell>
          <cell r="D160">
            <v>42461</v>
          </cell>
          <cell r="E160">
            <v>1545</v>
          </cell>
          <cell r="F160" t="str">
            <v>Breytt endurgjald vegna spilliefna og breytingar á greiðslum fyrir OLISMU/OLISMA. Ákv. á stjórnarfundi nr. 222, þann 26.4.2016. T.póstur frá ÓK  29.4.12</v>
          </cell>
          <cell r="AL160" t="str">
            <v>RAHNIK EV</v>
          </cell>
          <cell r="BX160">
            <v>444</v>
          </cell>
          <cell r="BY160">
            <v>444</v>
          </cell>
          <cell r="BZ160">
            <v>444</v>
          </cell>
          <cell r="CA160">
            <v>444</v>
          </cell>
          <cell r="CB160">
            <v>444</v>
          </cell>
          <cell r="CC160">
            <v>444</v>
          </cell>
          <cell r="CD160">
            <v>444</v>
          </cell>
          <cell r="CE160">
            <v>444</v>
          </cell>
          <cell r="CF160">
            <v>444</v>
          </cell>
          <cell r="CG160">
            <v>444</v>
          </cell>
          <cell r="CH160">
            <v>444</v>
          </cell>
          <cell r="CI160">
            <v>444</v>
          </cell>
          <cell r="CJ160">
            <v>444</v>
          </cell>
          <cell r="CK160">
            <v>444</v>
          </cell>
          <cell r="CL160">
            <v>444</v>
          </cell>
          <cell r="CM160">
            <v>444</v>
          </cell>
          <cell r="CN160">
            <v>444</v>
          </cell>
          <cell r="CO160">
            <v>444</v>
          </cell>
          <cell r="CP160">
            <v>444</v>
          </cell>
          <cell r="CQ160">
            <v>444</v>
          </cell>
          <cell r="CR160">
            <v>444</v>
          </cell>
          <cell r="CS160">
            <v>444</v>
          </cell>
          <cell r="CT160">
            <v>444</v>
          </cell>
          <cell r="CU160">
            <v>444</v>
          </cell>
          <cell r="CV160">
            <v>444</v>
          </cell>
          <cell r="CW160">
            <v>444</v>
          </cell>
          <cell r="CX160">
            <v>444</v>
          </cell>
          <cell r="CY160">
            <v>444</v>
          </cell>
          <cell r="CZ160">
            <v>444</v>
          </cell>
          <cell r="DA160">
            <v>444</v>
          </cell>
          <cell r="DB160">
            <v>444</v>
          </cell>
          <cell r="DC160">
            <v>444</v>
          </cell>
          <cell r="DD160">
            <v>444</v>
          </cell>
          <cell r="DE160">
            <v>444</v>
          </cell>
          <cell r="DF160">
            <v>444</v>
          </cell>
          <cell r="DG160">
            <v>444</v>
          </cell>
          <cell r="DH160">
            <v>444</v>
          </cell>
          <cell r="DI160">
            <v>444</v>
          </cell>
          <cell r="DJ160">
            <v>444</v>
          </cell>
          <cell r="DK160">
            <v>444</v>
          </cell>
          <cell r="DL160">
            <v>444</v>
          </cell>
          <cell r="DM160">
            <v>444</v>
          </cell>
          <cell r="DN160">
            <v>444</v>
          </cell>
          <cell r="DO160">
            <v>444</v>
          </cell>
          <cell r="DP160">
            <v>444</v>
          </cell>
          <cell r="DQ160">
            <v>444</v>
          </cell>
          <cell r="DR160">
            <v>444</v>
          </cell>
          <cell r="DS160">
            <v>444</v>
          </cell>
          <cell r="DT160">
            <v>444</v>
          </cell>
          <cell r="DU160">
            <v>444</v>
          </cell>
          <cell r="DV160">
            <v>444</v>
          </cell>
          <cell r="DW160">
            <v>444</v>
          </cell>
          <cell r="DX160">
            <v>444</v>
          </cell>
          <cell r="DY160">
            <v>444</v>
          </cell>
          <cell r="DZ160">
            <v>444</v>
          </cell>
          <cell r="EA160">
            <v>444</v>
          </cell>
          <cell r="EB160">
            <v>444</v>
          </cell>
          <cell r="EC160">
            <v>444</v>
          </cell>
          <cell r="ED160">
            <v>444</v>
          </cell>
          <cell r="EE160">
            <v>444</v>
          </cell>
          <cell r="EF160">
            <v>444</v>
          </cell>
          <cell r="EG160">
            <v>444</v>
          </cell>
          <cell r="EH160">
            <v>444</v>
          </cell>
          <cell r="EI160">
            <v>444</v>
          </cell>
          <cell r="EJ160">
            <v>444</v>
          </cell>
          <cell r="EK160">
            <v>444</v>
          </cell>
          <cell r="EL160">
            <v>444</v>
          </cell>
          <cell r="EM160">
            <v>444</v>
          </cell>
          <cell r="EN160">
            <v>444</v>
          </cell>
          <cell r="EO160">
            <v>444</v>
          </cell>
          <cell r="EP160">
            <v>444</v>
          </cell>
          <cell r="EQ160">
            <v>444</v>
          </cell>
          <cell r="ER160">
            <v>444</v>
          </cell>
          <cell r="ES160">
            <v>444</v>
          </cell>
          <cell r="ET160">
            <v>444</v>
          </cell>
          <cell r="EU160">
            <v>444</v>
          </cell>
          <cell r="EV160">
            <v>444</v>
          </cell>
          <cell r="EW160">
            <v>444</v>
          </cell>
          <cell r="EX160">
            <v>444</v>
          </cell>
          <cell r="EY160">
            <v>444</v>
          </cell>
          <cell r="EZ160">
            <v>444</v>
          </cell>
          <cell r="FA160">
            <v>444</v>
          </cell>
          <cell r="FB160">
            <v>444</v>
          </cell>
          <cell r="FC160">
            <v>444</v>
          </cell>
          <cell r="FD160">
            <v>444</v>
          </cell>
          <cell r="FE160">
            <v>444</v>
          </cell>
          <cell r="FF160">
            <v>444</v>
          </cell>
          <cell r="FG160">
            <v>444</v>
          </cell>
          <cell r="FH160">
            <v>444</v>
          </cell>
          <cell r="FI160">
            <v>444</v>
          </cell>
          <cell r="FJ160">
            <v>444</v>
          </cell>
          <cell r="FK160">
            <v>444</v>
          </cell>
          <cell r="FL160">
            <v>444</v>
          </cell>
          <cell r="FM160">
            <v>444</v>
          </cell>
          <cell r="FN160">
            <v>444</v>
          </cell>
          <cell r="FO160">
            <v>444</v>
          </cell>
          <cell r="FP160">
            <v>444</v>
          </cell>
          <cell r="FQ160">
            <v>444</v>
          </cell>
          <cell r="FR160">
            <v>444</v>
          </cell>
          <cell r="FS160">
            <v>444</v>
          </cell>
          <cell r="FT160">
            <v>444</v>
          </cell>
          <cell r="FU160">
            <v>444</v>
          </cell>
          <cell r="FV160">
            <v>444</v>
          </cell>
          <cell r="FW160">
            <v>444</v>
          </cell>
          <cell r="FX160">
            <v>444</v>
          </cell>
          <cell r="FY160">
            <v>444</v>
          </cell>
          <cell r="FZ160">
            <v>444</v>
          </cell>
          <cell r="GA160">
            <v>444</v>
          </cell>
          <cell r="GB160">
            <v>444</v>
          </cell>
          <cell r="GC160">
            <v>444</v>
          </cell>
          <cell r="GD160">
            <v>444</v>
          </cell>
          <cell r="GE160">
            <v>444</v>
          </cell>
          <cell r="GF160">
            <v>444</v>
          </cell>
          <cell r="GG160">
            <v>444</v>
          </cell>
          <cell r="GH160">
            <v>444</v>
          </cell>
          <cell r="GI160">
            <v>444</v>
          </cell>
          <cell r="GJ160">
            <v>444</v>
          </cell>
          <cell r="GK160">
            <v>444</v>
          </cell>
          <cell r="GL160">
            <v>444</v>
          </cell>
          <cell r="GM160">
            <v>444</v>
          </cell>
        </row>
        <row r="161">
          <cell r="A161" t="str">
            <v>OLISMA FO</v>
          </cell>
          <cell r="B161">
            <v>15</v>
          </cell>
          <cell r="C161" t="str">
            <v>2016 4</v>
          </cell>
          <cell r="D161">
            <v>42461</v>
          </cell>
          <cell r="E161">
            <v>1544</v>
          </cell>
          <cell r="F161" t="str">
            <v>Breytt endurgjald vegna spilliefna og breytingar á greiðslum fyrir OLISMU/OLISMA. Ákv. á stjórnarfundi nr. 222, þann 26.4.2016. T.póstur frá ÓK  29.4.12</v>
          </cell>
          <cell r="AL161" t="str">
            <v>RAHNIK FO</v>
          </cell>
          <cell r="AM161">
            <v>444</v>
          </cell>
          <cell r="AN161">
            <v>444</v>
          </cell>
          <cell r="AO161">
            <v>444</v>
          </cell>
          <cell r="AP161">
            <v>444</v>
          </cell>
          <cell r="AQ161">
            <v>444</v>
          </cell>
          <cell r="AR161">
            <v>444</v>
          </cell>
          <cell r="AS161">
            <v>444</v>
          </cell>
          <cell r="AT161">
            <v>444</v>
          </cell>
          <cell r="AU161">
            <v>444</v>
          </cell>
          <cell r="AV161">
            <v>444</v>
          </cell>
          <cell r="AW161">
            <v>444</v>
          </cell>
          <cell r="AX161">
            <v>444</v>
          </cell>
          <cell r="AY161">
            <v>444</v>
          </cell>
          <cell r="AZ161">
            <v>444</v>
          </cell>
          <cell r="BA161">
            <v>444</v>
          </cell>
          <cell r="BB161">
            <v>444</v>
          </cell>
          <cell r="BC161">
            <v>444</v>
          </cell>
          <cell r="BD161">
            <v>444</v>
          </cell>
          <cell r="BE161">
            <v>444</v>
          </cell>
          <cell r="BF161">
            <v>444</v>
          </cell>
          <cell r="BG161">
            <v>444</v>
          </cell>
          <cell r="BH161">
            <v>444</v>
          </cell>
          <cell r="BI161">
            <v>444</v>
          </cell>
          <cell r="BJ161">
            <v>444</v>
          </cell>
          <cell r="BK161">
            <v>444</v>
          </cell>
          <cell r="BL161">
            <v>444</v>
          </cell>
          <cell r="BM161">
            <v>444</v>
          </cell>
          <cell r="BN161">
            <v>444</v>
          </cell>
          <cell r="BO161">
            <v>444</v>
          </cell>
          <cell r="BP161">
            <v>444</v>
          </cell>
          <cell r="BQ161">
            <v>444</v>
          </cell>
          <cell r="BR161">
            <v>444</v>
          </cell>
          <cell r="BS161">
            <v>444</v>
          </cell>
          <cell r="BT161">
            <v>444</v>
          </cell>
          <cell r="BU161">
            <v>444</v>
          </cell>
          <cell r="BV161">
            <v>444</v>
          </cell>
          <cell r="BW161">
            <v>444</v>
          </cell>
        </row>
        <row r="162">
          <cell r="A162" t="str">
            <v>OLISMA UM</v>
          </cell>
          <cell r="B162">
            <v>15</v>
          </cell>
          <cell r="C162" t="str">
            <v>2016 4</v>
          </cell>
          <cell r="D162">
            <v>42461</v>
          </cell>
          <cell r="E162">
            <v>1543</v>
          </cell>
          <cell r="F162" t="str">
            <v>Breytt endurgjald vegna spilliefna og breytingar á greiðslum fyrir OLISMU/OLISMA. Ákv. á stjórnarfundi nr. 222, þann 26.4.2016. T.póstur frá ÓK  29.4.12</v>
          </cell>
          <cell r="AL162" t="str">
            <v>RAHNIK FR</v>
          </cell>
        </row>
        <row r="163">
          <cell r="A163" t="str">
            <v>VARUTR FO</v>
          </cell>
          <cell r="B163">
            <v>289</v>
          </cell>
          <cell r="C163" t="str">
            <v>2016 4</v>
          </cell>
          <cell r="D163">
            <v>42461</v>
          </cell>
          <cell r="E163">
            <v>1542</v>
          </cell>
          <cell r="F163" t="str">
            <v>Breytt endurgjald vegna spilliefna. Ákv. á stjórnarfundi nr. 222, þann 26.4.2016. T.póstur frá ÓK  29.4.16</v>
          </cell>
          <cell r="AL163" t="str">
            <v>RAHNIM EV</v>
          </cell>
          <cell r="BX163">
            <v>158</v>
          </cell>
          <cell r="BY163">
            <v>158</v>
          </cell>
          <cell r="BZ163">
            <v>158</v>
          </cell>
          <cell r="CA163">
            <v>158</v>
          </cell>
          <cell r="CB163">
            <v>158</v>
          </cell>
          <cell r="CC163">
            <v>158</v>
          </cell>
          <cell r="CD163">
            <v>158</v>
          </cell>
          <cell r="CE163">
            <v>158</v>
          </cell>
          <cell r="CF163">
            <v>158</v>
          </cell>
          <cell r="CG163">
            <v>158</v>
          </cell>
          <cell r="CH163">
            <v>158</v>
          </cell>
          <cell r="CI163">
            <v>158</v>
          </cell>
          <cell r="CJ163">
            <v>158</v>
          </cell>
          <cell r="CK163">
            <v>158</v>
          </cell>
          <cell r="CL163">
            <v>158</v>
          </cell>
          <cell r="CM163">
            <v>158</v>
          </cell>
          <cell r="CN163">
            <v>158</v>
          </cell>
          <cell r="CO163">
            <v>158</v>
          </cell>
          <cell r="CP163">
            <v>158</v>
          </cell>
          <cell r="CQ163">
            <v>158</v>
          </cell>
          <cell r="CR163">
            <v>158</v>
          </cell>
          <cell r="CS163">
            <v>158</v>
          </cell>
          <cell r="CT163">
            <v>158</v>
          </cell>
          <cell r="CU163">
            <v>158</v>
          </cell>
          <cell r="CV163">
            <v>158</v>
          </cell>
          <cell r="CW163">
            <v>158</v>
          </cell>
          <cell r="CX163">
            <v>158</v>
          </cell>
          <cell r="CY163">
            <v>158</v>
          </cell>
          <cell r="CZ163">
            <v>158</v>
          </cell>
          <cell r="DA163">
            <v>158</v>
          </cell>
          <cell r="DB163">
            <v>158</v>
          </cell>
          <cell r="DC163">
            <v>158</v>
          </cell>
          <cell r="DD163">
            <v>158</v>
          </cell>
          <cell r="DE163">
            <v>158</v>
          </cell>
          <cell r="DF163">
            <v>158</v>
          </cell>
          <cell r="DG163">
            <v>158</v>
          </cell>
          <cell r="DH163">
            <v>158</v>
          </cell>
          <cell r="DI163">
            <v>158</v>
          </cell>
          <cell r="DJ163">
            <v>158</v>
          </cell>
          <cell r="DK163">
            <v>158</v>
          </cell>
          <cell r="DL163">
            <v>158</v>
          </cell>
          <cell r="DM163">
            <v>158</v>
          </cell>
          <cell r="DN163">
            <v>158</v>
          </cell>
          <cell r="DO163">
            <v>158</v>
          </cell>
          <cell r="DP163">
            <v>158</v>
          </cell>
          <cell r="DQ163">
            <v>158</v>
          </cell>
          <cell r="DR163">
            <v>158</v>
          </cell>
          <cell r="DS163">
            <v>158</v>
          </cell>
          <cell r="DT163">
            <v>158</v>
          </cell>
          <cell r="DU163">
            <v>158</v>
          </cell>
          <cell r="DV163">
            <v>158</v>
          </cell>
          <cell r="DW163">
            <v>158</v>
          </cell>
          <cell r="DX163">
            <v>158</v>
          </cell>
          <cell r="DY163">
            <v>158</v>
          </cell>
          <cell r="DZ163">
            <v>158</v>
          </cell>
          <cell r="EA163">
            <v>158</v>
          </cell>
          <cell r="EB163">
            <v>158</v>
          </cell>
          <cell r="EC163">
            <v>158</v>
          </cell>
          <cell r="ED163">
            <v>158</v>
          </cell>
          <cell r="EE163">
            <v>158</v>
          </cell>
          <cell r="EF163">
            <v>158</v>
          </cell>
          <cell r="EG163">
            <v>158</v>
          </cell>
          <cell r="EH163">
            <v>158</v>
          </cell>
          <cell r="EI163">
            <v>158</v>
          </cell>
          <cell r="EJ163">
            <v>158</v>
          </cell>
          <cell r="EK163">
            <v>158</v>
          </cell>
          <cell r="EL163">
            <v>158</v>
          </cell>
          <cell r="EM163">
            <v>158</v>
          </cell>
          <cell r="EN163">
            <v>158</v>
          </cell>
          <cell r="EO163">
            <v>158</v>
          </cell>
          <cell r="EP163">
            <v>158</v>
          </cell>
          <cell r="EQ163">
            <v>158</v>
          </cell>
          <cell r="ER163">
            <v>158</v>
          </cell>
          <cell r="ES163">
            <v>158</v>
          </cell>
          <cell r="ET163">
            <v>158</v>
          </cell>
          <cell r="EU163">
            <v>158</v>
          </cell>
          <cell r="EV163">
            <v>158</v>
          </cell>
          <cell r="EW163">
            <v>158</v>
          </cell>
          <cell r="EX163">
            <v>158</v>
          </cell>
          <cell r="EY163">
            <v>158</v>
          </cell>
          <cell r="EZ163">
            <v>158</v>
          </cell>
          <cell r="FA163">
            <v>158</v>
          </cell>
          <cell r="FB163">
            <v>158</v>
          </cell>
          <cell r="FC163">
            <v>158</v>
          </cell>
          <cell r="FD163">
            <v>158</v>
          </cell>
          <cell r="FE163">
            <v>158</v>
          </cell>
          <cell r="FF163">
            <v>158</v>
          </cell>
          <cell r="FG163">
            <v>158</v>
          </cell>
          <cell r="FH163">
            <v>158</v>
          </cell>
          <cell r="FI163">
            <v>158</v>
          </cell>
          <cell r="FJ163">
            <v>158</v>
          </cell>
          <cell r="FK163">
            <v>158</v>
          </cell>
          <cell r="FL163">
            <v>158</v>
          </cell>
          <cell r="FM163">
            <v>158</v>
          </cell>
          <cell r="FN163">
            <v>158</v>
          </cell>
          <cell r="FO163">
            <v>158</v>
          </cell>
          <cell r="FP163">
            <v>158</v>
          </cell>
          <cell r="FQ163">
            <v>158</v>
          </cell>
          <cell r="FR163">
            <v>158</v>
          </cell>
          <cell r="FS163">
            <v>158</v>
          </cell>
          <cell r="FT163">
            <v>158</v>
          </cell>
          <cell r="FU163">
            <v>158</v>
          </cell>
          <cell r="FV163">
            <v>158</v>
          </cell>
          <cell r="FW163">
            <v>158</v>
          </cell>
          <cell r="FX163">
            <v>158</v>
          </cell>
          <cell r="FY163">
            <v>158</v>
          </cell>
          <cell r="FZ163">
            <v>158</v>
          </cell>
          <cell r="GA163">
            <v>158</v>
          </cell>
          <cell r="GB163">
            <v>158</v>
          </cell>
          <cell r="GC163">
            <v>158</v>
          </cell>
          <cell r="GD163">
            <v>158</v>
          </cell>
          <cell r="GE163">
            <v>158</v>
          </cell>
          <cell r="GF163">
            <v>158</v>
          </cell>
          <cell r="GG163">
            <v>158</v>
          </cell>
          <cell r="GH163">
            <v>158</v>
          </cell>
          <cell r="GI163">
            <v>158</v>
          </cell>
          <cell r="GJ163">
            <v>158</v>
          </cell>
          <cell r="GK163">
            <v>158</v>
          </cell>
          <cell r="GL163">
            <v>158</v>
          </cell>
          <cell r="GM163">
            <v>158</v>
          </cell>
        </row>
        <row r="164">
          <cell r="A164" t="str">
            <v>VARFUA FO</v>
          </cell>
          <cell r="B164">
            <v>228</v>
          </cell>
          <cell r="C164" t="str">
            <v>2016 4</v>
          </cell>
          <cell r="D164">
            <v>42461</v>
          </cell>
          <cell r="E164">
            <v>1541</v>
          </cell>
          <cell r="F164" t="str">
            <v>Breytt endurgjald vegna spilliefna. Ákv. á stjórnarfundi nr. 222, þann 26.4.2016. T.póstur frá ÓK  29.4.16</v>
          </cell>
          <cell r="AL164" t="str">
            <v>RAHNIM FR</v>
          </cell>
        </row>
        <row r="165">
          <cell r="A165" t="str">
            <v>PRELIT FO</v>
          </cell>
          <cell r="B165">
            <v>162</v>
          </cell>
          <cell r="C165" t="str">
            <v>2016 4</v>
          </cell>
          <cell r="D165">
            <v>42461</v>
          </cell>
          <cell r="E165">
            <v>1540</v>
          </cell>
          <cell r="F165" t="str">
            <v>Breytt endurgjald vegna spilliefna. Ákv. á stjórnarfundi nr. 222, þann 26.4.2016. T.póstur frá ÓK  29.4.16</v>
          </cell>
          <cell r="AL165" t="str">
            <v>TUNBLA FR</v>
          </cell>
        </row>
        <row r="166">
          <cell r="A166" t="str">
            <v>OLIRYD FO</v>
          </cell>
          <cell r="B166">
            <v>195</v>
          </cell>
          <cell r="C166" t="str">
            <v>2016 4</v>
          </cell>
          <cell r="D166">
            <v>42461</v>
          </cell>
          <cell r="E166">
            <v>1539</v>
          </cell>
          <cell r="F166" t="str">
            <v>Breytt endurgjald vegna spilliefna. Ákv. á stjórnarfundi nr. 222, þann 26.4.2016. T.póstur frá ÓK  29.4.16</v>
          </cell>
          <cell r="AL166" t="str">
            <v>VARFUA   OV</v>
          </cell>
          <cell r="AM166">
            <v>158</v>
          </cell>
          <cell r="AN166">
            <v>158</v>
          </cell>
          <cell r="AO166">
            <v>158</v>
          </cell>
          <cell r="AP166">
            <v>158</v>
          </cell>
          <cell r="AQ166">
            <v>158</v>
          </cell>
          <cell r="AR166">
            <v>158</v>
          </cell>
          <cell r="AS166">
            <v>158</v>
          </cell>
        </row>
        <row r="167">
          <cell r="A167" t="str">
            <v>OLIRYD UM</v>
          </cell>
          <cell r="B167">
            <v>195</v>
          </cell>
          <cell r="C167" t="str">
            <v>2016 4</v>
          </cell>
          <cell r="D167">
            <v>42461</v>
          </cell>
          <cell r="E167">
            <v>1538</v>
          </cell>
          <cell r="F167" t="str">
            <v>Breytt endurgjald vegna spilliefna. Ákv. á stjórnarfundi nr. 222, þann 26.4.2016. T.póstur frá ÓK  29.4.16</v>
          </cell>
          <cell r="AL167" t="str">
            <v>VARFUA FO</v>
          </cell>
          <cell r="AT167">
            <v>197</v>
          </cell>
          <cell r="AU167">
            <v>197</v>
          </cell>
          <cell r="AV167">
            <v>197</v>
          </cell>
          <cell r="AW167">
            <v>197</v>
          </cell>
          <cell r="AX167">
            <v>197</v>
          </cell>
          <cell r="AY167">
            <v>197</v>
          </cell>
          <cell r="AZ167">
            <v>197</v>
          </cell>
          <cell r="BA167">
            <v>197</v>
          </cell>
          <cell r="BB167">
            <v>197</v>
          </cell>
          <cell r="BC167">
            <v>197</v>
          </cell>
          <cell r="BD167">
            <v>197</v>
          </cell>
          <cell r="BE167">
            <v>197</v>
          </cell>
          <cell r="BF167">
            <v>197</v>
          </cell>
          <cell r="BG167">
            <v>197</v>
          </cell>
          <cell r="BH167">
            <v>197</v>
          </cell>
          <cell r="BI167">
            <v>197</v>
          </cell>
          <cell r="BJ167">
            <v>197</v>
          </cell>
          <cell r="BK167">
            <v>197</v>
          </cell>
          <cell r="BL167">
            <v>197</v>
          </cell>
          <cell r="BM167">
            <v>197</v>
          </cell>
          <cell r="BN167">
            <v>197</v>
          </cell>
          <cell r="BO167">
            <v>197</v>
          </cell>
          <cell r="BP167">
            <v>197</v>
          </cell>
          <cell r="BQ167">
            <v>197</v>
          </cell>
          <cell r="BR167">
            <v>197</v>
          </cell>
          <cell r="BS167">
            <v>197</v>
          </cell>
          <cell r="BT167">
            <v>197</v>
          </cell>
          <cell r="BU167">
            <v>197</v>
          </cell>
          <cell r="BV167">
            <v>197</v>
          </cell>
          <cell r="BW167">
            <v>197</v>
          </cell>
          <cell r="BX167">
            <v>221</v>
          </cell>
          <cell r="BY167">
            <v>221</v>
          </cell>
          <cell r="BZ167">
            <v>221</v>
          </cell>
          <cell r="CA167">
            <v>221</v>
          </cell>
          <cell r="CB167">
            <v>221</v>
          </cell>
          <cell r="CC167">
            <v>221</v>
          </cell>
          <cell r="CD167">
            <v>221</v>
          </cell>
          <cell r="CE167">
            <v>221</v>
          </cell>
          <cell r="CF167">
            <v>221</v>
          </cell>
          <cell r="CG167">
            <v>221</v>
          </cell>
          <cell r="CH167">
            <v>221</v>
          </cell>
          <cell r="CI167">
            <v>221</v>
          </cell>
          <cell r="CJ167">
            <v>221</v>
          </cell>
          <cell r="CK167">
            <v>221</v>
          </cell>
          <cell r="CL167">
            <v>221</v>
          </cell>
          <cell r="CM167">
            <v>228</v>
          </cell>
          <cell r="CN167">
            <v>228</v>
          </cell>
          <cell r="CO167">
            <v>228</v>
          </cell>
          <cell r="CP167">
            <v>233</v>
          </cell>
          <cell r="CQ167">
            <v>233</v>
          </cell>
          <cell r="CR167">
            <v>233</v>
          </cell>
          <cell r="CS167">
            <v>233</v>
          </cell>
          <cell r="CT167">
            <v>233</v>
          </cell>
          <cell r="CU167">
            <v>233</v>
          </cell>
          <cell r="CV167">
            <v>233</v>
          </cell>
          <cell r="CW167">
            <v>233</v>
          </cell>
          <cell r="CX167">
            <v>233</v>
          </cell>
          <cell r="CY167">
            <v>233</v>
          </cell>
          <cell r="CZ167">
            <v>244</v>
          </cell>
          <cell r="DA167">
            <v>244</v>
          </cell>
          <cell r="DB167">
            <v>244</v>
          </cell>
          <cell r="DC167">
            <v>244</v>
          </cell>
          <cell r="DD167">
            <v>244</v>
          </cell>
          <cell r="DE167">
            <v>244</v>
          </cell>
          <cell r="DF167">
            <v>244</v>
          </cell>
          <cell r="DG167">
            <v>244</v>
          </cell>
          <cell r="DH167">
            <v>258</v>
          </cell>
          <cell r="DI167">
            <v>258</v>
          </cell>
          <cell r="DJ167">
            <v>258</v>
          </cell>
          <cell r="DK167">
            <v>258</v>
          </cell>
          <cell r="DL167">
            <v>258</v>
          </cell>
          <cell r="DM167">
            <v>258</v>
          </cell>
          <cell r="DN167">
            <v>258</v>
          </cell>
          <cell r="DO167">
            <v>258</v>
          </cell>
          <cell r="DP167">
            <v>258</v>
          </cell>
          <cell r="DQ167">
            <v>258</v>
          </cell>
          <cell r="DR167">
            <v>258</v>
          </cell>
          <cell r="DS167">
            <v>258</v>
          </cell>
          <cell r="DT167">
            <v>258</v>
          </cell>
          <cell r="DU167">
            <v>258</v>
          </cell>
          <cell r="DV167">
            <v>258</v>
          </cell>
          <cell r="DW167">
            <v>258</v>
          </cell>
          <cell r="DX167">
            <v>258</v>
          </cell>
          <cell r="DY167">
            <v>258</v>
          </cell>
          <cell r="DZ167">
            <v>258</v>
          </cell>
          <cell r="EA167">
            <v>258</v>
          </cell>
          <cell r="EB167">
            <v>258</v>
          </cell>
          <cell r="EC167">
            <v>258</v>
          </cell>
          <cell r="ED167">
            <v>258</v>
          </cell>
          <cell r="EE167">
            <v>258</v>
          </cell>
          <cell r="EF167">
            <v>258</v>
          </cell>
          <cell r="EG167">
            <v>258</v>
          </cell>
          <cell r="EH167">
            <v>258</v>
          </cell>
          <cell r="EI167">
            <v>258</v>
          </cell>
          <cell r="EJ167">
            <v>258</v>
          </cell>
          <cell r="EK167">
            <v>258</v>
          </cell>
          <cell r="EL167">
            <v>258</v>
          </cell>
          <cell r="EM167">
            <v>258</v>
          </cell>
          <cell r="EN167">
            <v>258</v>
          </cell>
          <cell r="EO167">
            <v>258</v>
          </cell>
          <cell r="EP167">
            <v>258</v>
          </cell>
          <cell r="EQ167">
            <v>258</v>
          </cell>
          <cell r="ER167">
            <v>258</v>
          </cell>
          <cell r="ES167">
            <v>258</v>
          </cell>
          <cell r="ET167">
            <v>258</v>
          </cell>
          <cell r="EU167">
            <v>258</v>
          </cell>
          <cell r="EV167">
            <v>258</v>
          </cell>
          <cell r="EW167">
            <v>258</v>
          </cell>
          <cell r="EX167">
            <v>258</v>
          </cell>
          <cell r="EY167">
            <v>258</v>
          </cell>
          <cell r="EZ167">
            <v>258</v>
          </cell>
          <cell r="FA167">
            <v>258</v>
          </cell>
          <cell r="FB167">
            <v>258</v>
          </cell>
          <cell r="FC167">
            <v>258</v>
          </cell>
          <cell r="FD167">
            <v>258</v>
          </cell>
          <cell r="FE167">
            <v>258</v>
          </cell>
          <cell r="FF167">
            <v>258</v>
          </cell>
          <cell r="FG167">
            <v>258</v>
          </cell>
          <cell r="FH167">
            <v>258</v>
          </cell>
          <cell r="FI167">
            <v>258</v>
          </cell>
          <cell r="FJ167">
            <v>258</v>
          </cell>
          <cell r="FK167">
            <v>258</v>
          </cell>
          <cell r="FL167">
            <v>258</v>
          </cell>
          <cell r="FM167">
            <v>258</v>
          </cell>
          <cell r="FN167">
            <v>258</v>
          </cell>
          <cell r="FO167">
            <v>258</v>
          </cell>
          <cell r="FP167">
            <v>258</v>
          </cell>
          <cell r="FQ167">
            <v>258</v>
          </cell>
          <cell r="FR167">
            <v>258</v>
          </cell>
          <cell r="FS167">
            <v>258</v>
          </cell>
          <cell r="FT167">
            <v>258</v>
          </cell>
          <cell r="FU167">
            <v>258</v>
          </cell>
          <cell r="FV167">
            <v>258</v>
          </cell>
          <cell r="FW167">
            <v>258</v>
          </cell>
          <cell r="FX167">
            <v>258</v>
          </cell>
          <cell r="FY167">
            <v>258</v>
          </cell>
          <cell r="FZ167">
            <v>258</v>
          </cell>
          <cell r="GA167">
            <v>258</v>
          </cell>
          <cell r="GB167">
            <v>258</v>
          </cell>
          <cell r="GC167">
            <v>258</v>
          </cell>
          <cell r="GD167">
            <v>258</v>
          </cell>
          <cell r="GE167">
            <v>258</v>
          </cell>
          <cell r="GF167">
            <v>258</v>
          </cell>
          <cell r="GG167">
            <v>258</v>
          </cell>
          <cell r="GH167">
            <v>258</v>
          </cell>
          <cell r="GI167">
            <v>258</v>
          </cell>
          <cell r="GJ167">
            <v>258</v>
          </cell>
          <cell r="GK167">
            <v>258</v>
          </cell>
          <cell r="GL167">
            <v>258</v>
          </cell>
          <cell r="GM167">
            <v>258</v>
          </cell>
        </row>
        <row r="168">
          <cell r="A168" t="str">
            <v>MALKIT FO</v>
          </cell>
          <cell r="B168">
            <v>188</v>
          </cell>
          <cell r="C168" t="str">
            <v>2016 4</v>
          </cell>
          <cell r="D168">
            <v>42461</v>
          </cell>
          <cell r="E168">
            <v>1537</v>
          </cell>
          <cell r="F168" t="str">
            <v>Breytt endurgjald vegna spilliefna. Ákv. á stjórnarfundi nr. 222, þann 26.4.2016. T.póstur frá ÓK  29.4.16</v>
          </cell>
          <cell r="AL168" t="str">
            <v>VARFUA FR</v>
          </cell>
        </row>
        <row r="169">
          <cell r="A169" t="str">
            <v>MALKIT UM</v>
          </cell>
          <cell r="B169">
            <v>188</v>
          </cell>
          <cell r="C169" t="str">
            <v>2016 4</v>
          </cell>
          <cell r="D169">
            <v>42461</v>
          </cell>
          <cell r="E169">
            <v>1536</v>
          </cell>
          <cell r="F169" t="str">
            <v>Breytt endurgjald vegna spilliefna. Ákv. á stjórnarfundi nr. 222, þann 26.4.2016. T.póstur frá ÓK  29.4.16</v>
          </cell>
          <cell r="AL169" t="str">
            <v>VARUTR FO</v>
          </cell>
          <cell r="AM169">
            <v>242</v>
          </cell>
          <cell r="AN169">
            <v>242</v>
          </cell>
          <cell r="AO169">
            <v>242</v>
          </cell>
          <cell r="AP169">
            <v>242</v>
          </cell>
          <cell r="AQ169">
            <v>242</v>
          </cell>
          <cell r="AR169">
            <v>242</v>
          </cell>
          <cell r="AS169">
            <v>242</v>
          </cell>
          <cell r="AT169">
            <v>262</v>
          </cell>
          <cell r="AU169">
            <v>262</v>
          </cell>
          <cell r="AV169">
            <v>262</v>
          </cell>
          <cell r="AW169">
            <v>262</v>
          </cell>
          <cell r="AX169">
            <v>262</v>
          </cell>
          <cell r="AY169">
            <v>262</v>
          </cell>
          <cell r="AZ169">
            <v>262</v>
          </cell>
          <cell r="BA169">
            <v>262</v>
          </cell>
          <cell r="BB169">
            <v>262</v>
          </cell>
          <cell r="BC169">
            <v>262</v>
          </cell>
          <cell r="BD169">
            <v>262</v>
          </cell>
          <cell r="BE169">
            <v>262</v>
          </cell>
          <cell r="BF169">
            <v>262</v>
          </cell>
          <cell r="BG169">
            <v>262</v>
          </cell>
          <cell r="BH169">
            <v>262</v>
          </cell>
          <cell r="BI169">
            <v>262</v>
          </cell>
          <cell r="BJ169">
            <v>262</v>
          </cell>
          <cell r="BK169">
            <v>262</v>
          </cell>
          <cell r="BL169">
            <v>262</v>
          </cell>
          <cell r="BM169">
            <v>262</v>
          </cell>
          <cell r="BN169">
            <v>262</v>
          </cell>
          <cell r="BO169">
            <v>262</v>
          </cell>
          <cell r="BP169">
            <v>262</v>
          </cell>
          <cell r="BQ169">
            <v>262</v>
          </cell>
          <cell r="BR169">
            <v>262</v>
          </cell>
          <cell r="BS169">
            <v>262</v>
          </cell>
          <cell r="BT169">
            <v>262</v>
          </cell>
          <cell r="BU169">
            <v>262</v>
          </cell>
          <cell r="BV169">
            <v>262</v>
          </cell>
          <cell r="BW169">
            <v>262</v>
          </cell>
          <cell r="BX169">
            <v>282</v>
          </cell>
          <cell r="BY169">
            <v>282</v>
          </cell>
          <cell r="BZ169">
            <v>282</v>
          </cell>
          <cell r="CA169">
            <v>282</v>
          </cell>
          <cell r="CB169">
            <v>282</v>
          </cell>
          <cell r="CC169">
            <v>282</v>
          </cell>
          <cell r="CD169">
            <v>282</v>
          </cell>
          <cell r="CE169">
            <v>282</v>
          </cell>
          <cell r="CF169">
            <v>282</v>
          </cell>
          <cell r="CG169">
            <v>282</v>
          </cell>
          <cell r="CH169">
            <v>282</v>
          </cell>
          <cell r="CI169">
            <v>282</v>
          </cell>
          <cell r="CJ169">
            <v>282</v>
          </cell>
          <cell r="CK169">
            <v>282</v>
          </cell>
          <cell r="CL169">
            <v>282</v>
          </cell>
          <cell r="CM169">
            <v>289</v>
          </cell>
          <cell r="CN169">
            <v>289</v>
          </cell>
          <cell r="CO169">
            <v>289</v>
          </cell>
          <cell r="CP169">
            <v>297</v>
          </cell>
          <cell r="CQ169">
            <v>297</v>
          </cell>
          <cell r="CR169">
            <v>297</v>
          </cell>
          <cell r="CS169">
            <v>297</v>
          </cell>
          <cell r="CT169">
            <v>297</v>
          </cell>
          <cell r="CU169">
            <v>297</v>
          </cell>
          <cell r="CV169">
            <v>297</v>
          </cell>
          <cell r="CW169">
            <v>297</v>
          </cell>
          <cell r="CX169">
            <v>297</v>
          </cell>
          <cell r="CY169">
            <v>297</v>
          </cell>
          <cell r="CZ169">
            <v>309</v>
          </cell>
          <cell r="DA169">
            <v>309</v>
          </cell>
          <cell r="DB169">
            <v>309</v>
          </cell>
          <cell r="DC169">
            <v>309</v>
          </cell>
          <cell r="DD169">
            <v>309</v>
          </cell>
          <cell r="DE169">
            <v>309</v>
          </cell>
          <cell r="DF169">
            <v>309</v>
          </cell>
          <cell r="DG169">
            <v>309</v>
          </cell>
          <cell r="DH169">
            <v>328</v>
          </cell>
          <cell r="DI169">
            <v>328</v>
          </cell>
          <cell r="DJ169">
            <v>328</v>
          </cell>
          <cell r="DK169">
            <v>328</v>
          </cell>
          <cell r="DL169">
            <v>328</v>
          </cell>
          <cell r="DM169">
            <v>328</v>
          </cell>
          <cell r="DN169">
            <v>328</v>
          </cell>
          <cell r="DO169">
            <v>328</v>
          </cell>
          <cell r="DP169">
            <v>328</v>
          </cell>
          <cell r="DQ169">
            <v>328</v>
          </cell>
          <cell r="DR169">
            <v>328</v>
          </cell>
          <cell r="DS169">
            <v>328</v>
          </cell>
          <cell r="DT169">
            <v>328</v>
          </cell>
          <cell r="DU169">
            <v>328</v>
          </cell>
          <cell r="DV169">
            <v>328</v>
          </cell>
          <cell r="DW169">
            <v>328</v>
          </cell>
          <cell r="DX169">
            <v>328</v>
          </cell>
          <cell r="DY169">
            <v>328</v>
          </cell>
          <cell r="DZ169">
            <v>328</v>
          </cell>
          <cell r="EA169">
            <v>328</v>
          </cell>
          <cell r="EB169">
            <v>328</v>
          </cell>
          <cell r="EC169">
            <v>328</v>
          </cell>
          <cell r="ED169">
            <v>328</v>
          </cell>
          <cell r="EE169">
            <v>328</v>
          </cell>
          <cell r="EF169">
            <v>328</v>
          </cell>
          <cell r="EG169">
            <v>328</v>
          </cell>
          <cell r="EH169">
            <v>328</v>
          </cell>
          <cell r="EI169">
            <v>328</v>
          </cell>
          <cell r="EJ169">
            <v>328</v>
          </cell>
          <cell r="EK169">
            <v>328</v>
          </cell>
          <cell r="EL169">
            <v>328</v>
          </cell>
          <cell r="EM169">
            <v>328</v>
          </cell>
          <cell r="EN169">
            <v>328</v>
          </cell>
          <cell r="EO169">
            <v>328</v>
          </cell>
          <cell r="EP169">
            <v>328</v>
          </cell>
          <cell r="EQ169">
            <v>328</v>
          </cell>
          <cell r="ER169">
            <v>328</v>
          </cell>
          <cell r="ES169">
            <v>328</v>
          </cell>
          <cell r="ET169">
            <v>328</v>
          </cell>
          <cell r="EU169">
            <v>328</v>
          </cell>
          <cell r="EV169">
            <v>328</v>
          </cell>
          <cell r="EW169">
            <v>328</v>
          </cell>
          <cell r="EX169">
            <v>328</v>
          </cell>
          <cell r="EY169">
            <v>328</v>
          </cell>
          <cell r="EZ169">
            <v>328</v>
          </cell>
          <cell r="FA169">
            <v>328</v>
          </cell>
          <cell r="FB169">
            <v>328</v>
          </cell>
          <cell r="FC169">
            <v>328</v>
          </cell>
          <cell r="FD169">
            <v>328</v>
          </cell>
          <cell r="FE169">
            <v>328</v>
          </cell>
          <cell r="FF169">
            <v>328</v>
          </cell>
          <cell r="FG169">
            <v>328</v>
          </cell>
          <cell r="FH169">
            <v>328</v>
          </cell>
          <cell r="FI169">
            <v>328</v>
          </cell>
          <cell r="FJ169">
            <v>328</v>
          </cell>
          <cell r="FK169">
            <v>328</v>
          </cell>
          <cell r="FL169">
            <v>328</v>
          </cell>
          <cell r="FM169">
            <v>328</v>
          </cell>
          <cell r="FN169">
            <v>328</v>
          </cell>
          <cell r="FO169">
            <v>328</v>
          </cell>
          <cell r="FP169">
            <v>328</v>
          </cell>
          <cell r="FQ169">
            <v>328</v>
          </cell>
          <cell r="FR169">
            <v>328</v>
          </cell>
          <cell r="FS169">
            <v>328</v>
          </cell>
          <cell r="FT169">
            <v>328</v>
          </cell>
          <cell r="FU169">
            <v>328</v>
          </cell>
          <cell r="FV169">
            <v>328</v>
          </cell>
          <cell r="FW169">
            <v>328</v>
          </cell>
          <cell r="FX169">
            <v>328</v>
          </cell>
          <cell r="FY169">
            <v>328</v>
          </cell>
          <cell r="FZ169">
            <v>328</v>
          </cell>
          <cell r="GA169">
            <v>328</v>
          </cell>
          <cell r="GB169">
            <v>328</v>
          </cell>
          <cell r="GC169">
            <v>328</v>
          </cell>
          <cell r="GD169">
            <v>328</v>
          </cell>
          <cell r="GE169">
            <v>328</v>
          </cell>
          <cell r="GF169">
            <v>328</v>
          </cell>
          <cell r="GG169">
            <v>328</v>
          </cell>
          <cell r="GH169">
            <v>328</v>
          </cell>
          <cell r="GI169">
            <v>328</v>
          </cell>
          <cell r="GJ169">
            <v>328</v>
          </cell>
          <cell r="GK169">
            <v>328</v>
          </cell>
          <cell r="GL169">
            <v>328</v>
          </cell>
          <cell r="GM169">
            <v>328</v>
          </cell>
        </row>
        <row r="170">
          <cell r="A170" t="str">
            <v>MALING UM</v>
          </cell>
          <cell r="B170">
            <v>166</v>
          </cell>
          <cell r="C170" t="str">
            <v>2016 4</v>
          </cell>
          <cell r="D170">
            <v>42461</v>
          </cell>
          <cell r="E170">
            <v>1535</v>
          </cell>
          <cell r="F170" t="str">
            <v>Breytt endurgjald vegna spilliefna. Ákv. á stjórnarfundi nr. 222, þann 26.4.2016. T.póstur frá ÓK  29.4.16</v>
          </cell>
          <cell r="AL170" t="str">
            <v>VARUTR FR</v>
          </cell>
        </row>
        <row r="171">
          <cell r="A171" t="str">
            <v>MALING FO</v>
          </cell>
          <cell r="B171">
            <v>166</v>
          </cell>
          <cell r="C171" t="str">
            <v>2016 4</v>
          </cell>
          <cell r="D171">
            <v>42461</v>
          </cell>
          <cell r="E171">
            <v>1534</v>
          </cell>
          <cell r="F171" t="str">
            <v>Breytt endurgjald vegna spilliefna. Ákv. á stjórnarfundi nr. 222, þann 26.4.2016. T.póstur frá ÓK  29.4.16</v>
          </cell>
          <cell r="AL171" t="str">
            <v>Y 10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</row>
        <row r="172">
          <cell r="A172" t="str">
            <v>LEYTER EV</v>
          </cell>
          <cell r="B172">
            <v>155</v>
          </cell>
          <cell r="C172" t="str">
            <v>2016 4</v>
          </cell>
          <cell r="D172">
            <v>42461</v>
          </cell>
          <cell r="E172">
            <v>1533</v>
          </cell>
          <cell r="F172" t="str">
            <v>Breytt endurgjald vegna spilliefna. Ákv. á stjórnarfundi nr. 222, þann 26.4.2016. T.póstur frá ÓK  29.4.16</v>
          </cell>
          <cell r="AL172" t="str">
            <v>Y 11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</row>
        <row r="173">
          <cell r="A173" t="str">
            <v>LEYTER FO</v>
          </cell>
          <cell r="B173">
            <v>155</v>
          </cell>
          <cell r="C173" t="str">
            <v>2016 4</v>
          </cell>
          <cell r="D173">
            <v>42461</v>
          </cell>
          <cell r="E173">
            <v>1532</v>
          </cell>
          <cell r="F173" t="str">
            <v>Breytt endurgjald vegna spilliefna. Ákv. á stjórnarfundi nr. 222, þann 26.4.2016. T.póstur frá ÓK  29.4.16</v>
          </cell>
          <cell r="AL173" t="str">
            <v>Y 12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</row>
        <row r="174">
          <cell r="A174" t="str">
            <v>LEYTER UM</v>
          </cell>
          <cell r="B174">
            <v>155</v>
          </cell>
          <cell r="C174" t="str">
            <v>2016 4</v>
          </cell>
          <cell r="D174">
            <v>42461</v>
          </cell>
          <cell r="E174">
            <v>1531</v>
          </cell>
          <cell r="F174" t="str">
            <v>Breytt endurgjald vegna spilliefna. Ákv. á stjórnarfundi nr. 222, þann 26.4.2016. T.póstur frá ÓK  29.4.16</v>
          </cell>
          <cell r="AL174" t="str">
            <v>Y 13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</row>
        <row r="175">
          <cell r="A175" t="str">
            <v>LEYTER AN</v>
          </cell>
          <cell r="B175">
            <v>155</v>
          </cell>
          <cell r="C175" t="str">
            <v>2016 4</v>
          </cell>
          <cell r="D175">
            <v>42461</v>
          </cell>
          <cell r="E175">
            <v>1530</v>
          </cell>
          <cell r="F175" t="str">
            <v>Breytt endurgjald vegna spilliefna. Ákv. á stjórnarfundi nr. 222, þann 26.4.2016. T.póstur frá ÓK  29.4.16</v>
          </cell>
          <cell r="AL175" t="str">
            <v>Y 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</row>
        <row r="176">
          <cell r="A176" t="str">
            <v>LEYFOR UM</v>
          </cell>
          <cell r="B176">
            <v>152</v>
          </cell>
          <cell r="C176" t="str">
            <v>2016 4</v>
          </cell>
          <cell r="D176">
            <v>42461</v>
          </cell>
          <cell r="E176">
            <v>1529</v>
          </cell>
          <cell r="F176" t="str">
            <v>Breytt endurgjald vegna spilliefna. Ákv. á stjórnarfundi nr. 222, þann 26.4.2016. T.póstur frá ÓK  29.4.16</v>
          </cell>
          <cell r="AL176" t="str">
            <v>Y 15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</row>
        <row r="177">
          <cell r="A177" t="str">
            <v>LEYFOR FO</v>
          </cell>
          <cell r="B177">
            <v>152</v>
          </cell>
          <cell r="C177" t="str">
            <v>2016 4</v>
          </cell>
          <cell r="D177">
            <v>42461</v>
          </cell>
          <cell r="E177">
            <v>1528</v>
          </cell>
          <cell r="F177" t="str">
            <v>Breytt endurgjald vegna spilliefna. Ákv. á stjórnarfundi nr. 222, þann 26.4.2016. T.póstur frá ÓK  29.4.16</v>
          </cell>
          <cell r="AL177" t="str">
            <v>Y 16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</row>
        <row r="178">
          <cell r="A178" t="str">
            <v>ISOSYA FO</v>
          </cell>
          <cell r="B178">
            <v>211</v>
          </cell>
          <cell r="C178" t="str">
            <v>2016 4</v>
          </cell>
          <cell r="D178">
            <v>42461</v>
          </cell>
          <cell r="E178">
            <v>1527</v>
          </cell>
          <cell r="F178" t="str">
            <v>Breytt endurgjald vegna spilliefna. Ákv. á stjórnarfundi nr. 222, þann 26.4.2016. T.póstur frá ÓK  29.4.16</v>
          </cell>
          <cell r="AL178" t="str">
            <v>Y 17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</row>
        <row r="179">
          <cell r="A179" t="str">
            <v>HALEFN FO</v>
          </cell>
          <cell r="B179">
            <v>327</v>
          </cell>
          <cell r="C179" t="str">
            <v>2016 4</v>
          </cell>
          <cell r="D179">
            <v>42461</v>
          </cell>
          <cell r="E179">
            <v>1526</v>
          </cell>
          <cell r="F179" t="str">
            <v>Breytt endurgjald vegna spilliefna. Ákv. á stjórnarfundi nr. 222, þann 26.4.2016. T.póstur frá ÓK  29.4.16</v>
          </cell>
          <cell r="AL179" t="str">
            <v>Y 18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</row>
        <row r="180">
          <cell r="A180" t="str">
            <v>FRMEFN UM</v>
          </cell>
          <cell r="B180">
            <v>152</v>
          </cell>
          <cell r="C180" t="str">
            <v>2016 4</v>
          </cell>
          <cell r="D180">
            <v>42461</v>
          </cell>
          <cell r="E180">
            <v>1525</v>
          </cell>
          <cell r="F180" t="str">
            <v>Breytt endurgjald vegna spilliefna. Ákv. á stjórnarfundi nr. 222, þann 26.4.2016. T.póstur frá ÓK  29.4.16</v>
          </cell>
          <cell r="AL180" t="str">
            <v>Y 19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</row>
        <row r="181">
          <cell r="A181" t="str">
            <v>FRMEFN FO</v>
          </cell>
          <cell r="B181">
            <v>152</v>
          </cell>
          <cell r="C181" t="str">
            <v>2016 4</v>
          </cell>
          <cell r="D181">
            <v>42461</v>
          </cell>
          <cell r="E181">
            <v>1524</v>
          </cell>
          <cell r="F181" t="str">
            <v>Breytt endurgjald vegna spilliefna. Ákv. á stjórnarfundi nr. 222, þann 26.4.2016. T.póstur frá ÓK  29.4.16</v>
          </cell>
          <cell r="AL181" t="str">
            <v>Y 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</row>
        <row r="182">
          <cell r="A182" t="str">
            <v>BSHBRE FO</v>
          </cell>
          <cell r="B182">
            <v>157</v>
          </cell>
          <cell r="C182" t="str">
            <v>2016 4</v>
          </cell>
          <cell r="D182">
            <v>42461</v>
          </cell>
          <cell r="E182">
            <v>1523</v>
          </cell>
          <cell r="F182" t="str">
            <v>Breytt endurgjald vegna spilliefna. Ákv. á stjórnarfundi nr. 222, þann 26.4.2016. T.póstur frá ÓK  29.4.16</v>
          </cell>
          <cell r="AL182" t="str">
            <v>Y 20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</row>
        <row r="183">
          <cell r="A183" t="str">
            <v>OLIFEI OV</v>
          </cell>
          <cell r="B183">
            <v>23.7</v>
          </cell>
          <cell r="C183" t="str">
            <v>2016 1</v>
          </cell>
          <cell r="D183">
            <v>42370</v>
          </cell>
          <cell r="E183">
            <v>1522</v>
          </cell>
          <cell r="F183" t="str">
            <v>SÚM samningar - Árið 2016 OV 23,7 kr/kg og fl.jöfn. 33,72 kr/kg</v>
          </cell>
          <cell r="AL183" t="str">
            <v>Y 21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</row>
        <row r="184">
          <cell r="A184" t="str">
            <v>RAF1AN AN</v>
          </cell>
          <cell r="B184">
            <v>66</v>
          </cell>
          <cell r="C184" t="str">
            <v>2016 1</v>
          </cell>
          <cell r="D184">
            <v>42370</v>
          </cell>
          <cell r="E184">
            <v>1521</v>
          </cell>
          <cell r="F184" t="str">
            <v>Breytt endurgjald vegna raftækja. Ákv. á stjórnarfundi 22.12.15</v>
          </cell>
          <cell r="AL184" t="str">
            <v>Y 22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</row>
        <row r="185">
          <cell r="A185" t="str">
            <v>RAF1AN EV</v>
          </cell>
          <cell r="B185">
            <v>66</v>
          </cell>
          <cell r="C185" t="str">
            <v>2016 1</v>
          </cell>
          <cell r="D185">
            <v>42370</v>
          </cell>
          <cell r="E185">
            <v>1520</v>
          </cell>
          <cell r="F185" t="str">
            <v>Breytt endurgjald vegna raftækja. Ákv. á stjórnarfundi 22.12.15</v>
          </cell>
          <cell r="AL185" t="str">
            <v>Y 23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</row>
        <row r="186">
          <cell r="A186" t="str">
            <v>RAF1AN OV</v>
          </cell>
          <cell r="B186">
            <v>66</v>
          </cell>
          <cell r="C186" t="str">
            <v>2016 1</v>
          </cell>
          <cell r="D186">
            <v>42370</v>
          </cell>
          <cell r="E186">
            <v>1519</v>
          </cell>
          <cell r="F186" t="str">
            <v>Breytt endurgjald vegna raftækja. Ákv. á stjórnarfundi 22.12.15</v>
          </cell>
          <cell r="V186" t="str">
            <v>2011 12</v>
          </cell>
          <cell r="W186">
            <v>2</v>
          </cell>
          <cell r="AL186" t="str">
            <v>Y 24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</row>
        <row r="187">
          <cell r="A187" t="str">
            <v>RAF1ME AN</v>
          </cell>
          <cell r="B187">
            <v>66</v>
          </cell>
          <cell r="C187" t="str">
            <v>2016 1</v>
          </cell>
          <cell r="D187">
            <v>42370</v>
          </cell>
          <cell r="E187">
            <v>1518</v>
          </cell>
          <cell r="F187" t="str">
            <v>Breytt endurgjald vegna raftækja. Ákv. á stjórnarfundi 22.12.15</v>
          </cell>
          <cell r="V187" t="str">
            <v>2012 1</v>
          </cell>
          <cell r="W187">
            <v>3</v>
          </cell>
          <cell r="AL187" t="str">
            <v>Y 25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</row>
        <row r="188">
          <cell r="A188" t="str">
            <v>RAF1ME EV</v>
          </cell>
          <cell r="B188">
            <v>66</v>
          </cell>
          <cell r="C188" t="str">
            <v>2016 1</v>
          </cell>
          <cell r="D188">
            <v>42370</v>
          </cell>
          <cell r="E188">
            <v>1517</v>
          </cell>
          <cell r="F188" t="str">
            <v>Breytt endurgjald vegna raftækja. Ákv. á stjórnarfundi 22.12.15</v>
          </cell>
          <cell r="V188" t="str">
            <v>2012 2</v>
          </cell>
          <cell r="W188">
            <v>4</v>
          </cell>
          <cell r="AL188" t="str">
            <v>Y 26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</row>
        <row r="189">
          <cell r="A189" t="str">
            <v>RAF1ME OV</v>
          </cell>
          <cell r="B189">
            <v>66</v>
          </cell>
          <cell r="C189" t="str">
            <v>2016 1</v>
          </cell>
          <cell r="D189">
            <v>42370</v>
          </cell>
          <cell r="E189">
            <v>1516</v>
          </cell>
          <cell r="F189" t="str">
            <v>Breytt endurgjald vegna raftækja. Ákv. á stjórnarfundi 22.12.15</v>
          </cell>
          <cell r="V189" t="str">
            <v>2012 3</v>
          </cell>
          <cell r="W189">
            <v>5</v>
          </cell>
          <cell r="AL189" t="str">
            <v>Y 27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</row>
        <row r="190">
          <cell r="A190" t="str">
            <v>RAF2FL AN</v>
          </cell>
          <cell r="B190">
            <v>77</v>
          </cell>
          <cell r="C190" t="str">
            <v>2016 1</v>
          </cell>
          <cell r="D190">
            <v>42370</v>
          </cell>
          <cell r="E190">
            <v>1515</v>
          </cell>
          <cell r="F190" t="str">
            <v>Breytt endurgjald vegna raftækja. Ákv. á stjórnarfundi 22.12.15</v>
          </cell>
          <cell r="V190" t="str">
            <v>2012 4</v>
          </cell>
          <cell r="W190">
            <v>6</v>
          </cell>
          <cell r="AL190" t="str">
            <v>Y 3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</row>
        <row r="191">
          <cell r="A191" t="str">
            <v>RAF2FL EV</v>
          </cell>
          <cell r="B191">
            <v>77</v>
          </cell>
          <cell r="C191" t="str">
            <v>2016 1</v>
          </cell>
          <cell r="D191">
            <v>42370</v>
          </cell>
          <cell r="E191">
            <v>1514</v>
          </cell>
          <cell r="F191" t="str">
            <v>Breytt endurgjald vegna raftækja. Ákv. á stjórnarfundi 22.12.15</v>
          </cell>
          <cell r="V191" t="str">
            <v>2012 5</v>
          </cell>
          <cell r="W191">
            <v>7</v>
          </cell>
          <cell r="AL191" t="str">
            <v>Y 4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</row>
        <row r="192">
          <cell r="A192" t="str">
            <v>RAF2FL OV</v>
          </cell>
          <cell r="B192">
            <v>77</v>
          </cell>
          <cell r="C192" t="str">
            <v>2016 1</v>
          </cell>
          <cell r="D192">
            <v>42370</v>
          </cell>
          <cell r="E192">
            <v>1513</v>
          </cell>
          <cell r="F192" t="str">
            <v>Breytt endurgjald vegna raftækja. Ákv. á stjórnarfundi 22.12.15</v>
          </cell>
          <cell r="V192" t="str">
            <v>2012 6</v>
          </cell>
          <cell r="W192">
            <v>8</v>
          </cell>
          <cell r="AL192" t="str">
            <v>Y 5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</row>
        <row r="193">
          <cell r="A193" t="str">
            <v>RAF2TU AN</v>
          </cell>
          <cell r="B193">
            <v>77</v>
          </cell>
          <cell r="C193" t="str">
            <v>2016 1</v>
          </cell>
          <cell r="D193">
            <v>42370</v>
          </cell>
          <cell r="E193">
            <v>1512</v>
          </cell>
          <cell r="F193" t="str">
            <v>Breytt endurgjald vegna raftækja. Ákv. á stjórnarfundi 22.12.15</v>
          </cell>
          <cell r="V193" t="str">
            <v>2012 7</v>
          </cell>
          <cell r="W193">
            <v>9</v>
          </cell>
          <cell r="AL193" t="str">
            <v>Y 6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</row>
        <row r="194">
          <cell r="A194" t="str">
            <v>RAF2TU EV</v>
          </cell>
          <cell r="B194">
            <v>77</v>
          </cell>
          <cell r="C194" t="str">
            <v>2016 1</v>
          </cell>
          <cell r="D194">
            <v>42370</v>
          </cell>
          <cell r="E194">
            <v>1511</v>
          </cell>
          <cell r="F194" t="str">
            <v>Breytt endurgjald vegna raftækja. Ákv. á stjórnarfundi 22.12.15</v>
          </cell>
          <cell r="V194" t="str">
            <v>2012 8</v>
          </cell>
          <cell r="W194">
            <v>10</v>
          </cell>
          <cell r="AL194" t="str">
            <v>Y 7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</row>
        <row r="195">
          <cell r="A195" t="str">
            <v>RAF2TU OV</v>
          </cell>
          <cell r="B195">
            <v>77</v>
          </cell>
          <cell r="C195" t="str">
            <v>2016 1</v>
          </cell>
          <cell r="D195">
            <v>42370</v>
          </cell>
          <cell r="E195">
            <v>1510</v>
          </cell>
          <cell r="F195" t="str">
            <v>Breytt endurgjald vegna raftækja. Ákv. á stjórnarfundi 22.12.15</v>
          </cell>
          <cell r="V195" t="str">
            <v>2012 9</v>
          </cell>
          <cell r="W195">
            <v>11</v>
          </cell>
          <cell r="AL195" t="str">
            <v>Y 8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</row>
        <row r="196">
          <cell r="A196" t="str">
            <v>RAF3PE AN</v>
          </cell>
          <cell r="B196">
            <v>83</v>
          </cell>
          <cell r="C196" t="str">
            <v>2016 1</v>
          </cell>
          <cell r="D196">
            <v>42370</v>
          </cell>
          <cell r="E196">
            <v>1509</v>
          </cell>
          <cell r="F196" t="str">
            <v>Breytt endurgjald vegna raftækja. Ákv. á stjórnarfundi 22.12.15</v>
          </cell>
          <cell r="V196" t="str">
            <v>2012 10</v>
          </cell>
          <cell r="W196">
            <v>12</v>
          </cell>
          <cell r="AL196" t="str">
            <v>Y 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</row>
        <row r="197">
          <cell r="A197" t="str">
            <v>RAF3PE EV</v>
          </cell>
          <cell r="B197">
            <v>83</v>
          </cell>
          <cell r="C197" t="str">
            <v>2016 1</v>
          </cell>
          <cell r="D197">
            <v>42370</v>
          </cell>
          <cell r="E197">
            <v>1508</v>
          </cell>
          <cell r="F197" t="str">
            <v>Breytt endurgjald vegna raftækja. Ákv. á stjórnarfundi 22.12.15</v>
          </cell>
          <cell r="V197" t="str">
            <v>2012 11</v>
          </cell>
          <cell r="W197">
            <v>13</v>
          </cell>
        </row>
        <row r="198">
          <cell r="A198" t="str">
            <v>RAF3PE OV</v>
          </cell>
          <cell r="B198">
            <v>83</v>
          </cell>
          <cell r="C198" t="str">
            <v>2016 1</v>
          </cell>
          <cell r="D198">
            <v>42370</v>
          </cell>
          <cell r="E198">
            <v>1507</v>
          </cell>
          <cell r="F198" t="str">
            <v>Breytt endurgjald vegna raftækja. Ákv. á stjórnarfundi 22.12.15</v>
          </cell>
          <cell r="V198" t="str">
            <v>2012 12</v>
          </cell>
          <cell r="W198">
            <v>14</v>
          </cell>
        </row>
        <row r="199">
          <cell r="A199" t="str">
            <v>RAF4ST AN</v>
          </cell>
          <cell r="B199">
            <v>14</v>
          </cell>
          <cell r="C199" t="str">
            <v>2016 1</v>
          </cell>
          <cell r="D199">
            <v>42370</v>
          </cell>
          <cell r="E199">
            <v>1506</v>
          </cell>
          <cell r="F199" t="str">
            <v>Breytt endurgjald vegna raftækja. Ákv. á stjórnarfundi 22.12.15</v>
          </cell>
          <cell r="V199" t="str">
            <v>2013 1</v>
          </cell>
          <cell r="W199">
            <v>15</v>
          </cell>
          <cell r="AL199" t="str">
            <v>Vörunr Ráðst</v>
          </cell>
          <cell r="AM199" t="str">
            <v>2011 12</v>
          </cell>
          <cell r="AN199" t="str">
            <v>2012 1</v>
          </cell>
          <cell r="AO199" t="str">
            <v>2012 2</v>
          </cell>
          <cell r="AP199" t="str">
            <v>2012 3</v>
          </cell>
          <cell r="AQ199" t="str">
            <v>2012 4</v>
          </cell>
          <cell r="AR199" t="str">
            <v>2012 5</v>
          </cell>
          <cell r="AS199" t="str">
            <v>2012 6</v>
          </cell>
          <cell r="AT199" t="str">
            <v>2012 7</v>
          </cell>
          <cell r="AU199" t="str">
            <v>2012 8</v>
          </cell>
          <cell r="AV199" t="str">
            <v>2012 9</v>
          </cell>
          <cell r="AW199" t="str">
            <v>2012 10</v>
          </cell>
          <cell r="AX199" t="str">
            <v>2012 11</v>
          </cell>
          <cell r="AY199" t="str">
            <v>2012 12</v>
          </cell>
          <cell r="AZ199" t="str">
            <v>2013 1</v>
          </cell>
          <cell r="BA199" t="str">
            <v>2013 2</v>
          </cell>
          <cell r="BB199" t="str">
            <v>2013 3</v>
          </cell>
          <cell r="BC199" t="str">
            <v>2013 4</v>
          </cell>
          <cell r="BD199" t="str">
            <v>2013 5</v>
          </cell>
          <cell r="BE199" t="str">
            <v>2013 6</v>
          </cell>
          <cell r="BF199" t="str">
            <v>2013 7</v>
          </cell>
          <cell r="BG199" t="str">
            <v>2013 8</v>
          </cell>
          <cell r="BH199" t="str">
            <v>2013 9</v>
          </cell>
          <cell r="BI199" t="str">
            <v>2013 10</v>
          </cell>
          <cell r="BJ199" t="str">
            <v>2013 11</v>
          </cell>
          <cell r="BK199" t="str">
            <v>2013 12</v>
          </cell>
          <cell r="BL199" t="str">
            <v>2014 1</v>
          </cell>
          <cell r="BM199" t="str">
            <v>2014 2</v>
          </cell>
          <cell r="BN199" t="str">
            <v>2014 3</v>
          </cell>
          <cell r="BO199" t="str">
            <v>2014 4</v>
          </cell>
          <cell r="BP199" t="str">
            <v>2014 5</v>
          </cell>
          <cell r="BQ199" t="str">
            <v>2014 6</v>
          </cell>
          <cell r="BR199" t="str">
            <v>2014 7</v>
          </cell>
          <cell r="BS199" t="str">
            <v>2014 8</v>
          </cell>
          <cell r="BT199" t="str">
            <v>2014 9</v>
          </cell>
          <cell r="BU199" t="str">
            <v>2014 10</v>
          </cell>
          <cell r="BV199" t="str">
            <v>2014 11</v>
          </cell>
          <cell r="BW199" t="str">
            <v>2014 12</v>
          </cell>
          <cell r="BX199" t="str">
            <v>2015 1</v>
          </cell>
          <cell r="BY199" t="str">
            <v>2015 2</v>
          </cell>
          <cell r="BZ199" t="str">
            <v>2015 3</v>
          </cell>
          <cell r="CA199" t="str">
            <v>2015 4</v>
          </cell>
          <cell r="CB199" t="str">
            <v>2015 5</v>
          </cell>
          <cell r="CC199" t="str">
            <v>2015 6</v>
          </cell>
          <cell r="CD199" t="str">
            <v>2015 7</v>
          </cell>
          <cell r="CE199" t="str">
            <v>2015 8</v>
          </cell>
          <cell r="CF199" t="str">
            <v>2015 9</v>
          </cell>
          <cell r="CG199" t="str">
            <v>2015 10</v>
          </cell>
          <cell r="CH199" t="str">
            <v>2015 11</v>
          </cell>
          <cell r="CI199" t="str">
            <v>2015 12</v>
          </cell>
          <cell r="CJ199" t="str">
            <v>2016 1</v>
          </cell>
          <cell r="CK199" t="str">
            <v>2016 2</v>
          </cell>
          <cell r="CL199" t="str">
            <v>2016 3</v>
          </cell>
          <cell r="CM199" t="str">
            <v>2016 4</v>
          </cell>
          <cell r="CN199" t="str">
            <v>2016 5</v>
          </cell>
          <cell r="CO199" t="str">
            <v>2016 6</v>
          </cell>
          <cell r="CP199" t="str">
            <v>2016 7</v>
          </cell>
          <cell r="CQ199" t="str">
            <v>2016 8</v>
          </cell>
          <cell r="CR199" t="str">
            <v>2016 9</v>
          </cell>
          <cell r="CS199" t="str">
            <v>2016 10</v>
          </cell>
          <cell r="CT199" t="str">
            <v>2016 11</v>
          </cell>
          <cell r="CU199" t="str">
            <v>2016 12</v>
          </cell>
          <cell r="CV199" t="str">
            <v>2017 1</v>
          </cell>
          <cell r="CW199" t="str">
            <v>2017 2</v>
          </cell>
          <cell r="CX199" t="str">
            <v>2017 3</v>
          </cell>
          <cell r="CY199" t="str">
            <v>2017 4</v>
          </cell>
          <cell r="CZ199" t="str">
            <v>2017 5</v>
          </cell>
          <cell r="DA199" t="str">
            <v>2017 6</v>
          </cell>
          <cell r="DB199" t="str">
            <v>2017 7</v>
          </cell>
          <cell r="DC199" t="str">
            <v>2017 8</v>
          </cell>
          <cell r="DD199" t="str">
            <v>2017 9</v>
          </cell>
          <cell r="DE199" t="str">
            <v>2017 10</v>
          </cell>
          <cell r="DF199" t="str">
            <v>2017 11</v>
          </cell>
          <cell r="DG199" t="str">
            <v>2017 12</v>
          </cell>
          <cell r="DH199" t="str">
            <v>2018 1</v>
          </cell>
          <cell r="DI199" t="str">
            <v>2018 2</v>
          </cell>
          <cell r="DJ199" t="str">
            <v>2018 3</v>
          </cell>
          <cell r="DK199" t="str">
            <v>2018 4</v>
          </cell>
          <cell r="DL199" t="str">
            <v>2018 5</v>
          </cell>
          <cell r="DM199" t="str">
            <v>2018 6</v>
          </cell>
          <cell r="DN199" t="str">
            <v>2018 7</v>
          </cell>
          <cell r="DO199" t="str">
            <v>2018 8</v>
          </cell>
          <cell r="DP199" t="str">
            <v>2018 9</v>
          </cell>
          <cell r="DQ199" t="str">
            <v>2018 10</v>
          </cell>
          <cell r="DR199" t="str">
            <v>2018 11</v>
          </cell>
          <cell r="DS199" t="str">
            <v>2018 12</v>
          </cell>
          <cell r="DT199" t="str">
            <v>2019 1</v>
          </cell>
          <cell r="DU199" t="str">
            <v>2019 2</v>
          </cell>
          <cell r="DV199" t="str">
            <v>2019 3</v>
          </cell>
          <cell r="DW199" t="str">
            <v>2019 4</v>
          </cell>
          <cell r="DX199" t="str">
            <v>2019 5</v>
          </cell>
          <cell r="DY199" t="str">
            <v>2019 6</v>
          </cell>
          <cell r="DZ199" t="str">
            <v>2019 7</v>
          </cell>
          <cell r="EA199" t="str">
            <v>2019 8</v>
          </cell>
          <cell r="EB199" t="str">
            <v>2019 9</v>
          </cell>
          <cell r="EC199" t="str">
            <v>2019 10</v>
          </cell>
          <cell r="ED199" t="str">
            <v>2019 11</v>
          </cell>
          <cell r="EE199" t="str">
            <v>2019 12</v>
          </cell>
          <cell r="EF199" t="str">
            <v>2020 1</v>
          </cell>
          <cell r="EG199" t="str">
            <v>2020 2</v>
          </cell>
          <cell r="EH199" t="str">
            <v>2020 3</v>
          </cell>
          <cell r="EI199" t="str">
            <v>2020 4</v>
          </cell>
          <cell r="EJ199" t="str">
            <v>2020 5</v>
          </cell>
          <cell r="EK199" t="str">
            <v>2020 6</v>
          </cell>
          <cell r="EL199" t="str">
            <v>2020 7</v>
          </cell>
          <cell r="EM199" t="str">
            <v>2020 8</v>
          </cell>
          <cell r="EN199" t="str">
            <v>2020 9</v>
          </cell>
          <cell r="EO199" t="str">
            <v>2020 10</v>
          </cell>
          <cell r="EP199" t="str">
            <v>2020 11</v>
          </cell>
          <cell r="EQ199" t="str">
            <v>2020 12</v>
          </cell>
          <cell r="ER199" t="str">
            <v>2021 12</v>
          </cell>
          <cell r="ES199" t="str">
            <v>2022 12</v>
          </cell>
          <cell r="ET199" t="str">
            <v>2023 12</v>
          </cell>
          <cell r="EU199" t="str">
            <v>2024 12</v>
          </cell>
          <cell r="EV199" t="str">
            <v>2025 12</v>
          </cell>
          <cell r="EW199" t="str">
            <v>2026 12</v>
          </cell>
          <cell r="EX199" t="str">
            <v>2027 12</v>
          </cell>
          <cell r="EY199" t="str">
            <v>2028 12</v>
          </cell>
          <cell r="EZ199" t="str">
            <v>2029 12</v>
          </cell>
          <cell r="FA199" t="str">
            <v>2030 12</v>
          </cell>
          <cell r="FB199" t="str">
            <v>2031 12</v>
          </cell>
          <cell r="FC199" t="str">
            <v>2032 12</v>
          </cell>
          <cell r="FD199" t="str">
            <v>2033 12</v>
          </cell>
          <cell r="FE199" t="str">
            <v>2034 12</v>
          </cell>
          <cell r="FF199" t="str">
            <v>2035 12</v>
          </cell>
          <cell r="FG199" t="str">
            <v>2036 12</v>
          </cell>
          <cell r="FH199" t="str">
            <v>2037 12</v>
          </cell>
          <cell r="FI199" t="str">
            <v>2038 12</v>
          </cell>
          <cell r="FJ199" t="str">
            <v>2039 12</v>
          </cell>
          <cell r="FK199" t="str">
            <v>2040 12</v>
          </cell>
          <cell r="FL199" t="str">
            <v>2041 12</v>
          </cell>
          <cell r="FM199" t="str">
            <v>2042 12</v>
          </cell>
          <cell r="FN199" t="str">
            <v>2043 12</v>
          </cell>
          <cell r="FO199" t="str">
            <v>2044 12</v>
          </cell>
          <cell r="FP199" t="str">
            <v>2045 12</v>
          </cell>
          <cell r="FQ199" t="str">
            <v>2046 12</v>
          </cell>
          <cell r="FR199" t="str">
            <v>2047 12</v>
          </cell>
          <cell r="FS199" t="str">
            <v>2048 12</v>
          </cell>
          <cell r="FT199" t="str">
            <v>2049 12</v>
          </cell>
          <cell r="FU199" t="str">
            <v>2050 12</v>
          </cell>
          <cell r="FV199" t="str">
            <v>2051 12</v>
          </cell>
          <cell r="FW199" t="str">
            <v>2052 12</v>
          </cell>
          <cell r="FX199" t="str">
            <v>2053 12</v>
          </cell>
          <cell r="FY199" t="str">
            <v>2054 12</v>
          </cell>
          <cell r="FZ199" t="str">
            <v>2055 12</v>
          </cell>
          <cell r="GA199" t="str">
            <v>2056 12</v>
          </cell>
          <cell r="GB199" t="str">
            <v>2057 12</v>
          </cell>
          <cell r="GC199" t="str">
            <v>2058 12</v>
          </cell>
          <cell r="GD199" t="str">
            <v>2059 12</v>
          </cell>
          <cell r="GE199" t="str">
            <v>2060 12</v>
          </cell>
          <cell r="GF199" t="str">
            <v>2061 12</v>
          </cell>
          <cell r="GG199" t="str">
            <v>2062 12</v>
          </cell>
          <cell r="GH199" t="str">
            <v>2063 12</v>
          </cell>
          <cell r="GI199" t="str">
            <v>2064 12</v>
          </cell>
          <cell r="GJ199" t="str">
            <v>2065 12</v>
          </cell>
          <cell r="GK199" t="str">
            <v>2066 12</v>
          </cell>
          <cell r="GL199" t="str">
            <v>2067 12</v>
          </cell>
          <cell r="GM199" t="str">
            <v>2068 12</v>
          </cell>
        </row>
        <row r="200">
          <cell r="A200" t="str">
            <v>RAF4ST EV</v>
          </cell>
          <cell r="B200">
            <v>14</v>
          </cell>
          <cell r="C200" t="str">
            <v>2016 1</v>
          </cell>
          <cell r="D200">
            <v>42370</v>
          </cell>
          <cell r="E200">
            <v>1505</v>
          </cell>
          <cell r="F200" t="str">
            <v>Breytt endurgjald vegna raftækja. Ákv. á stjórnarfundi 22.12.15</v>
          </cell>
          <cell r="V200" t="str">
            <v>2013 2</v>
          </cell>
          <cell r="W200">
            <v>16</v>
          </cell>
          <cell r="AL200" t="str">
            <v>BSHBRE FO</v>
          </cell>
          <cell r="BM200">
            <v>1415</v>
          </cell>
          <cell r="BN200">
            <v>1415</v>
          </cell>
          <cell r="BO200">
            <v>1415</v>
          </cell>
          <cell r="BP200">
            <v>1415</v>
          </cell>
          <cell r="BQ200">
            <v>1415</v>
          </cell>
          <cell r="BR200">
            <v>1415</v>
          </cell>
          <cell r="BS200">
            <v>1415</v>
          </cell>
          <cell r="BT200">
            <v>1415</v>
          </cell>
          <cell r="BU200">
            <v>1415</v>
          </cell>
          <cell r="BV200">
            <v>1415</v>
          </cell>
          <cell r="BW200">
            <v>1415</v>
          </cell>
          <cell r="BX200">
            <v>1474</v>
          </cell>
          <cell r="BY200">
            <v>1474</v>
          </cell>
          <cell r="BZ200">
            <v>1474</v>
          </cell>
          <cell r="CA200">
            <v>1474</v>
          </cell>
          <cell r="CB200">
            <v>1474</v>
          </cell>
          <cell r="CC200">
            <v>1474</v>
          </cell>
          <cell r="CD200">
            <v>1474</v>
          </cell>
          <cell r="CE200">
            <v>1474</v>
          </cell>
          <cell r="CF200">
            <v>1474</v>
          </cell>
          <cell r="CG200">
            <v>1474</v>
          </cell>
          <cell r="CH200">
            <v>1474</v>
          </cell>
          <cell r="CI200">
            <v>1474</v>
          </cell>
          <cell r="CJ200">
            <v>1474</v>
          </cell>
          <cell r="CK200">
            <v>1474</v>
          </cell>
          <cell r="CL200">
            <v>1474</v>
          </cell>
          <cell r="CM200">
            <v>1523</v>
          </cell>
          <cell r="CN200">
            <v>1523</v>
          </cell>
          <cell r="CO200">
            <v>1523</v>
          </cell>
          <cell r="CP200">
            <v>1571</v>
          </cell>
          <cell r="CQ200">
            <v>1571</v>
          </cell>
          <cell r="CR200">
            <v>1571</v>
          </cell>
          <cell r="CS200">
            <v>1571</v>
          </cell>
          <cell r="CT200">
            <v>1571</v>
          </cell>
          <cell r="CU200">
            <v>1571</v>
          </cell>
          <cell r="CV200">
            <v>1571</v>
          </cell>
          <cell r="CW200">
            <v>1571</v>
          </cell>
          <cell r="CX200">
            <v>1571</v>
          </cell>
          <cell r="CY200">
            <v>1571</v>
          </cell>
          <cell r="CZ200">
            <v>1607</v>
          </cell>
          <cell r="DA200">
            <v>1607</v>
          </cell>
          <cell r="DB200">
            <v>1607</v>
          </cell>
          <cell r="DC200">
            <v>1607</v>
          </cell>
          <cell r="DD200">
            <v>1607</v>
          </cell>
          <cell r="DE200">
            <v>1607</v>
          </cell>
          <cell r="DF200">
            <v>1607</v>
          </cell>
          <cell r="DG200">
            <v>1607</v>
          </cell>
          <cell r="DH200">
            <v>1653</v>
          </cell>
          <cell r="DI200">
            <v>1653</v>
          </cell>
          <cell r="DJ200">
            <v>1653</v>
          </cell>
          <cell r="DK200">
            <v>1653</v>
          </cell>
          <cell r="DL200">
            <v>1653</v>
          </cell>
          <cell r="DM200">
            <v>1653</v>
          </cell>
          <cell r="DN200">
            <v>1653</v>
          </cell>
          <cell r="DO200">
            <v>1653</v>
          </cell>
          <cell r="DP200">
            <v>1653</v>
          </cell>
          <cell r="DQ200">
            <v>1653</v>
          </cell>
          <cell r="DR200">
            <v>1653</v>
          </cell>
          <cell r="DS200">
            <v>1653</v>
          </cell>
          <cell r="DT200">
            <v>1653</v>
          </cell>
          <cell r="DU200">
            <v>1653</v>
          </cell>
          <cell r="DV200">
            <v>1653</v>
          </cell>
          <cell r="DW200">
            <v>1653</v>
          </cell>
          <cell r="DX200">
            <v>1653</v>
          </cell>
          <cell r="DY200">
            <v>1653</v>
          </cell>
          <cell r="DZ200">
            <v>1653</v>
          </cell>
          <cell r="EA200">
            <v>1653</v>
          </cell>
          <cell r="EB200">
            <v>1653</v>
          </cell>
          <cell r="EC200">
            <v>1653</v>
          </cell>
          <cell r="ED200">
            <v>1653</v>
          </cell>
          <cell r="EE200">
            <v>1653</v>
          </cell>
          <cell r="EF200">
            <v>1653</v>
          </cell>
          <cell r="EG200">
            <v>1653</v>
          </cell>
          <cell r="EH200">
            <v>1653</v>
          </cell>
          <cell r="EI200">
            <v>1653</v>
          </cell>
          <cell r="EJ200">
            <v>1653</v>
          </cell>
          <cell r="EK200">
            <v>1653</v>
          </cell>
          <cell r="EL200">
            <v>1653</v>
          </cell>
          <cell r="EM200">
            <v>1653</v>
          </cell>
          <cell r="EN200">
            <v>1653</v>
          </cell>
          <cell r="EO200">
            <v>1653</v>
          </cell>
          <cell r="EP200">
            <v>1653</v>
          </cell>
          <cell r="EQ200">
            <v>1653</v>
          </cell>
          <cell r="ER200">
            <v>1653</v>
          </cell>
          <cell r="ES200">
            <v>1653</v>
          </cell>
          <cell r="ET200">
            <v>1653</v>
          </cell>
          <cell r="EU200">
            <v>1653</v>
          </cell>
          <cell r="EV200">
            <v>1653</v>
          </cell>
          <cell r="EW200">
            <v>1653</v>
          </cell>
          <cell r="EX200">
            <v>1653</v>
          </cell>
          <cell r="EY200">
            <v>1653</v>
          </cell>
          <cell r="EZ200">
            <v>1653</v>
          </cell>
          <cell r="FA200">
            <v>1653</v>
          </cell>
          <cell r="FB200">
            <v>1653</v>
          </cell>
          <cell r="FC200">
            <v>1653</v>
          </cell>
          <cell r="FD200">
            <v>1653</v>
          </cell>
          <cell r="FE200">
            <v>1653</v>
          </cell>
          <cell r="FF200">
            <v>1653</v>
          </cell>
          <cell r="FG200">
            <v>1653</v>
          </cell>
          <cell r="FH200">
            <v>1653</v>
          </cell>
          <cell r="FI200">
            <v>1653</v>
          </cell>
          <cell r="FJ200">
            <v>1653</v>
          </cell>
          <cell r="FK200">
            <v>1653</v>
          </cell>
          <cell r="FL200">
            <v>1653</v>
          </cell>
          <cell r="FM200">
            <v>1653</v>
          </cell>
          <cell r="FN200">
            <v>1653</v>
          </cell>
          <cell r="FO200">
            <v>1653</v>
          </cell>
          <cell r="FP200">
            <v>1653</v>
          </cell>
          <cell r="FQ200">
            <v>1653</v>
          </cell>
          <cell r="FR200">
            <v>1653</v>
          </cell>
          <cell r="FS200">
            <v>1653</v>
          </cell>
          <cell r="FT200">
            <v>1653</v>
          </cell>
          <cell r="FU200">
            <v>1653</v>
          </cell>
          <cell r="FV200">
            <v>1653</v>
          </cell>
          <cell r="FW200">
            <v>1653</v>
          </cell>
          <cell r="FX200">
            <v>1653</v>
          </cell>
          <cell r="FY200">
            <v>1653</v>
          </cell>
          <cell r="FZ200">
            <v>1653</v>
          </cell>
          <cell r="GA200">
            <v>1653</v>
          </cell>
          <cell r="GB200">
            <v>1653</v>
          </cell>
          <cell r="GC200">
            <v>1653</v>
          </cell>
          <cell r="GD200">
            <v>1653</v>
          </cell>
          <cell r="GE200">
            <v>1653</v>
          </cell>
          <cell r="GF200">
            <v>1653</v>
          </cell>
          <cell r="GG200">
            <v>1653</v>
          </cell>
          <cell r="GH200">
            <v>1653</v>
          </cell>
          <cell r="GI200">
            <v>1653</v>
          </cell>
          <cell r="GJ200">
            <v>1653</v>
          </cell>
          <cell r="GK200">
            <v>1653</v>
          </cell>
          <cell r="GL200">
            <v>1653</v>
          </cell>
          <cell r="GM200">
            <v>1653</v>
          </cell>
        </row>
        <row r="201">
          <cell r="A201" t="str">
            <v>RAF4ST OV</v>
          </cell>
          <cell r="B201">
            <v>14</v>
          </cell>
          <cell r="C201" t="str">
            <v>2016 1</v>
          </cell>
          <cell r="D201">
            <v>42370</v>
          </cell>
          <cell r="E201">
            <v>1504</v>
          </cell>
          <cell r="F201" t="str">
            <v>Breytt endurgjald vegna raftækja. Ákv. á stjórnarfundi 22.12.15</v>
          </cell>
          <cell r="V201" t="str">
            <v>2013 3</v>
          </cell>
          <cell r="W201">
            <v>17</v>
          </cell>
          <cell r="AL201" t="str">
            <v>BSHBRE FR</v>
          </cell>
          <cell r="AM201">
            <v>1000</v>
          </cell>
          <cell r="AN201">
            <v>1000</v>
          </cell>
          <cell r="AO201">
            <v>1000</v>
          </cell>
          <cell r="AP201">
            <v>1000</v>
          </cell>
          <cell r="AQ201">
            <v>1000</v>
          </cell>
          <cell r="AR201">
            <v>1000</v>
          </cell>
          <cell r="AS201">
            <v>1000</v>
          </cell>
          <cell r="AT201">
            <v>1000</v>
          </cell>
          <cell r="AU201">
            <v>1000</v>
          </cell>
          <cell r="AV201">
            <v>1000</v>
          </cell>
          <cell r="AW201">
            <v>1000</v>
          </cell>
          <cell r="AX201">
            <v>1000</v>
          </cell>
          <cell r="AY201">
            <v>1000</v>
          </cell>
          <cell r="AZ201">
            <v>1000</v>
          </cell>
          <cell r="BA201">
            <v>1000</v>
          </cell>
          <cell r="BB201">
            <v>1000</v>
          </cell>
          <cell r="BC201">
            <v>1000</v>
          </cell>
          <cell r="BD201">
            <v>1000</v>
          </cell>
          <cell r="BE201">
            <v>1000</v>
          </cell>
          <cell r="BF201">
            <v>1000</v>
          </cell>
          <cell r="BG201">
            <v>1000</v>
          </cell>
          <cell r="BH201">
            <v>1000</v>
          </cell>
          <cell r="BI201">
            <v>1000</v>
          </cell>
          <cell r="BJ201">
            <v>1000</v>
          </cell>
          <cell r="BK201">
            <v>1000</v>
          </cell>
          <cell r="BL201">
            <v>1000</v>
          </cell>
          <cell r="BM201">
            <v>1000</v>
          </cell>
          <cell r="BN201">
            <v>1000</v>
          </cell>
          <cell r="BO201">
            <v>1000</v>
          </cell>
          <cell r="BP201">
            <v>1000</v>
          </cell>
          <cell r="BQ201">
            <v>1000</v>
          </cell>
          <cell r="BR201">
            <v>1000</v>
          </cell>
          <cell r="BS201">
            <v>1000</v>
          </cell>
          <cell r="BT201">
            <v>1000</v>
          </cell>
          <cell r="BU201">
            <v>1000</v>
          </cell>
          <cell r="BV201">
            <v>1000</v>
          </cell>
          <cell r="BW201">
            <v>1000</v>
          </cell>
          <cell r="BX201">
            <v>1000</v>
          </cell>
          <cell r="BY201">
            <v>1000</v>
          </cell>
          <cell r="BZ201">
            <v>1000</v>
          </cell>
          <cell r="CA201">
            <v>1000</v>
          </cell>
          <cell r="CB201">
            <v>1000</v>
          </cell>
          <cell r="CC201">
            <v>1000</v>
          </cell>
          <cell r="CD201">
            <v>1000</v>
          </cell>
          <cell r="CE201">
            <v>1000</v>
          </cell>
          <cell r="CF201">
            <v>1000</v>
          </cell>
          <cell r="CG201">
            <v>1000</v>
          </cell>
          <cell r="CH201">
            <v>1000</v>
          </cell>
          <cell r="CI201">
            <v>1000</v>
          </cell>
          <cell r="CJ201">
            <v>1000</v>
          </cell>
          <cell r="CK201">
            <v>1000</v>
          </cell>
          <cell r="CL201">
            <v>1000</v>
          </cell>
          <cell r="CM201">
            <v>1000</v>
          </cell>
          <cell r="CN201">
            <v>1000</v>
          </cell>
          <cell r="CO201">
            <v>1000</v>
          </cell>
          <cell r="CP201">
            <v>1000</v>
          </cell>
          <cell r="CQ201">
            <v>1000</v>
          </cell>
          <cell r="CR201">
            <v>1000</v>
          </cell>
          <cell r="CS201">
            <v>1000</v>
          </cell>
          <cell r="CT201">
            <v>1000</v>
          </cell>
          <cell r="CU201">
            <v>1000</v>
          </cell>
          <cell r="CV201">
            <v>1000</v>
          </cell>
          <cell r="CW201">
            <v>1000</v>
          </cell>
          <cell r="CX201">
            <v>1000</v>
          </cell>
          <cell r="CY201">
            <v>1000</v>
          </cell>
          <cell r="CZ201">
            <v>1000</v>
          </cell>
          <cell r="DA201">
            <v>1000</v>
          </cell>
          <cell r="DB201">
            <v>1000</v>
          </cell>
          <cell r="DC201">
            <v>1000</v>
          </cell>
          <cell r="DD201">
            <v>1000</v>
          </cell>
          <cell r="DE201">
            <v>1000</v>
          </cell>
          <cell r="DF201">
            <v>1000</v>
          </cell>
          <cell r="DG201">
            <v>1000</v>
          </cell>
          <cell r="DH201">
            <v>1000</v>
          </cell>
          <cell r="DI201">
            <v>1000</v>
          </cell>
          <cell r="DJ201">
            <v>1000</v>
          </cell>
          <cell r="DK201">
            <v>1000</v>
          </cell>
          <cell r="DL201">
            <v>1000</v>
          </cell>
          <cell r="DM201">
            <v>1000</v>
          </cell>
          <cell r="DN201">
            <v>1000</v>
          </cell>
          <cell r="DO201">
            <v>1000</v>
          </cell>
          <cell r="DP201">
            <v>1000</v>
          </cell>
          <cell r="DQ201">
            <v>1000</v>
          </cell>
          <cell r="DR201">
            <v>1000</v>
          </cell>
          <cell r="DS201">
            <v>1000</v>
          </cell>
          <cell r="DT201">
            <v>1000</v>
          </cell>
          <cell r="DU201">
            <v>1000</v>
          </cell>
          <cell r="DV201">
            <v>1000</v>
          </cell>
          <cell r="DW201">
            <v>1000</v>
          </cell>
          <cell r="DX201">
            <v>1000</v>
          </cell>
          <cell r="DY201">
            <v>1000</v>
          </cell>
          <cell r="DZ201">
            <v>1000</v>
          </cell>
          <cell r="EA201">
            <v>1000</v>
          </cell>
          <cell r="EB201">
            <v>1000</v>
          </cell>
          <cell r="EC201">
            <v>1000</v>
          </cell>
          <cell r="ED201">
            <v>1000</v>
          </cell>
          <cell r="EE201">
            <v>1000</v>
          </cell>
          <cell r="EF201">
            <v>1000</v>
          </cell>
          <cell r="EG201">
            <v>1000</v>
          </cell>
          <cell r="EH201">
            <v>1000</v>
          </cell>
          <cell r="EI201">
            <v>1000</v>
          </cell>
          <cell r="EJ201">
            <v>1000</v>
          </cell>
          <cell r="EK201">
            <v>1000</v>
          </cell>
          <cell r="EL201">
            <v>1000</v>
          </cell>
          <cell r="EM201">
            <v>1000</v>
          </cell>
          <cell r="EN201">
            <v>1000</v>
          </cell>
          <cell r="EO201">
            <v>1000</v>
          </cell>
          <cell r="EP201">
            <v>1000</v>
          </cell>
          <cell r="EQ201">
            <v>1000</v>
          </cell>
          <cell r="ER201">
            <v>1001</v>
          </cell>
          <cell r="ES201">
            <v>1002</v>
          </cell>
          <cell r="ET201">
            <v>1003</v>
          </cell>
          <cell r="EU201">
            <v>1004</v>
          </cell>
          <cell r="EV201">
            <v>1005</v>
          </cell>
          <cell r="EW201">
            <v>1006</v>
          </cell>
          <cell r="EX201">
            <v>1007</v>
          </cell>
          <cell r="EY201">
            <v>1008</v>
          </cell>
          <cell r="EZ201">
            <v>1009</v>
          </cell>
          <cell r="FA201">
            <v>1010</v>
          </cell>
          <cell r="FB201">
            <v>1011</v>
          </cell>
          <cell r="FC201">
            <v>1012</v>
          </cell>
          <cell r="FD201">
            <v>1013</v>
          </cell>
          <cell r="FE201">
            <v>1014</v>
          </cell>
          <cell r="FF201">
            <v>1015</v>
          </cell>
          <cell r="FG201">
            <v>1016</v>
          </cell>
          <cell r="FH201">
            <v>1017</v>
          </cell>
          <cell r="FI201">
            <v>1018</v>
          </cell>
          <cell r="FJ201">
            <v>1019</v>
          </cell>
          <cell r="FK201">
            <v>1020</v>
          </cell>
          <cell r="FL201">
            <v>1021</v>
          </cell>
          <cell r="FM201">
            <v>1022</v>
          </cell>
          <cell r="FN201">
            <v>1023</v>
          </cell>
          <cell r="FO201">
            <v>1024</v>
          </cell>
          <cell r="FP201">
            <v>1025</v>
          </cell>
          <cell r="FQ201">
            <v>1026</v>
          </cell>
          <cell r="FR201">
            <v>1027</v>
          </cell>
          <cell r="FS201">
            <v>1028</v>
          </cell>
          <cell r="FT201">
            <v>1029</v>
          </cell>
          <cell r="FU201">
            <v>1030</v>
          </cell>
          <cell r="FV201">
            <v>1031</v>
          </cell>
          <cell r="FW201">
            <v>1032</v>
          </cell>
          <cell r="FX201">
            <v>1033</v>
          </cell>
          <cell r="FY201">
            <v>1034</v>
          </cell>
          <cell r="FZ201">
            <v>1035</v>
          </cell>
          <cell r="GA201">
            <v>1036</v>
          </cell>
          <cell r="GB201">
            <v>1037</v>
          </cell>
          <cell r="GC201">
            <v>1038</v>
          </cell>
          <cell r="GD201">
            <v>1039</v>
          </cell>
          <cell r="GE201">
            <v>1040</v>
          </cell>
          <cell r="GF201">
            <v>1041</v>
          </cell>
          <cell r="GG201">
            <v>1042</v>
          </cell>
          <cell r="GH201">
            <v>1043</v>
          </cell>
          <cell r="GI201">
            <v>1044</v>
          </cell>
          <cell r="GJ201">
            <v>1045</v>
          </cell>
          <cell r="GK201">
            <v>1046</v>
          </cell>
          <cell r="GL201">
            <v>1047</v>
          </cell>
          <cell r="GM201">
            <v>1048</v>
          </cell>
        </row>
        <row r="202">
          <cell r="A202" t="str">
            <v>RAF5LI AN</v>
          </cell>
          <cell r="B202">
            <v>17</v>
          </cell>
          <cell r="C202" t="str">
            <v>2016 1</v>
          </cell>
          <cell r="D202">
            <v>42370</v>
          </cell>
          <cell r="E202">
            <v>1503</v>
          </cell>
          <cell r="F202" t="str">
            <v>Breytt endurgjald vegna raftækja. Ákv. á stjórnarfundi 22.12.15</v>
          </cell>
          <cell r="V202" t="str">
            <v>2013 4</v>
          </cell>
          <cell r="W202">
            <v>18</v>
          </cell>
          <cell r="AL202" t="str">
            <v>FRMEFN FO</v>
          </cell>
          <cell r="AM202">
            <v>1381</v>
          </cell>
          <cell r="AN202">
            <v>1381</v>
          </cell>
          <cell r="AO202">
            <v>1381</v>
          </cell>
          <cell r="AP202">
            <v>1381</v>
          </cell>
          <cell r="AQ202">
            <v>1381</v>
          </cell>
          <cell r="AR202">
            <v>1381</v>
          </cell>
          <cell r="AS202">
            <v>1381</v>
          </cell>
          <cell r="AT202">
            <v>1381</v>
          </cell>
          <cell r="AU202">
            <v>1381</v>
          </cell>
          <cell r="AV202">
            <v>1381</v>
          </cell>
          <cell r="AW202">
            <v>1381</v>
          </cell>
          <cell r="AX202">
            <v>1381</v>
          </cell>
          <cell r="AY202">
            <v>1381</v>
          </cell>
          <cell r="AZ202">
            <v>1381</v>
          </cell>
          <cell r="BA202">
            <v>1381</v>
          </cell>
          <cell r="BB202">
            <v>1381</v>
          </cell>
          <cell r="BC202">
            <v>1381</v>
          </cell>
          <cell r="BD202">
            <v>1381</v>
          </cell>
          <cell r="BE202">
            <v>1381</v>
          </cell>
          <cell r="BF202">
            <v>1381</v>
          </cell>
          <cell r="BG202">
            <v>1381</v>
          </cell>
          <cell r="BH202">
            <v>1381</v>
          </cell>
          <cell r="BI202">
            <v>1381</v>
          </cell>
          <cell r="BJ202">
            <v>1381</v>
          </cell>
          <cell r="BK202">
            <v>1381</v>
          </cell>
          <cell r="BL202">
            <v>1381</v>
          </cell>
          <cell r="BM202">
            <v>1381</v>
          </cell>
          <cell r="BN202">
            <v>1381</v>
          </cell>
          <cell r="BO202">
            <v>1381</v>
          </cell>
          <cell r="BP202">
            <v>1381</v>
          </cell>
          <cell r="BQ202">
            <v>1381</v>
          </cell>
          <cell r="BR202">
            <v>1381</v>
          </cell>
          <cell r="BS202">
            <v>1381</v>
          </cell>
          <cell r="BT202">
            <v>1381</v>
          </cell>
          <cell r="BU202">
            <v>1381</v>
          </cell>
          <cell r="BV202">
            <v>1381</v>
          </cell>
          <cell r="BW202">
            <v>1381</v>
          </cell>
          <cell r="BX202">
            <v>1475</v>
          </cell>
          <cell r="BY202">
            <v>1475</v>
          </cell>
          <cell r="BZ202">
            <v>1475</v>
          </cell>
          <cell r="CA202">
            <v>1475</v>
          </cell>
          <cell r="CB202">
            <v>1475</v>
          </cell>
          <cell r="CC202">
            <v>1475</v>
          </cell>
          <cell r="CD202">
            <v>1475</v>
          </cell>
          <cell r="CE202">
            <v>1475</v>
          </cell>
          <cell r="CF202">
            <v>1475</v>
          </cell>
          <cell r="CG202">
            <v>1475</v>
          </cell>
          <cell r="CH202">
            <v>1475</v>
          </cell>
          <cell r="CI202">
            <v>1475</v>
          </cell>
          <cell r="CJ202">
            <v>1475</v>
          </cell>
          <cell r="CK202">
            <v>1475</v>
          </cell>
          <cell r="CL202">
            <v>1475</v>
          </cell>
          <cell r="CM202">
            <v>1524</v>
          </cell>
          <cell r="CN202">
            <v>1524</v>
          </cell>
          <cell r="CO202">
            <v>1524</v>
          </cell>
          <cell r="CP202">
            <v>1572</v>
          </cell>
          <cell r="CQ202">
            <v>1572</v>
          </cell>
          <cell r="CR202">
            <v>1572</v>
          </cell>
          <cell r="CS202">
            <v>1572</v>
          </cell>
          <cell r="CT202">
            <v>1572</v>
          </cell>
          <cell r="CU202">
            <v>1572</v>
          </cell>
          <cell r="CV202">
            <v>1572</v>
          </cell>
          <cell r="CW202">
            <v>1572</v>
          </cell>
          <cell r="CX202">
            <v>1572</v>
          </cell>
          <cell r="CY202">
            <v>1572</v>
          </cell>
          <cell r="CZ202">
            <v>1608</v>
          </cell>
          <cell r="DA202">
            <v>1608</v>
          </cell>
          <cell r="DB202">
            <v>1608</v>
          </cell>
          <cell r="DC202">
            <v>1608</v>
          </cell>
          <cell r="DD202">
            <v>1608</v>
          </cell>
          <cell r="DE202">
            <v>1608</v>
          </cell>
          <cell r="DF202">
            <v>1608</v>
          </cell>
          <cell r="DG202">
            <v>1608</v>
          </cell>
          <cell r="DH202">
            <v>1652</v>
          </cell>
          <cell r="DI202">
            <v>1652</v>
          </cell>
          <cell r="DJ202">
            <v>1652</v>
          </cell>
          <cell r="DK202">
            <v>1652</v>
          </cell>
          <cell r="DL202">
            <v>1652</v>
          </cell>
          <cell r="DM202">
            <v>1652</v>
          </cell>
          <cell r="DN202">
            <v>1652</v>
          </cell>
          <cell r="DO202">
            <v>1652</v>
          </cell>
          <cell r="DP202">
            <v>1652</v>
          </cell>
          <cell r="DQ202">
            <v>1652</v>
          </cell>
          <cell r="DR202">
            <v>1652</v>
          </cell>
          <cell r="DS202">
            <v>1652</v>
          </cell>
          <cell r="DT202">
            <v>1652</v>
          </cell>
          <cell r="DU202">
            <v>1652</v>
          </cell>
          <cell r="DV202">
            <v>1652</v>
          </cell>
          <cell r="DW202">
            <v>1652</v>
          </cell>
          <cell r="DX202">
            <v>1652</v>
          </cell>
          <cell r="DY202">
            <v>1652</v>
          </cell>
          <cell r="DZ202">
            <v>1652</v>
          </cell>
          <cell r="EA202">
            <v>1652</v>
          </cell>
          <cell r="EB202">
            <v>1652</v>
          </cell>
          <cell r="EC202">
            <v>1652</v>
          </cell>
          <cell r="ED202">
            <v>1652</v>
          </cell>
          <cell r="EE202">
            <v>1652</v>
          </cell>
          <cell r="EF202">
            <v>1652</v>
          </cell>
          <cell r="EG202">
            <v>1652</v>
          </cell>
          <cell r="EH202">
            <v>1652</v>
          </cell>
          <cell r="EI202">
            <v>1652</v>
          </cell>
          <cell r="EJ202">
            <v>1652</v>
          </cell>
          <cell r="EK202">
            <v>1652</v>
          </cell>
          <cell r="EL202">
            <v>1652</v>
          </cell>
          <cell r="EM202">
            <v>1652</v>
          </cell>
          <cell r="EN202">
            <v>1652</v>
          </cell>
          <cell r="EO202">
            <v>1652</v>
          </cell>
          <cell r="EP202">
            <v>1652</v>
          </cell>
          <cell r="EQ202">
            <v>1652</v>
          </cell>
          <cell r="ER202">
            <v>1652</v>
          </cell>
          <cell r="ES202">
            <v>1652</v>
          </cell>
          <cell r="ET202">
            <v>1652</v>
          </cell>
          <cell r="EU202">
            <v>1652</v>
          </cell>
          <cell r="EV202">
            <v>1652</v>
          </cell>
          <cell r="EW202">
            <v>1652</v>
          </cell>
          <cell r="EX202">
            <v>1652</v>
          </cell>
          <cell r="EY202">
            <v>1652</v>
          </cell>
          <cell r="EZ202">
            <v>1652</v>
          </cell>
          <cell r="FA202">
            <v>1652</v>
          </cell>
          <cell r="FB202">
            <v>1652</v>
          </cell>
          <cell r="FC202">
            <v>1652</v>
          </cell>
          <cell r="FD202">
            <v>1652</v>
          </cell>
          <cell r="FE202">
            <v>1652</v>
          </cell>
          <cell r="FF202">
            <v>1652</v>
          </cell>
          <cell r="FG202">
            <v>1652</v>
          </cell>
          <cell r="FH202">
            <v>1652</v>
          </cell>
          <cell r="FI202">
            <v>1652</v>
          </cell>
          <cell r="FJ202">
            <v>1652</v>
          </cell>
          <cell r="FK202">
            <v>1652</v>
          </cell>
          <cell r="FL202">
            <v>1652</v>
          </cell>
          <cell r="FM202">
            <v>1652</v>
          </cell>
          <cell r="FN202">
            <v>1652</v>
          </cell>
          <cell r="FO202">
            <v>1652</v>
          </cell>
          <cell r="FP202">
            <v>1652</v>
          </cell>
          <cell r="FQ202">
            <v>1652</v>
          </cell>
          <cell r="FR202">
            <v>1652</v>
          </cell>
          <cell r="FS202">
            <v>1652</v>
          </cell>
          <cell r="FT202">
            <v>1652</v>
          </cell>
          <cell r="FU202">
            <v>1652</v>
          </cell>
          <cell r="FV202">
            <v>1652</v>
          </cell>
          <cell r="FW202">
            <v>1652</v>
          </cell>
          <cell r="FX202">
            <v>1652</v>
          </cell>
          <cell r="FY202">
            <v>1652</v>
          </cell>
          <cell r="FZ202">
            <v>1652</v>
          </cell>
          <cell r="GA202">
            <v>1652</v>
          </cell>
          <cell r="GB202">
            <v>1652</v>
          </cell>
          <cell r="GC202">
            <v>1652</v>
          </cell>
          <cell r="GD202">
            <v>1652</v>
          </cell>
          <cell r="GE202">
            <v>1652</v>
          </cell>
          <cell r="GF202">
            <v>1652</v>
          </cell>
          <cell r="GG202">
            <v>1652</v>
          </cell>
          <cell r="GH202">
            <v>1652</v>
          </cell>
          <cell r="GI202">
            <v>1652</v>
          </cell>
          <cell r="GJ202">
            <v>1652</v>
          </cell>
          <cell r="GK202">
            <v>1652</v>
          </cell>
          <cell r="GL202">
            <v>1652</v>
          </cell>
          <cell r="GM202">
            <v>1652</v>
          </cell>
        </row>
        <row r="203">
          <cell r="A203" t="str">
            <v>RAF5LI EV</v>
          </cell>
          <cell r="B203">
            <v>17</v>
          </cell>
          <cell r="C203" t="str">
            <v>2016 1</v>
          </cell>
          <cell r="D203">
            <v>42370</v>
          </cell>
          <cell r="E203">
            <v>1502</v>
          </cell>
          <cell r="F203" t="str">
            <v>Breytt endurgjald vegna raftækja. Ákv. á stjórnarfundi 22.12.15</v>
          </cell>
          <cell r="V203" t="str">
            <v>2013 5</v>
          </cell>
          <cell r="W203">
            <v>19</v>
          </cell>
          <cell r="AL203" t="str">
            <v>FRMEFN FR</v>
          </cell>
          <cell r="AM203">
            <v>1000</v>
          </cell>
          <cell r="AN203">
            <v>1000</v>
          </cell>
          <cell r="AO203">
            <v>1000</v>
          </cell>
          <cell r="AP203">
            <v>1000</v>
          </cell>
          <cell r="AQ203">
            <v>1000</v>
          </cell>
          <cell r="AR203">
            <v>1000</v>
          </cell>
          <cell r="AS203">
            <v>1000</v>
          </cell>
          <cell r="AT203">
            <v>1000</v>
          </cell>
          <cell r="AU203">
            <v>1000</v>
          </cell>
          <cell r="AV203">
            <v>1000</v>
          </cell>
          <cell r="AW203">
            <v>1000</v>
          </cell>
          <cell r="AX203">
            <v>1000</v>
          </cell>
          <cell r="AY203">
            <v>1000</v>
          </cell>
          <cell r="AZ203">
            <v>1000</v>
          </cell>
          <cell r="BA203">
            <v>1000</v>
          </cell>
          <cell r="BB203">
            <v>1000</v>
          </cell>
          <cell r="BC203">
            <v>1000</v>
          </cell>
          <cell r="BD203">
            <v>1000</v>
          </cell>
          <cell r="BE203">
            <v>1000</v>
          </cell>
          <cell r="BF203">
            <v>1000</v>
          </cell>
          <cell r="BG203">
            <v>1000</v>
          </cell>
          <cell r="BH203">
            <v>1000</v>
          </cell>
          <cell r="BI203">
            <v>1000</v>
          </cell>
          <cell r="BJ203">
            <v>1000</v>
          </cell>
          <cell r="BK203">
            <v>1000</v>
          </cell>
          <cell r="BL203">
            <v>1000</v>
          </cell>
          <cell r="BM203">
            <v>1000</v>
          </cell>
          <cell r="BN203">
            <v>1000</v>
          </cell>
          <cell r="BO203">
            <v>1000</v>
          </cell>
          <cell r="BP203">
            <v>1000</v>
          </cell>
          <cell r="BQ203">
            <v>1000</v>
          </cell>
          <cell r="BR203">
            <v>1000</v>
          </cell>
          <cell r="BS203">
            <v>1000</v>
          </cell>
          <cell r="BT203">
            <v>1000</v>
          </cell>
          <cell r="BU203">
            <v>1000</v>
          </cell>
          <cell r="BV203">
            <v>1000</v>
          </cell>
          <cell r="BW203">
            <v>1000</v>
          </cell>
          <cell r="BX203">
            <v>1000</v>
          </cell>
          <cell r="BY203">
            <v>1000</v>
          </cell>
          <cell r="BZ203">
            <v>1000</v>
          </cell>
          <cell r="CA203">
            <v>1000</v>
          </cell>
          <cell r="CB203">
            <v>1000</v>
          </cell>
          <cell r="CC203">
            <v>1000</v>
          </cell>
          <cell r="CD203">
            <v>1000</v>
          </cell>
          <cell r="CE203">
            <v>1000</v>
          </cell>
          <cell r="CF203">
            <v>1000</v>
          </cell>
          <cell r="CG203">
            <v>1000</v>
          </cell>
          <cell r="CH203">
            <v>1000</v>
          </cell>
          <cell r="CI203">
            <v>1000</v>
          </cell>
          <cell r="CJ203">
            <v>1000</v>
          </cell>
          <cell r="CK203">
            <v>1000</v>
          </cell>
          <cell r="CL203">
            <v>1000</v>
          </cell>
          <cell r="CM203">
            <v>1000</v>
          </cell>
          <cell r="CN203">
            <v>1000</v>
          </cell>
          <cell r="CO203">
            <v>1000</v>
          </cell>
          <cell r="CP203">
            <v>1000</v>
          </cell>
          <cell r="CQ203">
            <v>1000</v>
          </cell>
          <cell r="CR203">
            <v>1000</v>
          </cell>
          <cell r="CS203">
            <v>1000</v>
          </cell>
          <cell r="CT203">
            <v>1000</v>
          </cell>
          <cell r="CU203">
            <v>1000</v>
          </cell>
          <cell r="CV203">
            <v>1000</v>
          </cell>
          <cell r="CW203">
            <v>1000</v>
          </cell>
          <cell r="CX203">
            <v>1000</v>
          </cell>
          <cell r="CY203">
            <v>1000</v>
          </cell>
          <cell r="CZ203">
            <v>1000</v>
          </cell>
          <cell r="DA203">
            <v>1000</v>
          </cell>
          <cell r="DB203">
            <v>1000</v>
          </cell>
          <cell r="DC203">
            <v>1000</v>
          </cell>
          <cell r="DD203">
            <v>1000</v>
          </cell>
          <cell r="DE203">
            <v>1000</v>
          </cell>
          <cell r="DF203">
            <v>1000</v>
          </cell>
          <cell r="DG203">
            <v>1000</v>
          </cell>
          <cell r="DH203">
            <v>1000</v>
          </cell>
          <cell r="DI203">
            <v>1000</v>
          </cell>
          <cell r="DJ203">
            <v>1000</v>
          </cell>
          <cell r="DK203">
            <v>1000</v>
          </cell>
          <cell r="DL203">
            <v>1000</v>
          </cell>
          <cell r="DM203">
            <v>1000</v>
          </cell>
          <cell r="DN203">
            <v>1000</v>
          </cell>
          <cell r="DO203">
            <v>1000</v>
          </cell>
          <cell r="DP203">
            <v>1000</v>
          </cell>
          <cell r="DQ203">
            <v>1000</v>
          </cell>
          <cell r="DR203">
            <v>1000</v>
          </cell>
          <cell r="DS203">
            <v>1000</v>
          </cell>
          <cell r="DT203">
            <v>1000</v>
          </cell>
          <cell r="DU203">
            <v>1000</v>
          </cell>
          <cell r="DV203">
            <v>1000</v>
          </cell>
          <cell r="DW203">
            <v>1000</v>
          </cell>
          <cell r="DX203">
            <v>1000</v>
          </cell>
          <cell r="DY203">
            <v>1000</v>
          </cell>
          <cell r="DZ203">
            <v>1000</v>
          </cell>
          <cell r="EA203">
            <v>1000</v>
          </cell>
          <cell r="EB203">
            <v>1000</v>
          </cell>
          <cell r="EC203">
            <v>1000</v>
          </cell>
          <cell r="ED203">
            <v>1000</v>
          </cell>
          <cell r="EE203">
            <v>1000</v>
          </cell>
          <cell r="EF203">
            <v>1000</v>
          </cell>
          <cell r="EG203">
            <v>1000</v>
          </cell>
          <cell r="EH203">
            <v>1000</v>
          </cell>
          <cell r="EI203">
            <v>1000</v>
          </cell>
          <cell r="EJ203">
            <v>1000</v>
          </cell>
          <cell r="EK203">
            <v>1000</v>
          </cell>
          <cell r="EL203">
            <v>1000</v>
          </cell>
          <cell r="EM203">
            <v>1000</v>
          </cell>
          <cell r="EN203">
            <v>1000</v>
          </cell>
          <cell r="EO203">
            <v>1000</v>
          </cell>
          <cell r="EP203">
            <v>1000</v>
          </cell>
          <cell r="EQ203">
            <v>1000</v>
          </cell>
          <cell r="ER203">
            <v>1001</v>
          </cell>
          <cell r="ES203">
            <v>1002</v>
          </cell>
          <cell r="ET203">
            <v>1003</v>
          </cell>
          <cell r="EU203">
            <v>1004</v>
          </cell>
          <cell r="EV203">
            <v>1005</v>
          </cell>
          <cell r="EW203">
            <v>1006</v>
          </cell>
          <cell r="EX203">
            <v>1007</v>
          </cell>
          <cell r="EY203">
            <v>1008</v>
          </cell>
          <cell r="EZ203">
            <v>1009</v>
          </cell>
          <cell r="FA203">
            <v>1010</v>
          </cell>
          <cell r="FB203">
            <v>1011</v>
          </cell>
          <cell r="FC203">
            <v>1012</v>
          </cell>
          <cell r="FD203">
            <v>1013</v>
          </cell>
          <cell r="FE203">
            <v>1014</v>
          </cell>
          <cell r="FF203">
            <v>1015</v>
          </cell>
          <cell r="FG203">
            <v>1016</v>
          </cell>
          <cell r="FH203">
            <v>1017</v>
          </cell>
          <cell r="FI203">
            <v>1018</v>
          </cell>
          <cell r="FJ203">
            <v>1019</v>
          </cell>
          <cell r="FK203">
            <v>1020</v>
          </cell>
          <cell r="FL203">
            <v>1021</v>
          </cell>
          <cell r="FM203">
            <v>1022</v>
          </cell>
          <cell r="FN203">
            <v>1023</v>
          </cell>
          <cell r="FO203">
            <v>1024</v>
          </cell>
          <cell r="FP203">
            <v>1025</v>
          </cell>
          <cell r="FQ203">
            <v>1026</v>
          </cell>
          <cell r="FR203">
            <v>1027</v>
          </cell>
          <cell r="FS203">
            <v>1028</v>
          </cell>
          <cell r="FT203">
            <v>1029</v>
          </cell>
          <cell r="FU203">
            <v>1030</v>
          </cell>
          <cell r="FV203">
            <v>1031</v>
          </cell>
          <cell r="FW203">
            <v>1032</v>
          </cell>
          <cell r="FX203">
            <v>1033</v>
          </cell>
          <cell r="FY203">
            <v>1034</v>
          </cell>
          <cell r="FZ203">
            <v>1035</v>
          </cell>
          <cell r="GA203">
            <v>1036</v>
          </cell>
          <cell r="GB203">
            <v>1037</v>
          </cell>
          <cell r="GC203">
            <v>1038</v>
          </cell>
          <cell r="GD203">
            <v>1039</v>
          </cell>
          <cell r="GE203">
            <v>1040</v>
          </cell>
          <cell r="GF203">
            <v>1041</v>
          </cell>
          <cell r="GG203">
            <v>1042</v>
          </cell>
          <cell r="GH203">
            <v>1043</v>
          </cell>
          <cell r="GI203">
            <v>1044</v>
          </cell>
          <cell r="GJ203">
            <v>1045</v>
          </cell>
          <cell r="GK203">
            <v>1046</v>
          </cell>
          <cell r="GL203">
            <v>1047</v>
          </cell>
          <cell r="GM203">
            <v>1048</v>
          </cell>
        </row>
        <row r="204">
          <cell r="A204" t="str">
            <v>RAF5LI OV</v>
          </cell>
          <cell r="B204">
            <v>17</v>
          </cell>
          <cell r="C204" t="str">
            <v>2016 1</v>
          </cell>
          <cell r="D204">
            <v>42370</v>
          </cell>
          <cell r="E204">
            <v>1501</v>
          </cell>
          <cell r="F204" t="str">
            <v>Breytt endurgjald vegna raftækja. Ákv. á stjórnarfundi 22.12.15</v>
          </cell>
          <cell r="V204" t="str">
            <v>2013 6</v>
          </cell>
          <cell r="W204">
            <v>20</v>
          </cell>
          <cell r="AL204" t="str">
            <v>FRMEFN UM</v>
          </cell>
          <cell r="AM204">
            <v>1380</v>
          </cell>
          <cell r="AN204">
            <v>1380</v>
          </cell>
          <cell r="AO204">
            <v>1380</v>
          </cell>
          <cell r="AP204">
            <v>1380</v>
          </cell>
          <cell r="AQ204">
            <v>1380</v>
          </cell>
          <cell r="AR204">
            <v>1380</v>
          </cell>
          <cell r="AS204">
            <v>1380</v>
          </cell>
          <cell r="AT204">
            <v>1380</v>
          </cell>
          <cell r="AU204">
            <v>1380</v>
          </cell>
          <cell r="AV204">
            <v>1380</v>
          </cell>
          <cell r="AW204">
            <v>1380</v>
          </cell>
          <cell r="AX204">
            <v>1380</v>
          </cell>
          <cell r="AY204">
            <v>1380</v>
          </cell>
          <cell r="AZ204">
            <v>1380</v>
          </cell>
          <cell r="BA204">
            <v>1380</v>
          </cell>
          <cell r="BB204">
            <v>1380</v>
          </cell>
          <cell r="BC204">
            <v>1380</v>
          </cell>
          <cell r="BD204">
            <v>1380</v>
          </cell>
          <cell r="BE204">
            <v>1380</v>
          </cell>
          <cell r="BF204">
            <v>1380</v>
          </cell>
          <cell r="BG204">
            <v>1380</v>
          </cell>
          <cell r="BH204">
            <v>1380</v>
          </cell>
          <cell r="BI204">
            <v>1380</v>
          </cell>
          <cell r="BJ204">
            <v>1380</v>
          </cell>
          <cell r="BK204">
            <v>1380</v>
          </cell>
          <cell r="BL204">
            <v>1380</v>
          </cell>
          <cell r="BM204">
            <v>1380</v>
          </cell>
          <cell r="BN204">
            <v>1380</v>
          </cell>
          <cell r="BO204">
            <v>1380</v>
          </cell>
          <cell r="BP204">
            <v>1380</v>
          </cell>
          <cell r="BQ204">
            <v>1380</v>
          </cell>
          <cell r="BR204">
            <v>1380</v>
          </cell>
          <cell r="BS204">
            <v>1380</v>
          </cell>
          <cell r="BT204">
            <v>1380</v>
          </cell>
          <cell r="BU204">
            <v>1380</v>
          </cell>
          <cell r="BV204">
            <v>1380</v>
          </cell>
          <cell r="BW204">
            <v>1380</v>
          </cell>
          <cell r="BX204">
            <v>1476</v>
          </cell>
          <cell r="BY204">
            <v>1476</v>
          </cell>
          <cell r="BZ204">
            <v>1476</v>
          </cell>
          <cell r="CA204">
            <v>1476</v>
          </cell>
          <cell r="CB204">
            <v>1476</v>
          </cell>
          <cell r="CC204">
            <v>1476</v>
          </cell>
          <cell r="CD204">
            <v>1476</v>
          </cell>
          <cell r="CE204">
            <v>1476</v>
          </cell>
          <cell r="CF204">
            <v>1476</v>
          </cell>
          <cell r="CG204">
            <v>1476</v>
          </cell>
          <cell r="CH204">
            <v>1476</v>
          </cell>
          <cell r="CI204">
            <v>1476</v>
          </cell>
          <cell r="CJ204">
            <v>1476</v>
          </cell>
          <cell r="CK204">
            <v>1476</v>
          </cell>
          <cell r="CL204">
            <v>1476</v>
          </cell>
          <cell r="CM204">
            <v>1525</v>
          </cell>
          <cell r="CN204">
            <v>1525</v>
          </cell>
          <cell r="CO204">
            <v>1525</v>
          </cell>
          <cell r="CP204">
            <v>1573</v>
          </cell>
          <cell r="CQ204">
            <v>1573</v>
          </cell>
          <cell r="CR204">
            <v>1573</v>
          </cell>
          <cell r="CS204">
            <v>1573</v>
          </cell>
          <cell r="CT204">
            <v>1573</v>
          </cell>
          <cell r="CU204">
            <v>1573</v>
          </cell>
          <cell r="CV204">
            <v>1573</v>
          </cell>
          <cell r="CW204">
            <v>1573</v>
          </cell>
          <cell r="CX204">
            <v>1573</v>
          </cell>
          <cell r="CY204">
            <v>1573</v>
          </cell>
          <cell r="CZ204">
            <v>1609</v>
          </cell>
          <cell r="DA204">
            <v>1609</v>
          </cell>
          <cell r="DB204">
            <v>1609</v>
          </cell>
          <cell r="DC204">
            <v>1609</v>
          </cell>
          <cell r="DD204">
            <v>1609</v>
          </cell>
          <cell r="DE204">
            <v>1609</v>
          </cell>
          <cell r="DF204">
            <v>1609</v>
          </cell>
          <cell r="DG204">
            <v>1609</v>
          </cell>
          <cell r="DH204">
            <v>1651</v>
          </cell>
          <cell r="DI204">
            <v>1651</v>
          </cell>
          <cell r="DJ204">
            <v>1651</v>
          </cell>
          <cell r="DK204">
            <v>1651</v>
          </cell>
          <cell r="DL204">
            <v>1651</v>
          </cell>
          <cell r="DM204">
            <v>1651</v>
          </cell>
          <cell r="DN204">
            <v>1651</v>
          </cell>
          <cell r="DO204">
            <v>1651</v>
          </cell>
          <cell r="DP204">
            <v>1651</v>
          </cell>
          <cell r="DQ204">
            <v>1651</v>
          </cell>
          <cell r="DR204">
            <v>1651</v>
          </cell>
          <cell r="DS204">
            <v>1651</v>
          </cell>
          <cell r="DT204">
            <v>1651</v>
          </cell>
          <cell r="DU204">
            <v>1651</v>
          </cell>
          <cell r="DV204">
            <v>1651</v>
          </cell>
          <cell r="DW204">
            <v>1651</v>
          </cell>
          <cell r="DX204">
            <v>1651</v>
          </cell>
          <cell r="DY204">
            <v>1651</v>
          </cell>
          <cell r="DZ204">
            <v>1651</v>
          </cell>
          <cell r="EA204">
            <v>1651</v>
          </cell>
          <cell r="EB204">
            <v>1651</v>
          </cell>
          <cell r="EC204">
            <v>1651</v>
          </cell>
          <cell r="ED204">
            <v>1651</v>
          </cell>
          <cell r="EE204">
            <v>1651</v>
          </cell>
          <cell r="EF204">
            <v>1651</v>
          </cell>
          <cell r="EG204">
            <v>1651</v>
          </cell>
          <cell r="EH204">
            <v>1651</v>
          </cell>
          <cell r="EI204">
            <v>1651</v>
          </cell>
          <cell r="EJ204">
            <v>1651</v>
          </cell>
          <cell r="EK204">
            <v>1651</v>
          </cell>
          <cell r="EL204">
            <v>1651</v>
          </cell>
          <cell r="EM204">
            <v>1651</v>
          </cell>
          <cell r="EN204">
            <v>1651</v>
          </cell>
          <cell r="EO204">
            <v>1651</v>
          </cell>
          <cell r="EP204">
            <v>1651</v>
          </cell>
          <cell r="EQ204">
            <v>1651</v>
          </cell>
          <cell r="ER204">
            <v>1651</v>
          </cell>
          <cell r="ES204">
            <v>1651</v>
          </cell>
          <cell r="ET204">
            <v>1651</v>
          </cell>
          <cell r="EU204">
            <v>1651</v>
          </cell>
          <cell r="EV204">
            <v>1651</v>
          </cell>
          <cell r="EW204">
            <v>1651</v>
          </cell>
          <cell r="EX204">
            <v>1651</v>
          </cell>
          <cell r="EY204">
            <v>1651</v>
          </cell>
          <cell r="EZ204">
            <v>1651</v>
          </cell>
          <cell r="FA204">
            <v>1651</v>
          </cell>
          <cell r="FB204">
            <v>1651</v>
          </cell>
          <cell r="FC204">
            <v>1651</v>
          </cell>
          <cell r="FD204">
            <v>1651</v>
          </cell>
          <cell r="FE204">
            <v>1651</v>
          </cell>
          <cell r="FF204">
            <v>1651</v>
          </cell>
          <cell r="FG204">
            <v>1651</v>
          </cell>
          <cell r="FH204">
            <v>1651</v>
          </cell>
          <cell r="FI204">
            <v>1651</v>
          </cell>
          <cell r="FJ204">
            <v>1651</v>
          </cell>
          <cell r="FK204">
            <v>1651</v>
          </cell>
          <cell r="FL204">
            <v>1651</v>
          </cell>
          <cell r="FM204">
            <v>1651</v>
          </cell>
          <cell r="FN204">
            <v>1651</v>
          </cell>
          <cell r="FO204">
            <v>1651</v>
          </cell>
          <cell r="FP204">
            <v>1651</v>
          </cell>
          <cell r="FQ204">
            <v>1651</v>
          </cell>
          <cell r="FR204">
            <v>1651</v>
          </cell>
          <cell r="FS204">
            <v>1651</v>
          </cell>
          <cell r="FT204">
            <v>1651</v>
          </cell>
          <cell r="FU204">
            <v>1651</v>
          </cell>
          <cell r="FV204">
            <v>1651</v>
          </cell>
          <cell r="FW204">
            <v>1651</v>
          </cell>
          <cell r="FX204">
            <v>1651</v>
          </cell>
          <cell r="FY204">
            <v>1651</v>
          </cell>
          <cell r="FZ204">
            <v>1651</v>
          </cell>
          <cell r="GA204">
            <v>1651</v>
          </cell>
          <cell r="GB204">
            <v>1651</v>
          </cell>
          <cell r="GC204">
            <v>1651</v>
          </cell>
          <cell r="GD204">
            <v>1651</v>
          </cell>
          <cell r="GE204">
            <v>1651</v>
          </cell>
          <cell r="GF204">
            <v>1651</v>
          </cell>
          <cell r="GG204">
            <v>1651</v>
          </cell>
          <cell r="GH204">
            <v>1651</v>
          </cell>
          <cell r="GI204">
            <v>1651</v>
          </cell>
          <cell r="GJ204">
            <v>1651</v>
          </cell>
          <cell r="GK204">
            <v>1651</v>
          </cell>
          <cell r="GL204">
            <v>1651</v>
          </cell>
          <cell r="GM204">
            <v>1651</v>
          </cell>
        </row>
        <row r="205">
          <cell r="A205" t="str">
            <v>RAF6UT AN</v>
          </cell>
          <cell r="B205">
            <v>8</v>
          </cell>
          <cell r="C205" t="str">
            <v>2016 1</v>
          </cell>
          <cell r="D205">
            <v>42370</v>
          </cell>
          <cell r="E205">
            <v>1500</v>
          </cell>
          <cell r="F205" t="str">
            <v>Breytt endurgjald vegna raftækja. Ákv. á stjórnarfundi 22.12.15</v>
          </cell>
          <cell r="V205" t="str">
            <v>2013 7</v>
          </cell>
          <cell r="W205">
            <v>21</v>
          </cell>
          <cell r="AL205" t="str">
            <v>FRMEIM FR</v>
          </cell>
          <cell r="AM205">
            <v>1000</v>
          </cell>
          <cell r="AN205">
            <v>1000</v>
          </cell>
          <cell r="AO205">
            <v>1000</v>
          </cell>
          <cell r="AP205">
            <v>1000</v>
          </cell>
          <cell r="AQ205">
            <v>1000</v>
          </cell>
          <cell r="AR205">
            <v>1000</v>
          </cell>
          <cell r="AS205">
            <v>1000</v>
          </cell>
          <cell r="AT205">
            <v>1000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1001</v>
          </cell>
          <cell r="ES205">
            <v>1002</v>
          </cell>
          <cell r="ET205">
            <v>1003</v>
          </cell>
          <cell r="EU205">
            <v>1004</v>
          </cell>
          <cell r="EV205">
            <v>1005</v>
          </cell>
          <cell r="EW205">
            <v>1006</v>
          </cell>
          <cell r="EX205">
            <v>1007</v>
          </cell>
          <cell r="EY205">
            <v>1008</v>
          </cell>
          <cell r="EZ205">
            <v>1009</v>
          </cell>
          <cell r="FA205">
            <v>1010</v>
          </cell>
          <cell r="FB205">
            <v>1011</v>
          </cell>
          <cell r="FC205">
            <v>1012</v>
          </cell>
          <cell r="FD205">
            <v>1013</v>
          </cell>
          <cell r="FE205">
            <v>1014</v>
          </cell>
          <cell r="FF205">
            <v>1015</v>
          </cell>
          <cell r="FG205">
            <v>1016</v>
          </cell>
          <cell r="FH205">
            <v>1017</v>
          </cell>
          <cell r="FI205">
            <v>1018</v>
          </cell>
          <cell r="FJ205">
            <v>1019</v>
          </cell>
          <cell r="FK205">
            <v>1020</v>
          </cell>
          <cell r="FL205">
            <v>1021</v>
          </cell>
          <cell r="FM205">
            <v>1022</v>
          </cell>
          <cell r="FN205">
            <v>1023</v>
          </cell>
          <cell r="FO205">
            <v>1024</v>
          </cell>
          <cell r="FP205">
            <v>1025</v>
          </cell>
          <cell r="FQ205">
            <v>1026</v>
          </cell>
          <cell r="FR205">
            <v>1027</v>
          </cell>
          <cell r="FS205">
            <v>1028</v>
          </cell>
          <cell r="FT205">
            <v>1029</v>
          </cell>
          <cell r="FU205">
            <v>1030</v>
          </cell>
          <cell r="FV205">
            <v>1031</v>
          </cell>
          <cell r="FW205">
            <v>1032</v>
          </cell>
          <cell r="FX205">
            <v>1033</v>
          </cell>
          <cell r="FY205">
            <v>1034</v>
          </cell>
          <cell r="FZ205">
            <v>1035</v>
          </cell>
          <cell r="GA205">
            <v>1036</v>
          </cell>
          <cell r="GB205">
            <v>1037</v>
          </cell>
          <cell r="GC205">
            <v>1038</v>
          </cell>
          <cell r="GD205">
            <v>1039</v>
          </cell>
          <cell r="GE205">
            <v>1040</v>
          </cell>
          <cell r="GF205">
            <v>1041</v>
          </cell>
          <cell r="GG205">
            <v>1042</v>
          </cell>
          <cell r="GH205">
            <v>1043</v>
          </cell>
          <cell r="GI205">
            <v>1044</v>
          </cell>
          <cell r="GJ205">
            <v>1045</v>
          </cell>
          <cell r="GK205">
            <v>1046</v>
          </cell>
          <cell r="GL205">
            <v>1047</v>
          </cell>
          <cell r="GM205">
            <v>1048</v>
          </cell>
        </row>
        <row r="206">
          <cell r="A206" t="str">
            <v>RAF6UT EV</v>
          </cell>
          <cell r="B206">
            <v>8</v>
          </cell>
          <cell r="C206" t="str">
            <v>2016 1</v>
          </cell>
          <cell r="D206">
            <v>42370</v>
          </cell>
          <cell r="E206">
            <v>1499</v>
          </cell>
          <cell r="F206" t="str">
            <v>Breytt endurgjald vegna raftækja. Ákv. á stjórnarfundi 22.12.15</v>
          </cell>
          <cell r="V206" t="str">
            <v>2013 8</v>
          </cell>
          <cell r="W206">
            <v>22</v>
          </cell>
          <cell r="AL206" t="str">
            <v>HALEFN FO</v>
          </cell>
          <cell r="AM206">
            <v>1379</v>
          </cell>
          <cell r="AN206">
            <v>1379</v>
          </cell>
          <cell r="AO206">
            <v>1379</v>
          </cell>
          <cell r="AP206">
            <v>1379</v>
          </cell>
          <cell r="AQ206">
            <v>1379</v>
          </cell>
          <cell r="AR206">
            <v>1379</v>
          </cell>
          <cell r="AS206">
            <v>1379</v>
          </cell>
          <cell r="AT206">
            <v>1396</v>
          </cell>
          <cell r="AU206">
            <v>1396</v>
          </cell>
          <cell r="AV206">
            <v>1396</v>
          </cell>
          <cell r="AW206">
            <v>1396</v>
          </cell>
          <cell r="AX206">
            <v>1396</v>
          </cell>
          <cell r="AY206">
            <v>1396</v>
          </cell>
          <cell r="AZ206">
            <v>1396</v>
          </cell>
          <cell r="BA206">
            <v>1396</v>
          </cell>
          <cell r="BB206">
            <v>1396</v>
          </cell>
          <cell r="BC206">
            <v>1396</v>
          </cell>
          <cell r="BD206">
            <v>1396</v>
          </cell>
          <cell r="BE206">
            <v>1396</v>
          </cell>
          <cell r="BF206">
            <v>1396</v>
          </cell>
          <cell r="BG206">
            <v>1396</v>
          </cell>
          <cell r="BH206">
            <v>1396</v>
          </cell>
          <cell r="BI206">
            <v>1396</v>
          </cell>
          <cell r="BJ206">
            <v>1396</v>
          </cell>
          <cell r="BK206">
            <v>1396</v>
          </cell>
          <cell r="BL206">
            <v>1396</v>
          </cell>
          <cell r="BM206">
            <v>1396</v>
          </cell>
          <cell r="BN206">
            <v>1396</v>
          </cell>
          <cell r="BO206">
            <v>1396</v>
          </cell>
          <cell r="BP206">
            <v>1396</v>
          </cell>
          <cell r="BQ206">
            <v>1396</v>
          </cell>
          <cell r="BR206">
            <v>1396</v>
          </cell>
          <cell r="BS206">
            <v>1396</v>
          </cell>
          <cell r="BT206">
            <v>1396</v>
          </cell>
          <cell r="BU206">
            <v>1396</v>
          </cell>
          <cell r="BV206">
            <v>1396</v>
          </cell>
          <cell r="BW206">
            <v>1396</v>
          </cell>
          <cell r="BX206">
            <v>1477</v>
          </cell>
          <cell r="BY206">
            <v>1477</v>
          </cell>
          <cell r="BZ206">
            <v>1477</v>
          </cell>
          <cell r="CA206">
            <v>1477</v>
          </cell>
          <cell r="CB206">
            <v>1477</v>
          </cell>
          <cell r="CC206">
            <v>1477</v>
          </cell>
          <cell r="CD206">
            <v>1477</v>
          </cell>
          <cell r="CE206">
            <v>1477</v>
          </cell>
          <cell r="CF206">
            <v>1477</v>
          </cell>
          <cell r="CG206">
            <v>1477</v>
          </cell>
          <cell r="CH206">
            <v>1477</v>
          </cell>
          <cell r="CI206">
            <v>1477</v>
          </cell>
          <cell r="CJ206">
            <v>1477</v>
          </cell>
          <cell r="CK206">
            <v>1477</v>
          </cell>
          <cell r="CL206">
            <v>1477</v>
          </cell>
          <cell r="CM206">
            <v>1526</v>
          </cell>
          <cell r="CN206">
            <v>1526</v>
          </cell>
          <cell r="CO206">
            <v>1526</v>
          </cell>
          <cell r="CP206">
            <v>1574</v>
          </cell>
          <cell r="CQ206">
            <v>1574</v>
          </cell>
          <cell r="CR206">
            <v>1574</v>
          </cell>
          <cell r="CS206">
            <v>1574</v>
          </cell>
          <cell r="CT206">
            <v>1574</v>
          </cell>
          <cell r="CU206">
            <v>1574</v>
          </cell>
          <cell r="CV206">
            <v>1574</v>
          </cell>
          <cell r="CW206">
            <v>1574</v>
          </cell>
          <cell r="CX206">
            <v>1574</v>
          </cell>
          <cell r="CY206">
            <v>1574</v>
          </cell>
          <cell r="CZ206">
            <v>1610</v>
          </cell>
          <cell r="DA206">
            <v>1610</v>
          </cell>
          <cell r="DB206">
            <v>1610</v>
          </cell>
          <cell r="DC206">
            <v>1610</v>
          </cell>
          <cell r="DD206">
            <v>1610</v>
          </cell>
          <cell r="DE206">
            <v>1610</v>
          </cell>
          <cell r="DF206">
            <v>1610</v>
          </cell>
          <cell r="DG206">
            <v>1610</v>
          </cell>
          <cell r="DH206">
            <v>1650</v>
          </cell>
          <cell r="DI206">
            <v>1650</v>
          </cell>
          <cell r="DJ206">
            <v>1650</v>
          </cell>
          <cell r="DK206">
            <v>1650</v>
          </cell>
          <cell r="DL206">
            <v>1650</v>
          </cell>
          <cell r="DM206">
            <v>1650</v>
          </cell>
          <cell r="DN206">
            <v>1650</v>
          </cell>
          <cell r="DO206">
            <v>1650</v>
          </cell>
          <cell r="DP206">
            <v>1650</v>
          </cell>
          <cell r="DQ206">
            <v>1650</v>
          </cell>
          <cell r="DR206">
            <v>1650</v>
          </cell>
          <cell r="DS206">
            <v>1650</v>
          </cell>
          <cell r="DT206">
            <v>1650</v>
          </cell>
          <cell r="DU206">
            <v>1650</v>
          </cell>
          <cell r="DV206">
            <v>1650</v>
          </cell>
          <cell r="DW206">
            <v>1650</v>
          </cell>
          <cell r="DX206">
            <v>1650</v>
          </cell>
          <cell r="DY206">
            <v>1650</v>
          </cell>
          <cell r="DZ206">
            <v>1650</v>
          </cell>
          <cell r="EA206">
            <v>1650</v>
          </cell>
          <cell r="EB206">
            <v>1650</v>
          </cell>
          <cell r="EC206">
            <v>1650</v>
          </cell>
          <cell r="ED206">
            <v>1650</v>
          </cell>
          <cell r="EE206">
            <v>1650</v>
          </cell>
          <cell r="EF206">
            <v>1650</v>
          </cell>
          <cell r="EG206">
            <v>1650</v>
          </cell>
          <cell r="EH206">
            <v>1650</v>
          </cell>
          <cell r="EI206">
            <v>1650</v>
          </cell>
          <cell r="EJ206">
            <v>1650</v>
          </cell>
          <cell r="EK206">
            <v>1650</v>
          </cell>
          <cell r="EL206">
            <v>1650</v>
          </cell>
          <cell r="EM206">
            <v>1650</v>
          </cell>
          <cell r="EN206">
            <v>1650</v>
          </cell>
          <cell r="EO206">
            <v>1650</v>
          </cell>
          <cell r="EP206">
            <v>1650</v>
          </cell>
          <cell r="EQ206">
            <v>1650</v>
          </cell>
          <cell r="ER206">
            <v>1650</v>
          </cell>
          <cell r="ES206">
            <v>1650</v>
          </cell>
          <cell r="ET206">
            <v>1650</v>
          </cell>
          <cell r="EU206">
            <v>1650</v>
          </cell>
          <cell r="EV206">
            <v>1650</v>
          </cell>
          <cell r="EW206">
            <v>1650</v>
          </cell>
          <cell r="EX206">
            <v>1650</v>
          </cell>
          <cell r="EY206">
            <v>1650</v>
          </cell>
          <cell r="EZ206">
            <v>1650</v>
          </cell>
          <cell r="FA206">
            <v>1650</v>
          </cell>
          <cell r="FB206">
            <v>1650</v>
          </cell>
          <cell r="FC206">
            <v>1650</v>
          </cell>
          <cell r="FD206">
            <v>1650</v>
          </cell>
          <cell r="FE206">
            <v>1650</v>
          </cell>
          <cell r="FF206">
            <v>1650</v>
          </cell>
          <cell r="FG206">
            <v>1650</v>
          </cell>
          <cell r="FH206">
            <v>1650</v>
          </cell>
          <cell r="FI206">
            <v>1650</v>
          </cell>
          <cell r="FJ206">
            <v>1650</v>
          </cell>
          <cell r="FK206">
            <v>1650</v>
          </cell>
          <cell r="FL206">
            <v>1650</v>
          </cell>
          <cell r="FM206">
            <v>1650</v>
          </cell>
          <cell r="FN206">
            <v>1650</v>
          </cell>
          <cell r="FO206">
            <v>1650</v>
          </cell>
          <cell r="FP206">
            <v>1650</v>
          </cell>
          <cell r="FQ206">
            <v>1650</v>
          </cell>
          <cell r="FR206">
            <v>1650</v>
          </cell>
          <cell r="FS206">
            <v>1650</v>
          </cell>
          <cell r="FT206">
            <v>1650</v>
          </cell>
          <cell r="FU206">
            <v>1650</v>
          </cell>
          <cell r="FV206">
            <v>1650</v>
          </cell>
          <cell r="FW206">
            <v>1650</v>
          </cell>
          <cell r="FX206">
            <v>1650</v>
          </cell>
          <cell r="FY206">
            <v>1650</v>
          </cell>
          <cell r="FZ206">
            <v>1650</v>
          </cell>
          <cell r="GA206">
            <v>1650</v>
          </cell>
          <cell r="GB206">
            <v>1650</v>
          </cell>
          <cell r="GC206">
            <v>1650</v>
          </cell>
          <cell r="GD206">
            <v>1650</v>
          </cell>
          <cell r="GE206">
            <v>1650</v>
          </cell>
          <cell r="GF206">
            <v>1650</v>
          </cell>
          <cell r="GG206">
            <v>1650</v>
          </cell>
          <cell r="GH206">
            <v>1650</v>
          </cell>
          <cell r="GI206">
            <v>1650</v>
          </cell>
          <cell r="GJ206">
            <v>1650</v>
          </cell>
          <cell r="GK206">
            <v>1650</v>
          </cell>
          <cell r="GL206">
            <v>1650</v>
          </cell>
          <cell r="GM206">
            <v>1650</v>
          </cell>
        </row>
        <row r="207">
          <cell r="A207" t="str">
            <v>RAF6UT OV</v>
          </cell>
          <cell r="B207">
            <v>8</v>
          </cell>
          <cell r="C207" t="str">
            <v>2016 1</v>
          </cell>
          <cell r="D207">
            <v>42370</v>
          </cell>
          <cell r="E207">
            <v>1498</v>
          </cell>
          <cell r="F207" t="str">
            <v>Breytt endurgjald vegna raftækja. Ákv. á stjórnarfundi 22.12.15</v>
          </cell>
          <cell r="V207" t="str">
            <v>2013 9</v>
          </cell>
          <cell r="W207">
            <v>23</v>
          </cell>
          <cell r="AL207" t="str">
            <v>HALEFN FR</v>
          </cell>
          <cell r="AM207">
            <v>1000</v>
          </cell>
          <cell r="AN207">
            <v>1000</v>
          </cell>
          <cell r="AO207">
            <v>1000</v>
          </cell>
          <cell r="AP207">
            <v>1000</v>
          </cell>
          <cell r="AQ207">
            <v>1000</v>
          </cell>
          <cell r="AR207">
            <v>1000</v>
          </cell>
          <cell r="AS207">
            <v>1000</v>
          </cell>
          <cell r="AT207">
            <v>1000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1000</v>
          </cell>
          <cell r="FA207">
            <v>1000</v>
          </cell>
          <cell r="FB207">
            <v>1000</v>
          </cell>
          <cell r="FC207">
            <v>1000</v>
          </cell>
          <cell r="FD207">
            <v>1000</v>
          </cell>
          <cell r="FE207">
            <v>1000</v>
          </cell>
          <cell r="FF207">
            <v>1000</v>
          </cell>
          <cell r="FG207">
            <v>1000</v>
          </cell>
          <cell r="FH207">
            <v>1000</v>
          </cell>
          <cell r="FI207">
            <v>1000</v>
          </cell>
          <cell r="FJ207">
            <v>1000</v>
          </cell>
          <cell r="FK207">
            <v>1000</v>
          </cell>
          <cell r="FL207">
            <v>1000</v>
          </cell>
          <cell r="FM207">
            <v>1000</v>
          </cell>
          <cell r="FN207">
            <v>1000</v>
          </cell>
          <cell r="FO207">
            <v>1000</v>
          </cell>
          <cell r="FP207">
            <v>1000</v>
          </cell>
          <cell r="FQ207">
            <v>1000</v>
          </cell>
          <cell r="FR207">
            <v>1000</v>
          </cell>
          <cell r="FS207">
            <v>1000</v>
          </cell>
          <cell r="FT207">
            <v>1000</v>
          </cell>
          <cell r="FU207">
            <v>1000</v>
          </cell>
          <cell r="FV207">
            <v>1000</v>
          </cell>
          <cell r="FW207">
            <v>1000</v>
          </cell>
          <cell r="FX207">
            <v>1000</v>
          </cell>
          <cell r="FY207">
            <v>1000</v>
          </cell>
          <cell r="FZ207">
            <v>1000</v>
          </cell>
          <cell r="GA207">
            <v>1000</v>
          </cell>
          <cell r="GB207">
            <v>1000</v>
          </cell>
          <cell r="GC207">
            <v>1000</v>
          </cell>
          <cell r="GD207">
            <v>1000</v>
          </cell>
          <cell r="GE207">
            <v>1000</v>
          </cell>
          <cell r="GF207">
            <v>1000</v>
          </cell>
          <cell r="GG207">
            <v>1000</v>
          </cell>
          <cell r="GH207">
            <v>1000</v>
          </cell>
          <cell r="GI207">
            <v>1000</v>
          </cell>
          <cell r="GJ207">
            <v>1000</v>
          </cell>
          <cell r="GK207">
            <v>1000</v>
          </cell>
          <cell r="GL207">
            <v>1000</v>
          </cell>
          <cell r="GM207">
            <v>1000</v>
          </cell>
        </row>
        <row r="208">
          <cell r="A208" t="str">
            <v>OLIFEI AN</v>
          </cell>
          <cell r="B208">
            <v>0</v>
          </cell>
          <cell r="C208" t="str">
            <v>2015 1</v>
          </cell>
          <cell r="D208">
            <v>42005</v>
          </cell>
          <cell r="E208">
            <v>1497</v>
          </cell>
          <cell r="F208" t="str">
            <v>Ný einingaverð skv. uppgjöri fyrra árs</v>
          </cell>
          <cell r="V208" t="str">
            <v>2013 10</v>
          </cell>
          <cell r="W208">
            <v>24</v>
          </cell>
          <cell r="AL208" t="str">
            <v>HALEIM FR</v>
          </cell>
          <cell r="AM208">
            <v>1000</v>
          </cell>
          <cell r="AN208">
            <v>1000</v>
          </cell>
          <cell r="AO208">
            <v>1000</v>
          </cell>
          <cell r="AP208">
            <v>1000</v>
          </cell>
          <cell r="AQ208">
            <v>1000</v>
          </cell>
          <cell r="AR208">
            <v>1000</v>
          </cell>
          <cell r="AS208">
            <v>1000</v>
          </cell>
          <cell r="AT208">
            <v>1000</v>
          </cell>
          <cell r="AU208">
            <v>1000</v>
          </cell>
          <cell r="AV208">
            <v>1000</v>
          </cell>
          <cell r="AW208">
            <v>1000</v>
          </cell>
          <cell r="AX208">
            <v>1000</v>
          </cell>
          <cell r="AY208">
            <v>1000</v>
          </cell>
          <cell r="AZ208">
            <v>1000</v>
          </cell>
          <cell r="BA208">
            <v>1000</v>
          </cell>
          <cell r="BB208">
            <v>1000</v>
          </cell>
          <cell r="BC208">
            <v>1000</v>
          </cell>
          <cell r="BD208">
            <v>1000</v>
          </cell>
          <cell r="BE208">
            <v>1000</v>
          </cell>
          <cell r="BF208">
            <v>1000</v>
          </cell>
          <cell r="BG208">
            <v>1000</v>
          </cell>
          <cell r="BH208">
            <v>1000</v>
          </cell>
          <cell r="BI208">
            <v>1000</v>
          </cell>
          <cell r="BJ208">
            <v>1000</v>
          </cell>
          <cell r="BK208">
            <v>1000</v>
          </cell>
          <cell r="BL208">
            <v>1000</v>
          </cell>
          <cell r="BM208">
            <v>1000</v>
          </cell>
          <cell r="BN208">
            <v>1000</v>
          </cell>
          <cell r="BO208">
            <v>1000</v>
          </cell>
          <cell r="BP208">
            <v>1000</v>
          </cell>
          <cell r="BQ208">
            <v>1000</v>
          </cell>
          <cell r="BR208">
            <v>1000</v>
          </cell>
          <cell r="BS208">
            <v>1000</v>
          </cell>
          <cell r="BT208">
            <v>1000</v>
          </cell>
          <cell r="BU208">
            <v>1000</v>
          </cell>
          <cell r="BV208">
            <v>1000</v>
          </cell>
          <cell r="BW208">
            <v>1000</v>
          </cell>
          <cell r="BX208">
            <v>1000</v>
          </cell>
          <cell r="BY208">
            <v>1000</v>
          </cell>
          <cell r="BZ208">
            <v>1000</v>
          </cell>
          <cell r="CA208">
            <v>1000</v>
          </cell>
          <cell r="CB208">
            <v>1000</v>
          </cell>
          <cell r="CC208">
            <v>1000</v>
          </cell>
          <cell r="CD208">
            <v>1000</v>
          </cell>
          <cell r="CE208">
            <v>1000</v>
          </cell>
          <cell r="CF208">
            <v>1000</v>
          </cell>
          <cell r="CG208">
            <v>1000</v>
          </cell>
          <cell r="CH208">
            <v>1000</v>
          </cell>
          <cell r="CI208">
            <v>1000</v>
          </cell>
          <cell r="CJ208">
            <v>1000</v>
          </cell>
          <cell r="CK208">
            <v>1000</v>
          </cell>
          <cell r="CL208">
            <v>1000</v>
          </cell>
          <cell r="CM208">
            <v>1000</v>
          </cell>
          <cell r="CN208">
            <v>1000</v>
          </cell>
          <cell r="CO208">
            <v>1000</v>
          </cell>
          <cell r="CP208">
            <v>1000</v>
          </cell>
          <cell r="CQ208">
            <v>1000</v>
          </cell>
          <cell r="CR208">
            <v>1000</v>
          </cell>
          <cell r="CS208">
            <v>1000</v>
          </cell>
          <cell r="CT208">
            <v>1000</v>
          </cell>
          <cell r="CU208">
            <v>1000</v>
          </cell>
          <cell r="CV208">
            <v>1000</v>
          </cell>
          <cell r="CW208">
            <v>1000</v>
          </cell>
          <cell r="CX208">
            <v>1000</v>
          </cell>
          <cell r="CY208">
            <v>1000</v>
          </cell>
          <cell r="CZ208">
            <v>1000</v>
          </cell>
          <cell r="DA208">
            <v>1000</v>
          </cell>
          <cell r="DB208">
            <v>1000</v>
          </cell>
          <cell r="DC208">
            <v>1000</v>
          </cell>
          <cell r="DD208">
            <v>1000</v>
          </cell>
          <cell r="DE208">
            <v>1000</v>
          </cell>
          <cell r="DF208">
            <v>1000</v>
          </cell>
          <cell r="DG208">
            <v>1000</v>
          </cell>
          <cell r="DH208">
            <v>1000</v>
          </cell>
          <cell r="DI208">
            <v>1000</v>
          </cell>
          <cell r="DJ208">
            <v>1000</v>
          </cell>
          <cell r="DK208">
            <v>1000</v>
          </cell>
          <cell r="DL208">
            <v>1000</v>
          </cell>
          <cell r="DM208">
            <v>1000</v>
          </cell>
          <cell r="DN208">
            <v>1000</v>
          </cell>
          <cell r="DO208">
            <v>1000</v>
          </cell>
          <cell r="DP208">
            <v>1000</v>
          </cell>
          <cell r="DQ208">
            <v>1000</v>
          </cell>
          <cell r="DR208">
            <v>1000</v>
          </cell>
          <cell r="DS208">
            <v>1000</v>
          </cell>
          <cell r="DT208">
            <v>1000</v>
          </cell>
          <cell r="DU208">
            <v>1000</v>
          </cell>
          <cell r="DV208">
            <v>1000</v>
          </cell>
          <cell r="DW208">
            <v>1000</v>
          </cell>
          <cell r="DX208">
            <v>1000</v>
          </cell>
          <cell r="DY208">
            <v>1000</v>
          </cell>
          <cell r="DZ208">
            <v>1000</v>
          </cell>
          <cell r="EA208">
            <v>1000</v>
          </cell>
          <cell r="EB208">
            <v>1000</v>
          </cell>
          <cell r="EC208">
            <v>1000</v>
          </cell>
          <cell r="ED208">
            <v>1000</v>
          </cell>
          <cell r="EE208">
            <v>1000</v>
          </cell>
          <cell r="EF208">
            <v>1000</v>
          </cell>
          <cell r="EG208">
            <v>1000</v>
          </cell>
          <cell r="EH208">
            <v>1000</v>
          </cell>
          <cell r="EI208">
            <v>1000</v>
          </cell>
          <cell r="EJ208">
            <v>1000</v>
          </cell>
          <cell r="EK208">
            <v>1000</v>
          </cell>
          <cell r="EL208">
            <v>1000</v>
          </cell>
          <cell r="EM208">
            <v>1000</v>
          </cell>
          <cell r="EN208">
            <v>1000</v>
          </cell>
          <cell r="EO208">
            <v>1000</v>
          </cell>
          <cell r="EP208">
            <v>1000</v>
          </cell>
          <cell r="EQ208">
            <v>1000</v>
          </cell>
          <cell r="ER208">
            <v>1000</v>
          </cell>
          <cell r="ES208">
            <v>1000</v>
          </cell>
          <cell r="ET208">
            <v>1000</v>
          </cell>
          <cell r="EU208">
            <v>1000</v>
          </cell>
          <cell r="EV208">
            <v>1000</v>
          </cell>
          <cell r="EW208">
            <v>1000</v>
          </cell>
          <cell r="EX208">
            <v>1000</v>
          </cell>
          <cell r="EY208">
            <v>1000</v>
          </cell>
          <cell r="EZ208">
            <v>1000</v>
          </cell>
          <cell r="FA208">
            <v>1000</v>
          </cell>
          <cell r="FB208">
            <v>1000</v>
          </cell>
          <cell r="FC208">
            <v>1000</v>
          </cell>
          <cell r="FD208">
            <v>1000</v>
          </cell>
          <cell r="FE208">
            <v>1000</v>
          </cell>
          <cell r="FF208">
            <v>1000</v>
          </cell>
          <cell r="FG208">
            <v>1000</v>
          </cell>
          <cell r="FH208">
            <v>1000</v>
          </cell>
          <cell r="FI208">
            <v>1000</v>
          </cell>
          <cell r="FJ208">
            <v>1000</v>
          </cell>
          <cell r="FK208">
            <v>1000</v>
          </cell>
          <cell r="FL208">
            <v>1000</v>
          </cell>
          <cell r="FM208">
            <v>1000</v>
          </cell>
          <cell r="FN208">
            <v>1000</v>
          </cell>
          <cell r="FO208">
            <v>1000</v>
          </cell>
          <cell r="FP208">
            <v>1000</v>
          </cell>
          <cell r="FQ208">
            <v>1000</v>
          </cell>
          <cell r="FR208">
            <v>1000</v>
          </cell>
          <cell r="FS208">
            <v>1000</v>
          </cell>
          <cell r="FT208">
            <v>1000</v>
          </cell>
          <cell r="FU208">
            <v>1000</v>
          </cell>
          <cell r="FV208">
            <v>1000</v>
          </cell>
          <cell r="FW208">
            <v>1000</v>
          </cell>
          <cell r="FX208">
            <v>1000</v>
          </cell>
          <cell r="FY208">
            <v>1000</v>
          </cell>
          <cell r="FZ208">
            <v>1000</v>
          </cell>
          <cell r="GA208">
            <v>1000</v>
          </cell>
          <cell r="GB208">
            <v>1000</v>
          </cell>
          <cell r="GC208">
            <v>1000</v>
          </cell>
          <cell r="GD208">
            <v>1000</v>
          </cell>
          <cell r="GE208">
            <v>1000</v>
          </cell>
          <cell r="GF208">
            <v>1000</v>
          </cell>
          <cell r="GG208">
            <v>1000</v>
          </cell>
          <cell r="GH208">
            <v>1000</v>
          </cell>
          <cell r="GI208">
            <v>1000</v>
          </cell>
          <cell r="GJ208">
            <v>1000</v>
          </cell>
          <cell r="GK208">
            <v>1000</v>
          </cell>
          <cell r="GL208">
            <v>1000</v>
          </cell>
          <cell r="GM208">
            <v>1000</v>
          </cell>
        </row>
        <row r="209">
          <cell r="A209" t="str">
            <v>OLIFEI OV</v>
          </cell>
          <cell r="B209">
            <v>16.850000000000001</v>
          </cell>
          <cell r="C209" t="str">
            <v>2015 1</v>
          </cell>
          <cell r="D209">
            <v>42005</v>
          </cell>
          <cell r="E209">
            <v>1496</v>
          </cell>
          <cell r="F209" t="str">
            <v>SÚM samningar - Árið 2015 OV 16,85 kr/kg og fl.jöfn. 38,43 kr/kg</v>
          </cell>
          <cell r="V209" t="str">
            <v>2013 11</v>
          </cell>
          <cell r="W209">
            <v>25</v>
          </cell>
          <cell r="AL209" t="str">
            <v>HALEIM UR</v>
          </cell>
          <cell r="AM209">
            <v>1378</v>
          </cell>
          <cell r="AN209">
            <v>1378</v>
          </cell>
          <cell r="AO209">
            <v>1378</v>
          </cell>
          <cell r="AP209">
            <v>1378</v>
          </cell>
          <cell r="AQ209">
            <v>1378</v>
          </cell>
          <cell r="AR209">
            <v>1378</v>
          </cell>
          <cell r="AS209">
            <v>1378</v>
          </cell>
          <cell r="AT209">
            <v>1378</v>
          </cell>
          <cell r="AU209">
            <v>1378</v>
          </cell>
          <cell r="AV209">
            <v>1378</v>
          </cell>
          <cell r="AW209">
            <v>1378</v>
          </cell>
          <cell r="AX209">
            <v>1378</v>
          </cell>
          <cell r="AY209">
            <v>1378</v>
          </cell>
          <cell r="AZ209">
            <v>1378</v>
          </cell>
          <cell r="BA209">
            <v>1378</v>
          </cell>
          <cell r="BB209">
            <v>1378</v>
          </cell>
          <cell r="BC209">
            <v>1378</v>
          </cell>
          <cell r="BD209">
            <v>1378</v>
          </cell>
          <cell r="BE209">
            <v>1378</v>
          </cell>
          <cell r="BF209">
            <v>1378</v>
          </cell>
          <cell r="BG209">
            <v>1378</v>
          </cell>
          <cell r="BH209">
            <v>1378</v>
          </cell>
          <cell r="BI209">
            <v>1378</v>
          </cell>
          <cell r="BJ209">
            <v>1378</v>
          </cell>
          <cell r="BK209">
            <v>1378</v>
          </cell>
        </row>
        <row r="210">
          <cell r="A210" t="str">
            <v>VARUTR FO</v>
          </cell>
          <cell r="B210">
            <v>282</v>
          </cell>
          <cell r="C210" t="str">
            <v>2015 1</v>
          </cell>
          <cell r="D210">
            <v>42005</v>
          </cell>
          <cell r="E210">
            <v>1495</v>
          </cell>
          <cell r="F210" t="str">
            <v>Breytt einingaverð nokkurra spillefna. Skv. skýrslu Eflu. Tölvupóstur frá ÓK 19.3.2015 kl. 13.36 (engin starfandi stjórn yfir ÚRVS)</v>
          </cell>
          <cell r="V210" t="str">
            <v>2013 12</v>
          </cell>
          <cell r="W210">
            <v>26</v>
          </cell>
          <cell r="AL210" t="str">
            <v>HJOLBA AN</v>
          </cell>
          <cell r="AM210">
            <v>1289</v>
          </cell>
          <cell r="AN210">
            <v>1289</v>
          </cell>
          <cell r="AO210">
            <v>1289</v>
          </cell>
          <cell r="AP210">
            <v>1289</v>
          </cell>
          <cell r="AQ210">
            <v>1289</v>
          </cell>
          <cell r="AR210">
            <v>1289</v>
          </cell>
          <cell r="AS210">
            <v>1289</v>
          </cell>
          <cell r="AT210">
            <v>1289</v>
          </cell>
          <cell r="AU210">
            <v>1289</v>
          </cell>
          <cell r="AV210">
            <v>1289</v>
          </cell>
          <cell r="AW210">
            <v>1289</v>
          </cell>
          <cell r="AX210">
            <v>1289</v>
          </cell>
          <cell r="AY210">
            <v>1289</v>
          </cell>
          <cell r="AZ210">
            <v>1289</v>
          </cell>
          <cell r="BA210">
            <v>1289</v>
          </cell>
          <cell r="BB210">
            <v>1289</v>
          </cell>
          <cell r="BC210">
            <v>1289</v>
          </cell>
          <cell r="BD210">
            <v>1289</v>
          </cell>
          <cell r="BE210">
            <v>1289</v>
          </cell>
          <cell r="BF210">
            <v>1289</v>
          </cell>
          <cell r="BG210">
            <v>1289</v>
          </cell>
          <cell r="BH210">
            <v>1289</v>
          </cell>
          <cell r="BI210">
            <v>1289</v>
          </cell>
          <cell r="BJ210">
            <v>1289</v>
          </cell>
          <cell r="BK210">
            <v>1289</v>
          </cell>
          <cell r="BL210">
            <v>1289</v>
          </cell>
          <cell r="BM210">
            <v>1289</v>
          </cell>
          <cell r="BN210">
            <v>1289</v>
          </cell>
          <cell r="BO210">
            <v>1289</v>
          </cell>
          <cell r="BP210">
            <v>1289</v>
          </cell>
          <cell r="BQ210">
            <v>1289</v>
          </cell>
          <cell r="BR210">
            <v>1289</v>
          </cell>
          <cell r="BS210">
            <v>1289</v>
          </cell>
          <cell r="BT210">
            <v>1289</v>
          </cell>
          <cell r="BU210">
            <v>1289</v>
          </cell>
          <cell r="BV210">
            <v>1289</v>
          </cell>
          <cell r="BW210">
            <v>1289</v>
          </cell>
          <cell r="BX210">
            <v>1289</v>
          </cell>
          <cell r="BY210">
            <v>1289</v>
          </cell>
          <cell r="BZ210">
            <v>1289</v>
          </cell>
          <cell r="CA210">
            <v>1289</v>
          </cell>
          <cell r="CB210">
            <v>1289</v>
          </cell>
          <cell r="CC210">
            <v>1289</v>
          </cell>
          <cell r="CD210">
            <v>1289</v>
          </cell>
          <cell r="CE210">
            <v>1289</v>
          </cell>
          <cell r="CF210">
            <v>1289</v>
          </cell>
          <cell r="CG210">
            <v>1289</v>
          </cell>
          <cell r="CH210">
            <v>1289</v>
          </cell>
          <cell r="CI210">
            <v>1289</v>
          </cell>
          <cell r="CJ210">
            <v>1289</v>
          </cell>
          <cell r="CK210">
            <v>1289</v>
          </cell>
          <cell r="CL210">
            <v>1289</v>
          </cell>
          <cell r="CM210">
            <v>1289</v>
          </cell>
          <cell r="CN210">
            <v>1289</v>
          </cell>
          <cell r="CO210">
            <v>1289</v>
          </cell>
          <cell r="CP210">
            <v>1289</v>
          </cell>
          <cell r="CQ210">
            <v>1289</v>
          </cell>
          <cell r="CR210">
            <v>1289</v>
          </cell>
          <cell r="CS210">
            <v>1289</v>
          </cell>
          <cell r="CT210">
            <v>1289</v>
          </cell>
          <cell r="CU210">
            <v>1289</v>
          </cell>
          <cell r="CV210">
            <v>1289</v>
          </cell>
          <cell r="CW210">
            <v>1289</v>
          </cell>
          <cell r="CX210">
            <v>1289</v>
          </cell>
          <cell r="CY210">
            <v>1289</v>
          </cell>
          <cell r="CZ210">
            <v>1289</v>
          </cell>
          <cell r="DA210">
            <v>1289</v>
          </cell>
          <cell r="DB210">
            <v>1289</v>
          </cell>
          <cell r="DC210">
            <v>1289</v>
          </cell>
          <cell r="DD210">
            <v>1289</v>
          </cell>
          <cell r="DE210">
            <v>1289</v>
          </cell>
          <cell r="DF210">
            <v>1289</v>
          </cell>
          <cell r="DG210">
            <v>1289</v>
          </cell>
          <cell r="DH210">
            <v>1289</v>
          </cell>
          <cell r="DI210">
            <v>1289</v>
          </cell>
          <cell r="DJ210">
            <v>1289</v>
          </cell>
          <cell r="DK210">
            <v>1289</v>
          </cell>
          <cell r="DL210">
            <v>1289</v>
          </cell>
          <cell r="DM210">
            <v>1289</v>
          </cell>
          <cell r="DN210">
            <v>1289</v>
          </cell>
          <cell r="DO210">
            <v>1289</v>
          </cell>
          <cell r="DP210">
            <v>1289</v>
          </cell>
          <cell r="DQ210">
            <v>1289</v>
          </cell>
          <cell r="DR210">
            <v>1289</v>
          </cell>
          <cell r="DS210">
            <v>1289</v>
          </cell>
          <cell r="DT210">
            <v>1289</v>
          </cell>
          <cell r="DU210">
            <v>1289</v>
          </cell>
          <cell r="DV210">
            <v>1289</v>
          </cell>
          <cell r="DW210">
            <v>1289</v>
          </cell>
          <cell r="DX210">
            <v>1289</v>
          </cell>
          <cell r="DY210">
            <v>1289</v>
          </cell>
          <cell r="DZ210">
            <v>1289</v>
          </cell>
          <cell r="EA210">
            <v>1289</v>
          </cell>
          <cell r="EB210">
            <v>1289</v>
          </cell>
          <cell r="EC210">
            <v>1289</v>
          </cell>
          <cell r="ED210">
            <v>1289</v>
          </cell>
          <cell r="EE210">
            <v>1289</v>
          </cell>
          <cell r="EF210">
            <v>1289</v>
          </cell>
          <cell r="EG210">
            <v>1289</v>
          </cell>
          <cell r="EH210">
            <v>1289</v>
          </cell>
          <cell r="EI210">
            <v>1289</v>
          </cell>
          <cell r="EJ210">
            <v>1289</v>
          </cell>
          <cell r="EK210">
            <v>1289</v>
          </cell>
          <cell r="EL210">
            <v>1289</v>
          </cell>
          <cell r="EM210">
            <v>1289</v>
          </cell>
          <cell r="EN210">
            <v>1289</v>
          </cell>
          <cell r="EO210">
            <v>1289</v>
          </cell>
          <cell r="EP210">
            <v>1289</v>
          </cell>
          <cell r="EQ210">
            <v>1289</v>
          </cell>
          <cell r="ER210">
            <v>1289</v>
          </cell>
          <cell r="ES210">
            <v>1289</v>
          </cell>
          <cell r="ET210">
            <v>1289</v>
          </cell>
          <cell r="EU210">
            <v>1289</v>
          </cell>
          <cell r="EV210">
            <v>1289</v>
          </cell>
          <cell r="EW210">
            <v>1289</v>
          </cell>
          <cell r="EX210">
            <v>1289</v>
          </cell>
          <cell r="EY210">
            <v>1289</v>
          </cell>
          <cell r="EZ210">
            <v>1289</v>
          </cell>
          <cell r="FA210">
            <v>1289</v>
          </cell>
          <cell r="FB210">
            <v>1289</v>
          </cell>
          <cell r="FC210">
            <v>1289</v>
          </cell>
          <cell r="FD210">
            <v>1289</v>
          </cell>
          <cell r="FE210">
            <v>1289</v>
          </cell>
          <cell r="FF210">
            <v>1289</v>
          </cell>
          <cell r="FG210">
            <v>1289</v>
          </cell>
          <cell r="FH210">
            <v>1289</v>
          </cell>
          <cell r="FI210">
            <v>1289</v>
          </cell>
          <cell r="FJ210">
            <v>1289</v>
          </cell>
          <cell r="FK210">
            <v>1289</v>
          </cell>
          <cell r="FL210">
            <v>1289</v>
          </cell>
          <cell r="FM210">
            <v>1289</v>
          </cell>
          <cell r="FN210">
            <v>1289</v>
          </cell>
          <cell r="FO210">
            <v>1289</v>
          </cell>
          <cell r="FP210">
            <v>1289</v>
          </cell>
          <cell r="FQ210">
            <v>1289</v>
          </cell>
          <cell r="FR210">
            <v>1289</v>
          </cell>
          <cell r="FS210">
            <v>1289</v>
          </cell>
          <cell r="FT210">
            <v>1289</v>
          </cell>
          <cell r="FU210">
            <v>1289</v>
          </cell>
          <cell r="FV210">
            <v>1289</v>
          </cell>
          <cell r="FW210">
            <v>1289</v>
          </cell>
          <cell r="FX210">
            <v>1289</v>
          </cell>
          <cell r="FY210">
            <v>1289</v>
          </cell>
          <cell r="FZ210">
            <v>1289</v>
          </cell>
          <cell r="GA210">
            <v>1289</v>
          </cell>
          <cell r="GB210">
            <v>1289</v>
          </cell>
          <cell r="GC210">
            <v>1289</v>
          </cell>
          <cell r="GD210">
            <v>1289</v>
          </cell>
          <cell r="GE210">
            <v>1289</v>
          </cell>
          <cell r="GF210">
            <v>1289</v>
          </cell>
          <cell r="GG210">
            <v>1289</v>
          </cell>
          <cell r="GH210">
            <v>1289</v>
          </cell>
          <cell r="GI210">
            <v>1289</v>
          </cell>
          <cell r="GJ210">
            <v>1289</v>
          </cell>
          <cell r="GK210">
            <v>1289</v>
          </cell>
          <cell r="GL210">
            <v>1289</v>
          </cell>
          <cell r="GM210">
            <v>1289</v>
          </cell>
        </row>
        <row r="211">
          <cell r="A211" t="str">
            <v>VARFUA FO</v>
          </cell>
          <cell r="B211">
            <v>221</v>
          </cell>
          <cell r="C211" t="str">
            <v>2015 1</v>
          </cell>
          <cell r="D211">
            <v>42005</v>
          </cell>
          <cell r="E211">
            <v>1494</v>
          </cell>
          <cell r="F211" t="str">
            <v>Breytt einingaverð nokkurra spillefna. Skv. skýrslu Eflu. Tölvupóstur frá ÓK 19.3.2015 kl. 13.36 (engin starfandi stjórn yfir ÚRVS)</v>
          </cell>
          <cell r="V211" t="str">
            <v>2014 1</v>
          </cell>
          <cell r="W211">
            <v>27</v>
          </cell>
          <cell r="AL211" t="str">
            <v>HJOLBA EV</v>
          </cell>
          <cell r="AM211">
            <v>1288</v>
          </cell>
          <cell r="AN211">
            <v>1288</v>
          </cell>
          <cell r="AO211">
            <v>1288</v>
          </cell>
          <cell r="AP211">
            <v>1288</v>
          </cell>
          <cell r="AQ211">
            <v>1288</v>
          </cell>
          <cell r="AR211">
            <v>1288</v>
          </cell>
          <cell r="AS211">
            <v>1288</v>
          </cell>
          <cell r="AT211">
            <v>1288</v>
          </cell>
          <cell r="AU211">
            <v>1288</v>
          </cell>
          <cell r="AV211">
            <v>1288</v>
          </cell>
          <cell r="AW211">
            <v>1288</v>
          </cell>
          <cell r="AX211">
            <v>1288</v>
          </cell>
          <cell r="AY211">
            <v>1288</v>
          </cell>
          <cell r="AZ211">
            <v>1288</v>
          </cell>
          <cell r="BA211">
            <v>1288</v>
          </cell>
          <cell r="BB211">
            <v>1288</v>
          </cell>
          <cell r="BC211">
            <v>1288</v>
          </cell>
          <cell r="BD211">
            <v>1288</v>
          </cell>
          <cell r="BE211">
            <v>1288</v>
          </cell>
          <cell r="BF211">
            <v>1288</v>
          </cell>
          <cell r="BG211">
            <v>1288</v>
          </cell>
          <cell r="BH211">
            <v>1288</v>
          </cell>
          <cell r="BI211">
            <v>1288</v>
          </cell>
          <cell r="BJ211">
            <v>1288</v>
          </cell>
          <cell r="BK211">
            <v>1413</v>
          </cell>
          <cell r="BL211">
            <v>1413</v>
          </cell>
          <cell r="BM211">
            <v>1413</v>
          </cell>
          <cell r="BN211">
            <v>1413</v>
          </cell>
          <cell r="BO211">
            <v>1413</v>
          </cell>
          <cell r="BP211">
            <v>1413</v>
          </cell>
          <cell r="BQ211">
            <v>1413</v>
          </cell>
          <cell r="BR211">
            <v>1413</v>
          </cell>
          <cell r="BS211">
            <v>1413</v>
          </cell>
          <cell r="BT211">
            <v>1413</v>
          </cell>
          <cell r="BU211">
            <v>1413</v>
          </cell>
          <cell r="BV211">
            <v>1413</v>
          </cell>
          <cell r="BW211">
            <v>1413</v>
          </cell>
          <cell r="BX211">
            <v>1413</v>
          </cell>
          <cell r="BY211">
            <v>1413</v>
          </cell>
          <cell r="BZ211">
            <v>1413</v>
          </cell>
          <cell r="CA211">
            <v>1413</v>
          </cell>
          <cell r="CB211">
            <v>1413</v>
          </cell>
          <cell r="CC211">
            <v>1413</v>
          </cell>
          <cell r="CD211">
            <v>1413</v>
          </cell>
          <cell r="CE211">
            <v>1413</v>
          </cell>
          <cell r="CF211">
            <v>1413</v>
          </cell>
          <cell r="CG211">
            <v>1413</v>
          </cell>
          <cell r="CH211">
            <v>1413</v>
          </cell>
          <cell r="CI211">
            <v>1413</v>
          </cell>
          <cell r="CJ211">
            <v>1413</v>
          </cell>
          <cell r="CK211">
            <v>1413</v>
          </cell>
          <cell r="CL211">
            <v>1413</v>
          </cell>
          <cell r="CM211">
            <v>1413</v>
          </cell>
          <cell r="CN211">
            <v>1413</v>
          </cell>
          <cell r="CO211">
            <v>1413</v>
          </cell>
          <cell r="CP211">
            <v>1413</v>
          </cell>
          <cell r="CQ211">
            <v>1413</v>
          </cell>
          <cell r="CR211">
            <v>1413</v>
          </cell>
          <cell r="CS211">
            <v>1413</v>
          </cell>
          <cell r="CT211">
            <v>1413</v>
          </cell>
          <cell r="CU211">
            <v>1413</v>
          </cell>
          <cell r="CV211">
            <v>1413</v>
          </cell>
          <cell r="CW211">
            <v>1413</v>
          </cell>
          <cell r="CX211">
            <v>1413</v>
          </cell>
          <cell r="CY211">
            <v>1413</v>
          </cell>
          <cell r="CZ211">
            <v>1413</v>
          </cell>
          <cell r="DA211">
            <v>1413</v>
          </cell>
          <cell r="DB211">
            <v>1413</v>
          </cell>
          <cell r="DC211">
            <v>1413</v>
          </cell>
          <cell r="DD211">
            <v>1413</v>
          </cell>
          <cell r="DE211">
            <v>1413</v>
          </cell>
          <cell r="DF211">
            <v>1413</v>
          </cell>
          <cell r="DG211">
            <v>1413</v>
          </cell>
          <cell r="DH211">
            <v>1413</v>
          </cell>
          <cell r="DI211">
            <v>1413</v>
          </cell>
          <cell r="DJ211">
            <v>1413</v>
          </cell>
          <cell r="DK211">
            <v>1413</v>
          </cell>
          <cell r="DL211">
            <v>1413</v>
          </cell>
          <cell r="DM211">
            <v>1413</v>
          </cell>
          <cell r="DN211">
            <v>1413</v>
          </cell>
          <cell r="DO211">
            <v>1413</v>
          </cell>
          <cell r="DP211">
            <v>1413</v>
          </cell>
          <cell r="DQ211">
            <v>1413</v>
          </cell>
          <cell r="DR211">
            <v>1413</v>
          </cell>
          <cell r="DS211">
            <v>1413</v>
          </cell>
          <cell r="DT211">
            <v>1413</v>
          </cell>
          <cell r="DU211">
            <v>1413</v>
          </cell>
          <cell r="DV211">
            <v>1413</v>
          </cell>
          <cell r="DW211">
            <v>1413</v>
          </cell>
          <cell r="DX211">
            <v>1413</v>
          </cell>
          <cell r="DY211">
            <v>1413</v>
          </cell>
          <cell r="DZ211">
            <v>1413</v>
          </cell>
          <cell r="EA211">
            <v>1413</v>
          </cell>
          <cell r="EB211">
            <v>1413</v>
          </cell>
          <cell r="EC211">
            <v>1413</v>
          </cell>
          <cell r="ED211">
            <v>1413</v>
          </cell>
          <cell r="EE211">
            <v>1413</v>
          </cell>
          <cell r="EF211">
            <v>1413</v>
          </cell>
          <cell r="EG211">
            <v>1413</v>
          </cell>
          <cell r="EH211">
            <v>1413</v>
          </cell>
          <cell r="EI211">
            <v>1413</v>
          </cell>
          <cell r="EJ211">
            <v>1413</v>
          </cell>
          <cell r="EK211">
            <v>1413</v>
          </cell>
          <cell r="EL211">
            <v>1413</v>
          </cell>
          <cell r="EM211">
            <v>1413</v>
          </cell>
          <cell r="EN211">
            <v>1413</v>
          </cell>
          <cell r="EO211">
            <v>1413</v>
          </cell>
          <cell r="EP211">
            <v>1413</v>
          </cell>
          <cell r="EQ211">
            <v>1413</v>
          </cell>
          <cell r="ER211">
            <v>1413</v>
          </cell>
          <cell r="ES211">
            <v>1413</v>
          </cell>
          <cell r="ET211">
            <v>1413</v>
          </cell>
          <cell r="EU211">
            <v>1413</v>
          </cell>
          <cell r="EV211">
            <v>1413</v>
          </cell>
          <cell r="EW211">
            <v>1413</v>
          </cell>
          <cell r="EX211">
            <v>1413</v>
          </cell>
          <cell r="EY211">
            <v>1413</v>
          </cell>
          <cell r="EZ211">
            <v>1413</v>
          </cell>
          <cell r="FA211">
            <v>1413</v>
          </cell>
          <cell r="FB211">
            <v>1413</v>
          </cell>
          <cell r="FC211">
            <v>1413</v>
          </cell>
          <cell r="FD211">
            <v>1413</v>
          </cell>
          <cell r="FE211">
            <v>1413</v>
          </cell>
          <cell r="FF211">
            <v>1413</v>
          </cell>
          <cell r="FG211">
            <v>1413</v>
          </cell>
          <cell r="FH211">
            <v>1413</v>
          </cell>
          <cell r="FI211">
            <v>1413</v>
          </cell>
          <cell r="FJ211">
            <v>1413</v>
          </cell>
          <cell r="FK211">
            <v>1413</v>
          </cell>
          <cell r="FL211">
            <v>1413</v>
          </cell>
          <cell r="FM211">
            <v>1413</v>
          </cell>
          <cell r="FN211">
            <v>1413</v>
          </cell>
          <cell r="FO211">
            <v>1413</v>
          </cell>
          <cell r="FP211">
            <v>1413</v>
          </cell>
          <cell r="FQ211">
            <v>1413</v>
          </cell>
          <cell r="FR211">
            <v>1413</v>
          </cell>
          <cell r="FS211">
            <v>1413</v>
          </cell>
          <cell r="FT211">
            <v>1413</v>
          </cell>
          <cell r="FU211">
            <v>1413</v>
          </cell>
          <cell r="FV211">
            <v>1413</v>
          </cell>
          <cell r="FW211">
            <v>1413</v>
          </cell>
          <cell r="FX211">
            <v>1413</v>
          </cell>
          <cell r="FY211">
            <v>1413</v>
          </cell>
          <cell r="FZ211">
            <v>1413</v>
          </cell>
          <cell r="GA211">
            <v>1413</v>
          </cell>
          <cell r="GB211">
            <v>1413</v>
          </cell>
          <cell r="GC211">
            <v>1413</v>
          </cell>
          <cell r="GD211">
            <v>1413</v>
          </cell>
          <cell r="GE211">
            <v>1413</v>
          </cell>
          <cell r="GF211">
            <v>1413</v>
          </cell>
          <cell r="GG211">
            <v>1413</v>
          </cell>
          <cell r="GH211">
            <v>1413</v>
          </cell>
          <cell r="GI211">
            <v>1413</v>
          </cell>
          <cell r="GJ211">
            <v>1413</v>
          </cell>
          <cell r="GK211">
            <v>1413</v>
          </cell>
          <cell r="GL211">
            <v>1413</v>
          </cell>
          <cell r="GM211">
            <v>1413</v>
          </cell>
        </row>
        <row r="212">
          <cell r="A212" t="str">
            <v>PRELIT FO</v>
          </cell>
          <cell r="B212">
            <v>151</v>
          </cell>
          <cell r="C212" t="str">
            <v>2015 1</v>
          </cell>
          <cell r="D212">
            <v>42005</v>
          </cell>
          <cell r="E212">
            <v>1493</v>
          </cell>
          <cell r="F212" t="str">
            <v>Breytt einingaverð nokkurra spillefna. Skv. skýrslu Eflu. Tölvupóstur frá ÓK 19.3.2015 kl. 13.36 (engin starfandi stjórn yfir ÚRVS)</v>
          </cell>
          <cell r="V212" t="str">
            <v>2014 2</v>
          </cell>
          <cell r="W212">
            <v>28</v>
          </cell>
          <cell r="AL212" t="str">
            <v>HJOLBA FO</v>
          </cell>
          <cell r="AM212">
            <v>1343</v>
          </cell>
          <cell r="AN212">
            <v>1343</v>
          </cell>
          <cell r="AO212">
            <v>1343</v>
          </cell>
          <cell r="AP212">
            <v>1343</v>
          </cell>
          <cell r="AQ212">
            <v>1343</v>
          </cell>
          <cell r="AR212">
            <v>1343</v>
          </cell>
          <cell r="AS212">
            <v>1343</v>
          </cell>
          <cell r="AT212">
            <v>1343</v>
          </cell>
          <cell r="AU212">
            <v>1343</v>
          </cell>
          <cell r="AV212">
            <v>1343</v>
          </cell>
          <cell r="AW212">
            <v>1343</v>
          </cell>
          <cell r="AX212">
            <v>1343</v>
          </cell>
          <cell r="AY212">
            <v>1343</v>
          </cell>
          <cell r="AZ212">
            <v>1343</v>
          </cell>
          <cell r="BA212">
            <v>1343</v>
          </cell>
          <cell r="BB212">
            <v>1343</v>
          </cell>
          <cell r="BC212">
            <v>1343</v>
          </cell>
          <cell r="BD212">
            <v>1343</v>
          </cell>
          <cell r="BE212">
            <v>1343</v>
          </cell>
          <cell r="BF212">
            <v>1343</v>
          </cell>
          <cell r="BG212">
            <v>1343</v>
          </cell>
          <cell r="BH212">
            <v>1343</v>
          </cell>
          <cell r="BI212">
            <v>1343</v>
          </cell>
          <cell r="BJ212">
            <v>1343</v>
          </cell>
          <cell r="BK212">
            <v>1343</v>
          </cell>
          <cell r="BL212">
            <v>1343</v>
          </cell>
          <cell r="BM212">
            <v>1343</v>
          </cell>
          <cell r="BN212">
            <v>1343</v>
          </cell>
          <cell r="BO212">
            <v>1343</v>
          </cell>
          <cell r="BP212">
            <v>1343</v>
          </cell>
          <cell r="BQ212">
            <v>1343</v>
          </cell>
          <cell r="BR212">
            <v>1343</v>
          </cell>
          <cell r="BS212">
            <v>1343</v>
          </cell>
          <cell r="BT212">
            <v>1343</v>
          </cell>
          <cell r="BU212">
            <v>1343</v>
          </cell>
          <cell r="BV212">
            <v>1343</v>
          </cell>
          <cell r="BW212">
            <v>1343</v>
          </cell>
          <cell r="BX212">
            <v>1343</v>
          </cell>
          <cell r="BY212">
            <v>1343</v>
          </cell>
          <cell r="BZ212">
            <v>1343</v>
          </cell>
          <cell r="CA212">
            <v>1343</v>
          </cell>
          <cell r="CB212">
            <v>1343</v>
          </cell>
          <cell r="CC212">
            <v>1343</v>
          </cell>
          <cell r="CD212">
            <v>1343</v>
          </cell>
          <cell r="CE212">
            <v>1343</v>
          </cell>
          <cell r="CF212">
            <v>1343</v>
          </cell>
          <cell r="CG212">
            <v>1343</v>
          </cell>
          <cell r="CH212">
            <v>1343</v>
          </cell>
          <cell r="CI212">
            <v>1343</v>
          </cell>
          <cell r="CJ212">
            <v>1343</v>
          </cell>
          <cell r="CK212">
            <v>1343</v>
          </cell>
          <cell r="CL212">
            <v>1343</v>
          </cell>
          <cell r="CM212">
            <v>1343</v>
          </cell>
          <cell r="CN212">
            <v>1343</v>
          </cell>
          <cell r="CO212">
            <v>1343</v>
          </cell>
          <cell r="CP212">
            <v>1343</v>
          </cell>
          <cell r="CQ212">
            <v>1343</v>
          </cell>
          <cell r="CR212">
            <v>1343</v>
          </cell>
          <cell r="CS212">
            <v>1343</v>
          </cell>
          <cell r="CT212">
            <v>1343</v>
          </cell>
          <cell r="CU212">
            <v>1343</v>
          </cell>
          <cell r="CV212">
            <v>1343</v>
          </cell>
          <cell r="CW212">
            <v>1343</v>
          </cell>
          <cell r="CX212">
            <v>1343</v>
          </cell>
          <cell r="CY212">
            <v>1343</v>
          </cell>
          <cell r="CZ212">
            <v>1343</v>
          </cell>
          <cell r="DA212">
            <v>1343</v>
          </cell>
          <cell r="DB212">
            <v>1343</v>
          </cell>
          <cell r="DC212">
            <v>1343</v>
          </cell>
          <cell r="DD212">
            <v>1343</v>
          </cell>
          <cell r="DE212">
            <v>1343</v>
          </cell>
          <cell r="DF212">
            <v>1343</v>
          </cell>
          <cell r="DG212">
            <v>1343</v>
          </cell>
          <cell r="DH212">
            <v>1343</v>
          </cell>
          <cell r="DI212">
            <v>1343</v>
          </cell>
          <cell r="DJ212">
            <v>1343</v>
          </cell>
          <cell r="DK212">
            <v>1343</v>
          </cell>
          <cell r="DL212">
            <v>1343</v>
          </cell>
          <cell r="DM212">
            <v>1343</v>
          </cell>
          <cell r="DN212">
            <v>1343</v>
          </cell>
          <cell r="DO212">
            <v>1343</v>
          </cell>
          <cell r="DP212">
            <v>1343</v>
          </cell>
          <cell r="DQ212">
            <v>1343</v>
          </cell>
          <cell r="DR212">
            <v>1343</v>
          </cell>
          <cell r="DS212">
            <v>1343</v>
          </cell>
          <cell r="DT212">
            <v>1343</v>
          </cell>
          <cell r="DU212">
            <v>1343</v>
          </cell>
          <cell r="DV212">
            <v>1343</v>
          </cell>
          <cell r="DW212">
            <v>1343</v>
          </cell>
          <cell r="DX212">
            <v>1343</v>
          </cell>
          <cell r="DY212">
            <v>1343</v>
          </cell>
          <cell r="DZ212">
            <v>1343</v>
          </cell>
          <cell r="EA212">
            <v>1343</v>
          </cell>
          <cell r="EB212">
            <v>1343</v>
          </cell>
          <cell r="EC212">
            <v>1343</v>
          </cell>
          <cell r="ED212">
            <v>1343</v>
          </cell>
          <cell r="EE212">
            <v>1343</v>
          </cell>
          <cell r="EF212">
            <v>1343</v>
          </cell>
          <cell r="EG212">
            <v>1343</v>
          </cell>
          <cell r="EH212">
            <v>1343</v>
          </cell>
          <cell r="EI212">
            <v>1343</v>
          </cell>
          <cell r="EJ212">
            <v>1343</v>
          </cell>
          <cell r="EK212">
            <v>1343</v>
          </cell>
          <cell r="EL212">
            <v>1343</v>
          </cell>
          <cell r="EM212">
            <v>1343</v>
          </cell>
          <cell r="EN212">
            <v>1343</v>
          </cell>
          <cell r="EO212">
            <v>1343</v>
          </cell>
          <cell r="EP212">
            <v>1343</v>
          </cell>
          <cell r="EQ212">
            <v>1343</v>
          </cell>
          <cell r="ER212">
            <v>1343</v>
          </cell>
          <cell r="ES212">
            <v>1343</v>
          </cell>
          <cell r="ET212">
            <v>1343</v>
          </cell>
          <cell r="EU212">
            <v>1343</v>
          </cell>
          <cell r="EV212">
            <v>1343</v>
          </cell>
          <cell r="EW212">
            <v>1343</v>
          </cell>
          <cell r="EX212">
            <v>1343</v>
          </cell>
          <cell r="EY212">
            <v>1343</v>
          </cell>
          <cell r="EZ212">
            <v>1343</v>
          </cell>
          <cell r="FA212">
            <v>1343</v>
          </cell>
          <cell r="FB212">
            <v>1343</v>
          </cell>
          <cell r="FC212">
            <v>1343</v>
          </cell>
          <cell r="FD212">
            <v>1343</v>
          </cell>
          <cell r="FE212">
            <v>1343</v>
          </cell>
          <cell r="FF212">
            <v>1343</v>
          </cell>
          <cell r="FG212">
            <v>1343</v>
          </cell>
          <cell r="FH212">
            <v>1343</v>
          </cell>
          <cell r="FI212">
            <v>1343</v>
          </cell>
          <cell r="FJ212">
            <v>1343</v>
          </cell>
          <cell r="FK212">
            <v>1343</v>
          </cell>
          <cell r="FL212">
            <v>1343</v>
          </cell>
          <cell r="FM212">
            <v>1343</v>
          </cell>
          <cell r="FN212">
            <v>1343</v>
          </cell>
          <cell r="FO212">
            <v>1343</v>
          </cell>
          <cell r="FP212">
            <v>1343</v>
          </cell>
          <cell r="FQ212">
            <v>1343</v>
          </cell>
          <cell r="FR212">
            <v>1343</v>
          </cell>
          <cell r="FS212">
            <v>1343</v>
          </cell>
          <cell r="FT212">
            <v>1343</v>
          </cell>
          <cell r="FU212">
            <v>1343</v>
          </cell>
          <cell r="FV212">
            <v>1343</v>
          </cell>
          <cell r="FW212">
            <v>1343</v>
          </cell>
          <cell r="FX212">
            <v>1343</v>
          </cell>
          <cell r="FY212">
            <v>1343</v>
          </cell>
          <cell r="FZ212">
            <v>1343</v>
          </cell>
          <cell r="GA212">
            <v>1343</v>
          </cell>
          <cell r="GB212">
            <v>1343</v>
          </cell>
          <cell r="GC212">
            <v>1343</v>
          </cell>
          <cell r="GD212">
            <v>1343</v>
          </cell>
          <cell r="GE212">
            <v>1343</v>
          </cell>
          <cell r="GF212">
            <v>1343</v>
          </cell>
          <cell r="GG212">
            <v>1343</v>
          </cell>
          <cell r="GH212">
            <v>1343</v>
          </cell>
          <cell r="GI212">
            <v>1343</v>
          </cell>
          <cell r="GJ212">
            <v>1343</v>
          </cell>
          <cell r="GK212">
            <v>1343</v>
          </cell>
          <cell r="GL212">
            <v>1343</v>
          </cell>
          <cell r="GM212">
            <v>1343</v>
          </cell>
        </row>
        <row r="213">
          <cell r="A213" t="str">
            <v>OLISMU FO</v>
          </cell>
          <cell r="B213">
            <v>89</v>
          </cell>
          <cell r="C213" t="str">
            <v>2015 1</v>
          </cell>
          <cell r="D213">
            <v>42005</v>
          </cell>
          <cell r="E213">
            <v>1492</v>
          </cell>
          <cell r="F213" t="str">
            <v>Breytt einingaverð nokkurra spillefna. Skv. skýrslu Eflu. Tölvupóstur frá ÓK 19.3.2015 kl. 13.36 (engin starfandi stjórn yfir ÚRVS)</v>
          </cell>
          <cell r="V213" t="str">
            <v>2014 3</v>
          </cell>
          <cell r="W213">
            <v>29</v>
          </cell>
          <cell r="AL213" t="str">
            <v>HJOLBA FR</v>
          </cell>
          <cell r="AM213">
            <v>1000</v>
          </cell>
          <cell r="AN213">
            <v>1000</v>
          </cell>
          <cell r="AO213">
            <v>1000</v>
          </cell>
          <cell r="AP213">
            <v>1000</v>
          </cell>
          <cell r="AQ213">
            <v>1000</v>
          </cell>
          <cell r="AR213">
            <v>1000</v>
          </cell>
          <cell r="AS213">
            <v>1000</v>
          </cell>
          <cell r="AT213">
            <v>1000</v>
          </cell>
          <cell r="AU213">
            <v>1000</v>
          </cell>
          <cell r="AV213">
            <v>1000</v>
          </cell>
          <cell r="AW213">
            <v>1000</v>
          </cell>
          <cell r="AX213">
            <v>1000</v>
          </cell>
          <cell r="AY213">
            <v>1000</v>
          </cell>
          <cell r="AZ213">
            <v>1000</v>
          </cell>
          <cell r="BA213">
            <v>1000</v>
          </cell>
          <cell r="BB213">
            <v>1000</v>
          </cell>
          <cell r="BC213">
            <v>1000</v>
          </cell>
          <cell r="BD213">
            <v>1000</v>
          </cell>
          <cell r="BE213">
            <v>1000</v>
          </cell>
          <cell r="BF213">
            <v>1000</v>
          </cell>
          <cell r="BG213">
            <v>1000</v>
          </cell>
          <cell r="BH213">
            <v>1000</v>
          </cell>
          <cell r="BI213">
            <v>1000</v>
          </cell>
          <cell r="BJ213">
            <v>1000</v>
          </cell>
          <cell r="BK213">
            <v>1000</v>
          </cell>
          <cell r="BL213">
            <v>1000</v>
          </cell>
          <cell r="BM213">
            <v>1000</v>
          </cell>
          <cell r="BN213">
            <v>1000</v>
          </cell>
          <cell r="BO213">
            <v>1000</v>
          </cell>
          <cell r="BP213">
            <v>1000</v>
          </cell>
          <cell r="BQ213">
            <v>1000</v>
          </cell>
          <cell r="BR213">
            <v>1000</v>
          </cell>
          <cell r="BS213">
            <v>1000</v>
          </cell>
          <cell r="BT213">
            <v>1000</v>
          </cell>
          <cell r="BU213">
            <v>1000</v>
          </cell>
          <cell r="BV213">
            <v>1000</v>
          </cell>
          <cell r="BW213">
            <v>1000</v>
          </cell>
          <cell r="BX213">
            <v>1000</v>
          </cell>
          <cell r="BY213">
            <v>1000</v>
          </cell>
          <cell r="BZ213">
            <v>1000</v>
          </cell>
          <cell r="CA213">
            <v>1000</v>
          </cell>
          <cell r="CB213">
            <v>1000</v>
          </cell>
          <cell r="CC213">
            <v>1000</v>
          </cell>
          <cell r="CD213">
            <v>1000</v>
          </cell>
          <cell r="CE213">
            <v>1000</v>
          </cell>
          <cell r="CF213">
            <v>1000</v>
          </cell>
          <cell r="CG213">
            <v>1000</v>
          </cell>
          <cell r="CH213">
            <v>1000</v>
          </cell>
          <cell r="CI213">
            <v>1000</v>
          </cell>
          <cell r="CJ213">
            <v>1000</v>
          </cell>
          <cell r="CK213">
            <v>1000</v>
          </cell>
          <cell r="CL213">
            <v>1000</v>
          </cell>
          <cell r="CM213">
            <v>1000</v>
          </cell>
          <cell r="CN213">
            <v>1000</v>
          </cell>
          <cell r="CO213">
            <v>1000</v>
          </cell>
          <cell r="CP213">
            <v>1000</v>
          </cell>
          <cell r="CQ213">
            <v>1000</v>
          </cell>
          <cell r="CR213">
            <v>1000</v>
          </cell>
          <cell r="CS213">
            <v>1000</v>
          </cell>
          <cell r="CT213">
            <v>1000</v>
          </cell>
          <cell r="CU213">
            <v>1000</v>
          </cell>
          <cell r="CV213">
            <v>1000</v>
          </cell>
          <cell r="CW213">
            <v>1000</v>
          </cell>
          <cell r="CX213">
            <v>1000</v>
          </cell>
          <cell r="CY213">
            <v>1000</v>
          </cell>
          <cell r="CZ213">
            <v>1000</v>
          </cell>
          <cell r="DA213">
            <v>1000</v>
          </cell>
          <cell r="DB213">
            <v>1000</v>
          </cell>
          <cell r="DC213">
            <v>1000</v>
          </cell>
          <cell r="DD213">
            <v>1000</v>
          </cell>
          <cell r="DE213">
            <v>1000</v>
          </cell>
          <cell r="DF213">
            <v>1000</v>
          </cell>
          <cell r="DG213">
            <v>1000</v>
          </cell>
          <cell r="DH213">
            <v>1000</v>
          </cell>
          <cell r="DI213">
            <v>1000</v>
          </cell>
          <cell r="DJ213">
            <v>1000</v>
          </cell>
          <cell r="DK213">
            <v>1000</v>
          </cell>
          <cell r="DL213">
            <v>1000</v>
          </cell>
          <cell r="DM213">
            <v>1000</v>
          </cell>
          <cell r="DN213">
            <v>1000</v>
          </cell>
          <cell r="DO213">
            <v>1000</v>
          </cell>
          <cell r="DP213">
            <v>1000</v>
          </cell>
          <cell r="DQ213">
            <v>1000</v>
          </cell>
          <cell r="DR213">
            <v>1000</v>
          </cell>
          <cell r="DS213">
            <v>1000</v>
          </cell>
          <cell r="DT213">
            <v>1000</v>
          </cell>
          <cell r="DU213">
            <v>1000</v>
          </cell>
          <cell r="DV213">
            <v>1000</v>
          </cell>
          <cell r="DW213">
            <v>1000</v>
          </cell>
          <cell r="DX213">
            <v>1000</v>
          </cell>
          <cell r="DY213">
            <v>1000</v>
          </cell>
          <cell r="DZ213">
            <v>1000</v>
          </cell>
          <cell r="EA213">
            <v>1000</v>
          </cell>
          <cell r="EB213">
            <v>1000</v>
          </cell>
          <cell r="EC213">
            <v>1000</v>
          </cell>
          <cell r="ED213">
            <v>1000</v>
          </cell>
          <cell r="EE213">
            <v>1000</v>
          </cell>
          <cell r="EF213">
            <v>1000</v>
          </cell>
          <cell r="EG213">
            <v>1000</v>
          </cell>
          <cell r="EH213">
            <v>1000</v>
          </cell>
          <cell r="EI213">
            <v>1000</v>
          </cell>
          <cell r="EJ213">
            <v>1000</v>
          </cell>
          <cell r="EK213">
            <v>1000</v>
          </cell>
          <cell r="EL213">
            <v>1000</v>
          </cell>
          <cell r="EM213">
            <v>1000</v>
          </cell>
          <cell r="EN213">
            <v>1000</v>
          </cell>
          <cell r="EO213">
            <v>1000</v>
          </cell>
          <cell r="EP213">
            <v>1000</v>
          </cell>
          <cell r="EQ213">
            <v>1000</v>
          </cell>
          <cell r="ER213">
            <v>1001</v>
          </cell>
          <cell r="ES213">
            <v>1002</v>
          </cell>
          <cell r="ET213">
            <v>1003</v>
          </cell>
          <cell r="EU213">
            <v>1004</v>
          </cell>
          <cell r="EV213">
            <v>1005</v>
          </cell>
          <cell r="EW213">
            <v>1006</v>
          </cell>
          <cell r="EX213">
            <v>1007</v>
          </cell>
          <cell r="EY213">
            <v>1008</v>
          </cell>
          <cell r="EZ213">
            <v>1009</v>
          </cell>
          <cell r="FA213">
            <v>1010</v>
          </cell>
          <cell r="FB213">
            <v>1011</v>
          </cell>
          <cell r="FC213">
            <v>1012</v>
          </cell>
          <cell r="FD213">
            <v>1013</v>
          </cell>
          <cell r="FE213">
            <v>1014</v>
          </cell>
          <cell r="FF213">
            <v>1015</v>
          </cell>
          <cell r="FG213">
            <v>1016</v>
          </cell>
          <cell r="FH213">
            <v>1017</v>
          </cell>
          <cell r="FI213">
            <v>1018</v>
          </cell>
          <cell r="FJ213">
            <v>1019</v>
          </cell>
          <cell r="FK213">
            <v>1020</v>
          </cell>
          <cell r="FL213">
            <v>1021</v>
          </cell>
          <cell r="FM213">
            <v>1022</v>
          </cell>
          <cell r="FN213">
            <v>1023</v>
          </cell>
          <cell r="FO213">
            <v>1024</v>
          </cell>
          <cell r="FP213">
            <v>1025</v>
          </cell>
          <cell r="FQ213">
            <v>1026</v>
          </cell>
          <cell r="FR213">
            <v>1027</v>
          </cell>
          <cell r="FS213">
            <v>1028</v>
          </cell>
          <cell r="FT213">
            <v>1029</v>
          </cell>
          <cell r="FU213">
            <v>1030</v>
          </cell>
          <cell r="FV213">
            <v>1031</v>
          </cell>
          <cell r="FW213">
            <v>1032</v>
          </cell>
          <cell r="FX213">
            <v>1033</v>
          </cell>
          <cell r="FY213">
            <v>1034</v>
          </cell>
          <cell r="FZ213">
            <v>1035</v>
          </cell>
          <cell r="GA213">
            <v>1036</v>
          </cell>
          <cell r="GB213">
            <v>1037</v>
          </cell>
          <cell r="GC213">
            <v>1038</v>
          </cell>
          <cell r="GD213">
            <v>1039</v>
          </cell>
          <cell r="GE213">
            <v>1040</v>
          </cell>
          <cell r="GF213">
            <v>1041</v>
          </cell>
          <cell r="GG213">
            <v>1042</v>
          </cell>
          <cell r="GH213">
            <v>1043</v>
          </cell>
          <cell r="GI213">
            <v>1044</v>
          </cell>
          <cell r="GJ213">
            <v>1045</v>
          </cell>
          <cell r="GK213">
            <v>1046</v>
          </cell>
          <cell r="GL213">
            <v>1047</v>
          </cell>
          <cell r="GM213">
            <v>1048</v>
          </cell>
        </row>
        <row r="214">
          <cell r="A214" t="str">
            <v>OLISMU UM</v>
          </cell>
          <cell r="B214">
            <v>89</v>
          </cell>
          <cell r="C214" t="str">
            <v>2015 1</v>
          </cell>
          <cell r="D214">
            <v>42005</v>
          </cell>
          <cell r="E214">
            <v>1491</v>
          </cell>
          <cell r="F214" t="str">
            <v>Breytt einingaverð nokkurra spillefna. Skv. skýrslu Eflu. Tölvupóstur frá ÓK 19.3.2015 kl. 13.36 (engin starfandi stjórn yfir ÚRVS)</v>
          </cell>
          <cell r="V214" t="str">
            <v>2014 4</v>
          </cell>
          <cell r="W214">
            <v>30</v>
          </cell>
          <cell r="AL214" t="str">
            <v>HJOLBA UE</v>
          </cell>
          <cell r="AM214">
            <v>1287</v>
          </cell>
          <cell r="AN214">
            <v>1287</v>
          </cell>
          <cell r="AO214">
            <v>1287</v>
          </cell>
          <cell r="AP214">
            <v>1287</v>
          </cell>
          <cell r="AQ214">
            <v>1287</v>
          </cell>
          <cell r="AR214">
            <v>1287</v>
          </cell>
          <cell r="AS214">
            <v>1287</v>
          </cell>
          <cell r="AT214">
            <v>1287</v>
          </cell>
          <cell r="AU214">
            <v>1287</v>
          </cell>
          <cell r="AV214">
            <v>1287</v>
          </cell>
          <cell r="AW214">
            <v>1287</v>
          </cell>
          <cell r="AX214">
            <v>1287</v>
          </cell>
          <cell r="AY214">
            <v>1287</v>
          </cell>
          <cell r="AZ214">
            <v>1287</v>
          </cell>
          <cell r="BA214">
            <v>1287</v>
          </cell>
          <cell r="BB214">
            <v>1287</v>
          </cell>
          <cell r="BC214">
            <v>1287</v>
          </cell>
          <cell r="BD214">
            <v>1287</v>
          </cell>
          <cell r="BE214">
            <v>1287</v>
          </cell>
          <cell r="BF214">
            <v>1287</v>
          </cell>
          <cell r="BG214">
            <v>1287</v>
          </cell>
          <cell r="BH214">
            <v>1287</v>
          </cell>
          <cell r="BI214">
            <v>1287</v>
          </cell>
          <cell r="BJ214">
            <v>1287</v>
          </cell>
          <cell r="BK214">
            <v>1414</v>
          </cell>
          <cell r="BL214">
            <v>1414</v>
          </cell>
          <cell r="BM214">
            <v>1414</v>
          </cell>
          <cell r="BN214">
            <v>1414</v>
          </cell>
          <cell r="BO214">
            <v>1414</v>
          </cell>
          <cell r="BP214">
            <v>1414</v>
          </cell>
          <cell r="BQ214">
            <v>1414</v>
          </cell>
          <cell r="BR214">
            <v>1414</v>
          </cell>
          <cell r="BS214">
            <v>1414</v>
          </cell>
          <cell r="BT214">
            <v>1414</v>
          </cell>
          <cell r="BU214">
            <v>1414</v>
          </cell>
          <cell r="BV214">
            <v>1414</v>
          </cell>
          <cell r="BW214">
            <v>1414</v>
          </cell>
          <cell r="BX214">
            <v>1414</v>
          </cell>
          <cell r="BY214">
            <v>1414</v>
          </cell>
          <cell r="BZ214">
            <v>1414</v>
          </cell>
          <cell r="CA214">
            <v>1414</v>
          </cell>
          <cell r="CB214">
            <v>1414</v>
          </cell>
          <cell r="CC214">
            <v>1414</v>
          </cell>
          <cell r="CD214">
            <v>1414</v>
          </cell>
          <cell r="CE214">
            <v>1414</v>
          </cell>
          <cell r="CF214">
            <v>1414</v>
          </cell>
          <cell r="CG214">
            <v>1414</v>
          </cell>
          <cell r="CH214">
            <v>1414</v>
          </cell>
          <cell r="CI214">
            <v>1414</v>
          </cell>
          <cell r="CJ214">
            <v>1414</v>
          </cell>
          <cell r="CK214">
            <v>1414</v>
          </cell>
          <cell r="CL214">
            <v>1414</v>
          </cell>
          <cell r="CM214">
            <v>1414</v>
          </cell>
          <cell r="CN214">
            <v>1414</v>
          </cell>
          <cell r="CO214">
            <v>1414</v>
          </cell>
          <cell r="CP214">
            <v>1414</v>
          </cell>
          <cell r="CQ214">
            <v>1414</v>
          </cell>
          <cell r="CR214">
            <v>1414</v>
          </cell>
          <cell r="CS214">
            <v>1414</v>
          </cell>
          <cell r="CT214">
            <v>1414</v>
          </cell>
          <cell r="CU214">
            <v>1414</v>
          </cell>
          <cell r="CV214">
            <v>1414</v>
          </cell>
          <cell r="CW214">
            <v>1414</v>
          </cell>
          <cell r="CX214">
            <v>1414</v>
          </cell>
          <cell r="CY214">
            <v>1414</v>
          </cell>
          <cell r="CZ214">
            <v>1414</v>
          </cell>
          <cell r="DA214">
            <v>1414</v>
          </cell>
          <cell r="DB214">
            <v>1414</v>
          </cell>
          <cell r="DC214">
            <v>1414</v>
          </cell>
          <cell r="DD214">
            <v>1414</v>
          </cell>
          <cell r="DE214">
            <v>1414</v>
          </cell>
          <cell r="DF214">
            <v>1414</v>
          </cell>
          <cell r="DG214">
            <v>1414</v>
          </cell>
          <cell r="DH214">
            <v>1414</v>
          </cell>
          <cell r="DI214">
            <v>1414</v>
          </cell>
          <cell r="DJ214">
            <v>1414</v>
          </cell>
          <cell r="DK214">
            <v>1414</v>
          </cell>
          <cell r="DL214">
            <v>1414</v>
          </cell>
          <cell r="DM214">
            <v>1414</v>
          </cell>
          <cell r="DN214">
            <v>1414</v>
          </cell>
          <cell r="DO214">
            <v>1414</v>
          </cell>
          <cell r="DP214">
            <v>1414</v>
          </cell>
          <cell r="DQ214">
            <v>1414</v>
          </cell>
          <cell r="DR214">
            <v>1414</v>
          </cell>
          <cell r="DS214">
            <v>1414</v>
          </cell>
          <cell r="DT214">
            <v>1414</v>
          </cell>
          <cell r="DU214">
            <v>1414</v>
          </cell>
          <cell r="DV214">
            <v>1414</v>
          </cell>
          <cell r="DW214">
            <v>1414</v>
          </cell>
          <cell r="DX214">
            <v>1414</v>
          </cell>
          <cell r="DY214">
            <v>1414</v>
          </cell>
          <cell r="DZ214">
            <v>1414</v>
          </cell>
          <cell r="EA214">
            <v>1414</v>
          </cell>
          <cell r="EB214">
            <v>1414</v>
          </cell>
          <cell r="EC214">
            <v>1414</v>
          </cell>
          <cell r="ED214">
            <v>1414</v>
          </cell>
          <cell r="EE214">
            <v>1414</v>
          </cell>
          <cell r="EF214">
            <v>1414</v>
          </cell>
          <cell r="EG214">
            <v>1414</v>
          </cell>
          <cell r="EH214">
            <v>1414</v>
          </cell>
          <cell r="EI214">
            <v>1414</v>
          </cell>
          <cell r="EJ214">
            <v>1414</v>
          </cell>
          <cell r="EK214">
            <v>1414</v>
          </cell>
          <cell r="EL214">
            <v>1414</v>
          </cell>
          <cell r="EM214">
            <v>1414</v>
          </cell>
          <cell r="EN214">
            <v>1414</v>
          </cell>
          <cell r="EO214">
            <v>1414</v>
          </cell>
          <cell r="EP214">
            <v>1414</v>
          </cell>
          <cell r="EQ214">
            <v>1414</v>
          </cell>
          <cell r="ER214">
            <v>1414</v>
          </cell>
          <cell r="ES214">
            <v>1414</v>
          </cell>
          <cell r="ET214">
            <v>1414</v>
          </cell>
          <cell r="EU214">
            <v>1414</v>
          </cell>
          <cell r="EV214">
            <v>1414</v>
          </cell>
          <cell r="EW214">
            <v>1414</v>
          </cell>
          <cell r="EX214">
            <v>1414</v>
          </cell>
          <cell r="EY214">
            <v>1414</v>
          </cell>
          <cell r="EZ214">
            <v>1414</v>
          </cell>
          <cell r="FA214">
            <v>1414</v>
          </cell>
          <cell r="FB214">
            <v>1414</v>
          </cell>
          <cell r="FC214">
            <v>1414</v>
          </cell>
          <cell r="FD214">
            <v>1414</v>
          </cell>
          <cell r="FE214">
            <v>1414</v>
          </cell>
          <cell r="FF214">
            <v>1414</v>
          </cell>
          <cell r="FG214">
            <v>1414</v>
          </cell>
          <cell r="FH214">
            <v>1414</v>
          </cell>
          <cell r="FI214">
            <v>1414</v>
          </cell>
          <cell r="FJ214">
            <v>1414</v>
          </cell>
          <cell r="FK214">
            <v>1414</v>
          </cell>
          <cell r="FL214">
            <v>1414</v>
          </cell>
          <cell r="FM214">
            <v>1414</v>
          </cell>
          <cell r="FN214">
            <v>1414</v>
          </cell>
          <cell r="FO214">
            <v>1414</v>
          </cell>
          <cell r="FP214">
            <v>1414</v>
          </cell>
          <cell r="FQ214">
            <v>1414</v>
          </cell>
          <cell r="FR214">
            <v>1414</v>
          </cell>
          <cell r="FS214">
            <v>1414</v>
          </cell>
          <cell r="FT214">
            <v>1414</v>
          </cell>
          <cell r="FU214">
            <v>1414</v>
          </cell>
          <cell r="FV214">
            <v>1414</v>
          </cell>
          <cell r="FW214">
            <v>1414</v>
          </cell>
          <cell r="FX214">
            <v>1414</v>
          </cell>
          <cell r="FY214">
            <v>1414</v>
          </cell>
          <cell r="FZ214">
            <v>1414</v>
          </cell>
          <cell r="GA214">
            <v>1414</v>
          </cell>
          <cell r="GB214">
            <v>1414</v>
          </cell>
          <cell r="GC214">
            <v>1414</v>
          </cell>
          <cell r="GD214">
            <v>1414</v>
          </cell>
          <cell r="GE214">
            <v>1414</v>
          </cell>
          <cell r="GF214">
            <v>1414</v>
          </cell>
          <cell r="GG214">
            <v>1414</v>
          </cell>
          <cell r="GH214">
            <v>1414</v>
          </cell>
          <cell r="GI214">
            <v>1414</v>
          </cell>
          <cell r="GJ214">
            <v>1414</v>
          </cell>
          <cell r="GK214">
            <v>1414</v>
          </cell>
          <cell r="GL214">
            <v>1414</v>
          </cell>
          <cell r="GM214">
            <v>1414</v>
          </cell>
        </row>
        <row r="215">
          <cell r="A215" t="str">
            <v>OLIRYD FO</v>
          </cell>
          <cell r="B215">
            <v>183</v>
          </cell>
          <cell r="C215" t="str">
            <v>2015 1</v>
          </cell>
          <cell r="D215">
            <v>42005</v>
          </cell>
          <cell r="E215">
            <v>1490</v>
          </cell>
          <cell r="F215" t="str">
            <v>Breytt einingaverð nokkurra spillefna. Skv. skýrslu Eflu. Tölvupóstur frá ÓK 19.3.2015 kl. 13.36 (engin starfandi stjórn yfir ÚRVS)</v>
          </cell>
          <cell r="V215" t="str">
            <v>2014 5</v>
          </cell>
          <cell r="W215">
            <v>31</v>
          </cell>
          <cell r="AL215" t="str">
            <v>HJOLBA UU</v>
          </cell>
          <cell r="AM215">
            <v>1279</v>
          </cell>
          <cell r="AN215">
            <v>1279</v>
          </cell>
          <cell r="AO215">
            <v>1279</v>
          </cell>
          <cell r="AP215">
            <v>1279</v>
          </cell>
          <cell r="AQ215">
            <v>1279</v>
          </cell>
          <cell r="AR215">
            <v>1279</v>
          </cell>
          <cell r="AS215">
            <v>1279</v>
          </cell>
          <cell r="AT215">
            <v>1279</v>
          </cell>
          <cell r="AU215">
            <v>1279</v>
          </cell>
          <cell r="AV215">
            <v>1279</v>
          </cell>
          <cell r="AW215">
            <v>1279</v>
          </cell>
          <cell r="AX215">
            <v>1279</v>
          </cell>
          <cell r="AY215">
            <v>1279</v>
          </cell>
          <cell r="AZ215">
            <v>1279</v>
          </cell>
          <cell r="BA215">
            <v>1279</v>
          </cell>
          <cell r="BB215">
            <v>1279</v>
          </cell>
          <cell r="BC215">
            <v>1279</v>
          </cell>
          <cell r="BD215">
            <v>1279</v>
          </cell>
          <cell r="BE215">
            <v>1279</v>
          </cell>
          <cell r="BF215">
            <v>1279</v>
          </cell>
          <cell r="BG215">
            <v>1279</v>
          </cell>
          <cell r="BH215">
            <v>1279</v>
          </cell>
          <cell r="BI215">
            <v>1279</v>
          </cell>
          <cell r="BJ215">
            <v>1279</v>
          </cell>
          <cell r="BK215">
            <v>1279</v>
          </cell>
          <cell r="BL215">
            <v>1279</v>
          </cell>
          <cell r="BM215">
            <v>1279</v>
          </cell>
          <cell r="BN215">
            <v>1279</v>
          </cell>
          <cell r="BO215">
            <v>1279</v>
          </cell>
          <cell r="BP215">
            <v>1279</v>
          </cell>
          <cell r="BQ215">
            <v>1279</v>
          </cell>
          <cell r="BR215">
            <v>1279</v>
          </cell>
          <cell r="BS215">
            <v>1279</v>
          </cell>
          <cell r="BT215">
            <v>1279</v>
          </cell>
          <cell r="BU215">
            <v>1279</v>
          </cell>
          <cell r="BV215">
            <v>1279</v>
          </cell>
          <cell r="BW215">
            <v>1279</v>
          </cell>
          <cell r="BX215">
            <v>1279</v>
          </cell>
          <cell r="BY215">
            <v>1279</v>
          </cell>
          <cell r="BZ215">
            <v>1279</v>
          </cell>
          <cell r="CA215">
            <v>1279</v>
          </cell>
          <cell r="CB215">
            <v>1279</v>
          </cell>
          <cell r="CC215">
            <v>1279</v>
          </cell>
          <cell r="CD215">
            <v>1279</v>
          </cell>
          <cell r="CE215">
            <v>1279</v>
          </cell>
          <cell r="CF215">
            <v>1279</v>
          </cell>
          <cell r="CG215">
            <v>1279</v>
          </cell>
          <cell r="CH215">
            <v>1279</v>
          </cell>
          <cell r="CI215">
            <v>1279</v>
          </cell>
          <cell r="CJ215">
            <v>1279</v>
          </cell>
          <cell r="CK215">
            <v>1279</v>
          </cell>
          <cell r="CL215">
            <v>1279</v>
          </cell>
          <cell r="CM215">
            <v>1279</v>
          </cell>
          <cell r="CN215">
            <v>1279</v>
          </cell>
          <cell r="CO215">
            <v>1279</v>
          </cell>
          <cell r="CP215">
            <v>1279</v>
          </cell>
          <cell r="CQ215">
            <v>1279</v>
          </cell>
          <cell r="CR215">
            <v>1279</v>
          </cell>
          <cell r="CS215">
            <v>1279</v>
          </cell>
          <cell r="CT215">
            <v>1279</v>
          </cell>
          <cell r="CU215">
            <v>1279</v>
          </cell>
          <cell r="CV215">
            <v>1279</v>
          </cell>
          <cell r="CW215">
            <v>1279</v>
          </cell>
          <cell r="CX215">
            <v>1279</v>
          </cell>
          <cell r="CY215">
            <v>1279</v>
          </cell>
          <cell r="CZ215">
            <v>1279</v>
          </cell>
          <cell r="DA215">
            <v>1279</v>
          </cell>
          <cell r="DB215">
            <v>1279</v>
          </cell>
          <cell r="DC215">
            <v>1279</v>
          </cell>
          <cell r="DD215">
            <v>1279</v>
          </cell>
          <cell r="DE215">
            <v>1279</v>
          </cell>
          <cell r="DF215">
            <v>1279</v>
          </cell>
          <cell r="DG215">
            <v>1279</v>
          </cell>
          <cell r="DH215">
            <v>1279</v>
          </cell>
          <cell r="DI215">
            <v>1279</v>
          </cell>
          <cell r="DJ215">
            <v>1279</v>
          </cell>
          <cell r="DK215">
            <v>1279</v>
          </cell>
          <cell r="DL215">
            <v>1279</v>
          </cell>
          <cell r="DM215">
            <v>1279</v>
          </cell>
          <cell r="DN215">
            <v>1279</v>
          </cell>
          <cell r="DO215">
            <v>1279</v>
          </cell>
          <cell r="DP215">
            <v>1279</v>
          </cell>
          <cell r="DQ215">
            <v>1279</v>
          </cell>
          <cell r="DR215">
            <v>1279</v>
          </cell>
          <cell r="DS215">
            <v>1279</v>
          </cell>
          <cell r="DT215">
            <v>1279</v>
          </cell>
          <cell r="DU215">
            <v>1279</v>
          </cell>
          <cell r="DV215">
            <v>1279</v>
          </cell>
          <cell r="DW215">
            <v>1279</v>
          </cell>
          <cell r="DX215">
            <v>1279</v>
          </cell>
          <cell r="DY215">
            <v>1279</v>
          </cell>
          <cell r="DZ215">
            <v>1279</v>
          </cell>
          <cell r="EA215">
            <v>1279</v>
          </cell>
          <cell r="EB215">
            <v>1279</v>
          </cell>
          <cell r="EC215">
            <v>1279</v>
          </cell>
          <cell r="ED215">
            <v>1279</v>
          </cell>
          <cell r="EE215">
            <v>1279</v>
          </cell>
          <cell r="EF215">
            <v>1279</v>
          </cell>
          <cell r="EG215">
            <v>1279</v>
          </cell>
          <cell r="EH215">
            <v>1279</v>
          </cell>
          <cell r="EI215">
            <v>1279</v>
          </cell>
          <cell r="EJ215">
            <v>1279</v>
          </cell>
          <cell r="EK215">
            <v>1279</v>
          </cell>
          <cell r="EL215">
            <v>1279</v>
          </cell>
          <cell r="EM215">
            <v>1279</v>
          </cell>
          <cell r="EN215">
            <v>1279</v>
          </cell>
          <cell r="EO215">
            <v>1279</v>
          </cell>
          <cell r="EP215">
            <v>1279</v>
          </cell>
          <cell r="EQ215">
            <v>1279</v>
          </cell>
          <cell r="ER215">
            <v>1279</v>
          </cell>
          <cell r="ES215">
            <v>1279</v>
          </cell>
          <cell r="ET215">
            <v>1279</v>
          </cell>
          <cell r="EU215">
            <v>1279</v>
          </cell>
          <cell r="EV215">
            <v>1279</v>
          </cell>
          <cell r="EW215">
            <v>1279</v>
          </cell>
          <cell r="EX215">
            <v>1279</v>
          </cell>
          <cell r="EY215">
            <v>1279</v>
          </cell>
          <cell r="EZ215">
            <v>1279</v>
          </cell>
          <cell r="FA215">
            <v>1279</v>
          </cell>
          <cell r="FB215">
            <v>1279</v>
          </cell>
          <cell r="FC215">
            <v>1279</v>
          </cell>
          <cell r="FD215">
            <v>1279</v>
          </cell>
          <cell r="FE215">
            <v>1279</v>
          </cell>
          <cell r="FF215">
            <v>1279</v>
          </cell>
          <cell r="FG215">
            <v>1279</v>
          </cell>
          <cell r="FH215">
            <v>1279</v>
          </cell>
          <cell r="FI215">
            <v>1279</v>
          </cell>
          <cell r="FJ215">
            <v>1279</v>
          </cell>
          <cell r="FK215">
            <v>1279</v>
          </cell>
          <cell r="FL215">
            <v>1279</v>
          </cell>
          <cell r="FM215">
            <v>1279</v>
          </cell>
          <cell r="FN215">
            <v>1279</v>
          </cell>
          <cell r="FO215">
            <v>1279</v>
          </cell>
          <cell r="FP215">
            <v>1279</v>
          </cell>
          <cell r="FQ215">
            <v>1279</v>
          </cell>
          <cell r="FR215">
            <v>1279</v>
          </cell>
          <cell r="FS215">
            <v>1279</v>
          </cell>
          <cell r="FT215">
            <v>1279</v>
          </cell>
          <cell r="FU215">
            <v>1279</v>
          </cell>
          <cell r="FV215">
            <v>1279</v>
          </cell>
          <cell r="FW215">
            <v>1279</v>
          </cell>
          <cell r="FX215">
            <v>1279</v>
          </cell>
          <cell r="FY215">
            <v>1279</v>
          </cell>
          <cell r="FZ215">
            <v>1279</v>
          </cell>
          <cell r="GA215">
            <v>1279</v>
          </cell>
          <cell r="GB215">
            <v>1279</v>
          </cell>
          <cell r="GC215">
            <v>1279</v>
          </cell>
          <cell r="GD215">
            <v>1279</v>
          </cell>
          <cell r="GE215">
            <v>1279</v>
          </cell>
          <cell r="GF215">
            <v>1279</v>
          </cell>
          <cell r="GG215">
            <v>1279</v>
          </cell>
          <cell r="GH215">
            <v>1279</v>
          </cell>
          <cell r="GI215">
            <v>1279</v>
          </cell>
          <cell r="GJ215">
            <v>1279</v>
          </cell>
          <cell r="GK215">
            <v>1279</v>
          </cell>
          <cell r="GL215">
            <v>1279</v>
          </cell>
          <cell r="GM215">
            <v>1279</v>
          </cell>
        </row>
        <row r="216">
          <cell r="A216" t="str">
            <v>OLIRYD UM</v>
          </cell>
          <cell r="B216">
            <v>183</v>
          </cell>
          <cell r="C216" t="str">
            <v>2015 1</v>
          </cell>
          <cell r="D216">
            <v>42005</v>
          </cell>
          <cell r="E216">
            <v>1489</v>
          </cell>
          <cell r="F216" t="str">
            <v>Breytt einingaverð nokkurra spillefna. Skv. skýrslu Eflu. Tölvupóstur frá ÓK 19.3.2015 kl. 13.36 (engin starfandi stjórn yfir ÚRVS)</v>
          </cell>
          <cell r="V216" t="str">
            <v>2014 6</v>
          </cell>
          <cell r="W216">
            <v>32</v>
          </cell>
          <cell r="AL216" t="str">
            <v>ISOSYA FO</v>
          </cell>
          <cell r="AM216">
            <v>1377</v>
          </cell>
          <cell r="AN216">
            <v>1377</v>
          </cell>
          <cell r="AO216">
            <v>1377</v>
          </cell>
          <cell r="AP216">
            <v>1377</v>
          </cell>
          <cell r="AQ216">
            <v>1377</v>
          </cell>
          <cell r="AR216">
            <v>1377</v>
          </cell>
          <cell r="AS216">
            <v>1377</v>
          </cell>
          <cell r="AT216">
            <v>1395</v>
          </cell>
          <cell r="AU216">
            <v>1395</v>
          </cell>
          <cell r="AV216">
            <v>1395</v>
          </cell>
          <cell r="AW216">
            <v>1395</v>
          </cell>
          <cell r="AX216">
            <v>1395</v>
          </cell>
          <cell r="AY216">
            <v>1395</v>
          </cell>
          <cell r="AZ216">
            <v>1395</v>
          </cell>
          <cell r="BA216">
            <v>1395</v>
          </cell>
          <cell r="BB216">
            <v>1395</v>
          </cell>
          <cell r="BC216">
            <v>1395</v>
          </cell>
          <cell r="BD216">
            <v>1395</v>
          </cell>
          <cell r="BE216">
            <v>1395</v>
          </cell>
          <cell r="BF216">
            <v>1395</v>
          </cell>
          <cell r="BG216">
            <v>1395</v>
          </cell>
          <cell r="BH216">
            <v>1395</v>
          </cell>
          <cell r="BI216">
            <v>1395</v>
          </cell>
          <cell r="BJ216">
            <v>1395</v>
          </cell>
          <cell r="BK216">
            <v>1395</v>
          </cell>
          <cell r="BL216">
            <v>1395</v>
          </cell>
          <cell r="BM216">
            <v>1395</v>
          </cell>
          <cell r="BN216">
            <v>1395</v>
          </cell>
          <cell r="BO216">
            <v>1395</v>
          </cell>
          <cell r="BP216">
            <v>1395</v>
          </cell>
          <cell r="BQ216">
            <v>1395</v>
          </cell>
          <cell r="BR216">
            <v>1395</v>
          </cell>
          <cell r="BS216">
            <v>1395</v>
          </cell>
          <cell r="BT216">
            <v>1395</v>
          </cell>
          <cell r="BU216">
            <v>1395</v>
          </cell>
          <cell r="BV216">
            <v>1395</v>
          </cell>
          <cell r="BW216">
            <v>1395</v>
          </cell>
          <cell r="BX216">
            <v>1478</v>
          </cell>
          <cell r="BY216">
            <v>1478</v>
          </cell>
          <cell r="BZ216">
            <v>1478</v>
          </cell>
          <cell r="CA216">
            <v>1478</v>
          </cell>
          <cell r="CB216">
            <v>1478</v>
          </cell>
          <cell r="CC216">
            <v>1478</v>
          </cell>
          <cell r="CD216">
            <v>1478</v>
          </cell>
          <cell r="CE216">
            <v>1478</v>
          </cell>
          <cell r="CF216">
            <v>1478</v>
          </cell>
          <cell r="CG216">
            <v>1478</v>
          </cell>
          <cell r="CH216">
            <v>1478</v>
          </cell>
          <cell r="CI216">
            <v>1478</v>
          </cell>
          <cell r="CJ216">
            <v>1478</v>
          </cell>
          <cell r="CK216">
            <v>1478</v>
          </cell>
          <cell r="CL216">
            <v>1478</v>
          </cell>
          <cell r="CM216">
            <v>1527</v>
          </cell>
          <cell r="CN216">
            <v>1527</v>
          </cell>
          <cell r="CO216">
            <v>1527</v>
          </cell>
          <cell r="CP216">
            <v>1575</v>
          </cell>
          <cell r="CQ216">
            <v>1575</v>
          </cell>
          <cell r="CR216">
            <v>1575</v>
          </cell>
          <cell r="CS216">
            <v>1575</v>
          </cell>
          <cell r="CT216">
            <v>1575</v>
          </cell>
          <cell r="CU216">
            <v>1575</v>
          </cell>
          <cell r="CV216">
            <v>1575</v>
          </cell>
          <cell r="CW216">
            <v>1575</v>
          </cell>
          <cell r="CX216">
            <v>1575</v>
          </cell>
          <cell r="CY216">
            <v>1575</v>
          </cell>
          <cell r="CZ216">
            <v>1611</v>
          </cell>
          <cell r="DA216">
            <v>1611</v>
          </cell>
          <cell r="DB216">
            <v>1611</v>
          </cell>
          <cell r="DC216">
            <v>1611</v>
          </cell>
          <cell r="DD216">
            <v>1611</v>
          </cell>
          <cell r="DE216">
            <v>1611</v>
          </cell>
          <cell r="DF216">
            <v>1611</v>
          </cell>
          <cell r="DG216">
            <v>1611</v>
          </cell>
          <cell r="DH216">
            <v>1649</v>
          </cell>
          <cell r="DI216">
            <v>1649</v>
          </cell>
          <cell r="DJ216">
            <v>1649</v>
          </cell>
          <cell r="DK216">
            <v>1649</v>
          </cell>
          <cell r="DL216">
            <v>1649</v>
          </cell>
          <cell r="DM216">
            <v>1649</v>
          </cell>
          <cell r="DN216">
            <v>1649</v>
          </cell>
          <cell r="DO216">
            <v>1649</v>
          </cell>
          <cell r="DP216">
            <v>1649</v>
          </cell>
          <cell r="DQ216">
            <v>1649</v>
          </cell>
          <cell r="DR216">
            <v>1649</v>
          </cell>
          <cell r="DS216">
            <v>1649</v>
          </cell>
          <cell r="DT216">
            <v>1649</v>
          </cell>
          <cell r="DU216">
            <v>1649</v>
          </cell>
          <cell r="DV216">
            <v>1649</v>
          </cell>
          <cell r="DW216">
            <v>1649</v>
          </cell>
          <cell r="DX216">
            <v>1649</v>
          </cell>
          <cell r="DY216">
            <v>1649</v>
          </cell>
          <cell r="DZ216">
            <v>1649</v>
          </cell>
          <cell r="EA216">
            <v>1649</v>
          </cell>
          <cell r="EB216">
            <v>1649</v>
          </cell>
          <cell r="EC216">
            <v>1649</v>
          </cell>
          <cell r="ED216">
            <v>1649</v>
          </cell>
          <cell r="EE216">
            <v>1649</v>
          </cell>
          <cell r="EF216">
            <v>1649</v>
          </cell>
          <cell r="EG216">
            <v>1649</v>
          </cell>
          <cell r="EH216">
            <v>1649</v>
          </cell>
          <cell r="EI216">
            <v>1649</v>
          </cell>
          <cell r="EJ216">
            <v>1649</v>
          </cell>
          <cell r="EK216">
            <v>1649</v>
          </cell>
          <cell r="EL216">
            <v>1649</v>
          </cell>
          <cell r="EM216">
            <v>1649</v>
          </cell>
          <cell r="EN216">
            <v>1649</v>
          </cell>
          <cell r="EO216">
            <v>1649</v>
          </cell>
          <cell r="EP216">
            <v>1649</v>
          </cell>
          <cell r="EQ216">
            <v>1649</v>
          </cell>
          <cell r="ER216">
            <v>1649</v>
          </cell>
          <cell r="ES216">
            <v>1649</v>
          </cell>
          <cell r="ET216">
            <v>1649</v>
          </cell>
          <cell r="EU216">
            <v>1649</v>
          </cell>
          <cell r="EV216">
            <v>1649</v>
          </cell>
          <cell r="EW216">
            <v>1649</v>
          </cell>
          <cell r="EX216">
            <v>1649</v>
          </cell>
          <cell r="EY216">
            <v>1649</v>
          </cell>
          <cell r="EZ216">
            <v>1649</v>
          </cell>
          <cell r="FA216">
            <v>1649</v>
          </cell>
          <cell r="FB216">
            <v>1649</v>
          </cell>
          <cell r="FC216">
            <v>1649</v>
          </cell>
          <cell r="FD216">
            <v>1649</v>
          </cell>
          <cell r="FE216">
            <v>1649</v>
          </cell>
          <cell r="FF216">
            <v>1649</v>
          </cell>
          <cell r="FG216">
            <v>1649</v>
          </cell>
          <cell r="FH216">
            <v>1649</v>
          </cell>
          <cell r="FI216">
            <v>1649</v>
          </cell>
          <cell r="FJ216">
            <v>1649</v>
          </cell>
          <cell r="FK216">
            <v>1649</v>
          </cell>
          <cell r="FL216">
            <v>1649</v>
          </cell>
          <cell r="FM216">
            <v>1649</v>
          </cell>
          <cell r="FN216">
            <v>1649</v>
          </cell>
          <cell r="FO216">
            <v>1649</v>
          </cell>
          <cell r="FP216">
            <v>1649</v>
          </cell>
          <cell r="FQ216">
            <v>1649</v>
          </cell>
          <cell r="FR216">
            <v>1649</v>
          </cell>
          <cell r="FS216">
            <v>1649</v>
          </cell>
          <cell r="FT216">
            <v>1649</v>
          </cell>
          <cell r="FU216">
            <v>1649</v>
          </cell>
          <cell r="FV216">
            <v>1649</v>
          </cell>
          <cell r="FW216">
            <v>1649</v>
          </cell>
          <cell r="FX216">
            <v>1649</v>
          </cell>
          <cell r="FY216">
            <v>1649</v>
          </cell>
          <cell r="FZ216">
            <v>1649</v>
          </cell>
          <cell r="GA216">
            <v>1649</v>
          </cell>
          <cell r="GB216">
            <v>1649</v>
          </cell>
          <cell r="GC216">
            <v>1649</v>
          </cell>
          <cell r="GD216">
            <v>1649</v>
          </cell>
          <cell r="GE216">
            <v>1649</v>
          </cell>
          <cell r="GF216">
            <v>1649</v>
          </cell>
          <cell r="GG216">
            <v>1649</v>
          </cell>
          <cell r="GH216">
            <v>1649</v>
          </cell>
          <cell r="GI216">
            <v>1649</v>
          </cell>
          <cell r="GJ216">
            <v>1649</v>
          </cell>
          <cell r="GK216">
            <v>1649</v>
          </cell>
          <cell r="GL216">
            <v>1649</v>
          </cell>
          <cell r="GM216">
            <v>1649</v>
          </cell>
        </row>
        <row r="217">
          <cell r="A217" t="str">
            <v>MALKIT FO</v>
          </cell>
          <cell r="B217">
            <v>177</v>
          </cell>
          <cell r="C217" t="str">
            <v>2015 1</v>
          </cell>
          <cell r="D217">
            <v>42005</v>
          </cell>
          <cell r="E217">
            <v>1488</v>
          </cell>
          <cell r="F217" t="str">
            <v>Breytt einingaverð nokkurra spillefna. Skv. skýrslu Eflu. Tölvupóstur frá ÓK 19.3.2015 kl. 13.36 (engin starfandi stjórn yfir ÚRVS)</v>
          </cell>
          <cell r="V217" t="str">
            <v>2014 7</v>
          </cell>
          <cell r="W217">
            <v>33</v>
          </cell>
          <cell r="AL217" t="str">
            <v>ISOSYA FR</v>
          </cell>
          <cell r="AM217">
            <v>1000</v>
          </cell>
          <cell r="AN217">
            <v>1000</v>
          </cell>
          <cell r="AO217">
            <v>1000</v>
          </cell>
          <cell r="AP217">
            <v>1000</v>
          </cell>
          <cell r="AQ217">
            <v>1000</v>
          </cell>
          <cell r="AR217">
            <v>1000</v>
          </cell>
          <cell r="AS217">
            <v>1000</v>
          </cell>
          <cell r="AT217">
            <v>1000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1001</v>
          </cell>
          <cell r="ES217">
            <v>1002</v>
          </cell>
          <cell r="ET217">
            <v>1003</v>
          </cell>
          <cell r="EU217">
            <v>1004</v>
          </cell>
          <cell r="EV217">
            <v>1005</v>
          </cell>
          <cell r="EW217">
            <v>1006</v>
          </cell>
          <cell r="EX217">
            <v>1007</v>
          </cell>
          <cell r="EY217">
            <v>1008</v>
          </cell>
          <cell r="EZ217">
            <v>1009</v>
          </cell>
          <cell r="FA217">
            <v>1010</v>
          </cell>
          <cell r="FB217">
            <v>1011</v>
          </cell>
          <cell r="FC217">
            <v>1012</v>
          </cell>
          <cell r="FD217">
            <v>1013</v>
          </cell>
          <cell r="FE217">
            <v>1014</v>
          </cell>
          <cell r="FF217">
            <v>1015</v>
          </cell>
          <cell r="FG217">
            <v>1016</v>
          </cell>
          <cell r="FH217">
            <v>1017</v>
          </cell>
          <cell r="FI217">
            <v>1018</v>
          </cell>
          <cell r="FJ217">
            <v>1019</v>
          </cell>
          <cell r="FK217">
            <v>1020</v>
          </cell>
          <cell r="FL217">
            <v>1021</v>
          </cell>
          <cell r="FM217">
            <v>1022</v>
          </cell>
          <cell r="FN217">
            <v>1023</v>
          </cell>
          <cell r="FO217">
            <v>1024</v>
          </cell>
          <cell r="FP217">
            <v>1025</v>
          </cell>
          <cell r="FQ217">
            <v>1026</v>
          </cell>
          <cell r="FR217">
            <v>1027</v>
          </cell>
          <cell r="FS217">
            <v>1028</v>
          </cell>
          <cell r="FT217">
            <v>1029</v>
          </cell>
          <cell r="FU217">
            <v>1030</v>
          </cell>
          <cell r="FV217">
            <v>1031</v>
          </cell>
          <cell r="FW217">
            <v>1032</v>
          </cell>
          <cell r="FX217">
            <v>1033</v>
          </cell>
          <cell r="FY217">
            <v>1034</v>
          </cell>
          <cell r="FZ217">
            <v>1035</v>
          </cell>
          <cell r="GA217">
            <v>1036</v>
          </cell>
          <cell r="GB217">
            <v>1037</v>
          </cell>
          <cell r="GC217">
            <v>1038</v>
          </cell>
          <cell r="GD217">
            <v>1039</v>
          </cell>
          <cell r="GE217">
            <v>1040</v>
          </cell>
          <cell r="GF217">
            <v>1041</v>
          </cell>
          <cell r="GG217">
            <v>1042</v>
          </cell>
          <cell r="GH217">
            <v>1043</v>
          </cell>
          <cell r="GI217">
            <v>1044</v>
          </cell>
          <cell r="GJ217">
            <v>1045</v>
          </cell>
          <cell r="GK217">
            <v>1046</v>
          </cell>
          <cell r="GL217">
            <v>1047</v>
          </cell>
          <cell r="GM217">
            <v>1048</v>
          </cell>
        </row>
        <row r="218">
          <cell r="A218" t="str">
            <v>MALKIT UM</v>
          </cell>
          <cell r="B218">
            <v>177</v>
          </cell>
          <cell r="C218" t="str">
            <v>2015 1</v>
          </cell>
          <cell r="D218">
            <v>42005</v>
          </cell>
          <cell r="E218">
            <v>1487</v>
          </cell>
          <cell r="F218" t="str">
            <v>Breytt einingaverð nokkurra spillefna. Skv. skýrslu Eflu. Tölvupóstur frá ÓK 19.3.2015 kl. 13.36 (engin starfandi stjórn yfir ÚRVS)</v>
          </cell>
          <cell r="V218" t="str">
            <v>2014 8</v>
          </cell>
          <cell r="W218">
            <v>34</v>
          </cell>
          <cell r="AL218" t="str">
            <v>KALMID EV</v>
          </cell>
          <cell r="AM218">
            <v>1376</v>
          </cell>
          <cell r="AN218">
            <v>1376</v>
          </cell>
          <cell r="AO218">
            <v>1376</v>
          </cell>
          <cell r="AP218">
            <v>1376</v>
          </cell>
          <cell r="AQ218">
            <v>1376</v>
          </cell>
          <cell r="AR218">
            <v>1376</v>
          </cell>
          <cell r="AS218">
            <v>1376</v>
          </cell>
          <cell r="AT218">
            <v>1376</v>
          </cell>
          <cell r="AU218">
            <v>1376</v>
          </cell>
          <cell r="AV218">
            <v>1376</v>
          </cell>
          <cell r="AW218">
            <v>1376</v>
          </cell>
          <cell r="AX218">
            <v>1376</v>
          </cell>
          <cell r="AY218">
            <v>1376</v>
          </cell>
          <cell r="AZ218">
            <v>1376</v>
          </cell>
          <cell r="BA218">
            <v>1376</v>
          </cell>
          <cell r="BB218">
            <v>1376</v>
          </cell>
          <cell r="BC218">
            <v>1376</v>
          </cell>
          <cell r="BD218">
            <v>1376</v>
          </cell>
          <cell r="BE218">
            <v>1376</v>
          </cell>
          <cell r="BF218">
            <v>1376</v>
          </cell>
          <cell r="BG218">
            <v>1376</v>
          </cell>
          <cell r="BH218">
            <v>1376</v>
          </cell>
          <cell r="BI218">
            <v>1376</v>
          </cell>
          <cell r="BJ218">
            <v>1376</v>
          </cell>
          <cell r="BK218">
            <v>1376</v>
          </cell>
          <cell r="BL218">
            <v>1376</v>
          </cell>
          <cell r="BM218">
            <v>1376</v>
          </cell>
          <cell r="BN218">
            <v>1376</v>
          </cell>
          <cell r="BO218">
            <v>1376</v>
          </cell>
          <cell r="BP218">
            <v>1376</v>
          </cell>
          <cell r="BQ218">
            <v>1376</v>
          </cell>
          <cell r="BR218">
            <v>1376</v>
          </cell>
          <cell r="BS218">
            <v>1376</v>
          </cell>
          <cell r="BT218">
            <v>1376</v>
          </cell>
          <cell r="BU218">
            <v>1376</v>
          </cell>
          <cell r="BV218">
            <v>1376</v>
          </cell>
          <cell r="BW218">
            <v>1376</v>
          </cell>
          <cell r="BX218">
            <v>1376</v>
          </cell>
          <cell r="BY218">
            <v>1376</v>
          </cell>
          <cell r="BZ218">
            <v>1376</v>
          </cell>
          <cell r="CA218">
            <v>1376</v>
          </cell>
          <cell r="CB218">
            <v>1376</v>
          </cell>
          <cell r="CC218">
            <v>1376</v>
          </cell>
          <cell r="CD218">
            <v>1376</v>
          </cell>
          <cell r="CE218">
            <v>1376</v>
          </cell>
          <cell r="CF218">
            <v>1376</v>
          </cell>
          <cell r="CG218">
            <v>1376</v>
          </cell>
          <cell r="CH218">
            <v>1376</v>
          </cell>
          <cell r="CI218">
            <v>1376</v>
          </cell>
          <cell r="CJ218">
            <v>1376</v>
          </cell>
          <cell r="CK218">
            <v>1376</v>
          </cell>
          <cell r="CL218">
            <v>1376</v>
          </cell>
          <cell r="CM218">
            <v>1376</v>
          </cell>
          <cell r="CN218">
            <v>1376</v>
          </cell>
          <cell r="CO218">
            <v>1376</v>
          </cell>
          <cell r="CP218">
            <v>1376</v>
          </cell>
          <cell r="CQ218">
            <v>1376</v>
          </cell>
          <cell r="CR218">
            <v>1376</v>
          </cell>
          <cell r="CS218">
            <v>1376</v>
          </cell>
          <cell r="CT218">
            <v>1376</v>
          </cell>
          <cell r="CU218">
            <v>1376</v>
          </cell>
          <cell r="CV218">
            <v>1376</v>
          </cell>
          <cell r="CW218">
            <v>1376</v>
          </cell>
          <cell r="CX218">
            <v>1376</v>
          </cell>
          <cell r="CY218">
            <v>1376</v>
          </cell>
          <cell r="CZ218">
            <v>1376</v>
          </cell>
          <cell r="DA218">
            <v>1376</v>
          </cell>
          <cell r="DB218">
            <v>1376</v>
          </cell>
          <cell r="DC218">
            <v>1376</v>
          </cell>
          <cell r="DD218">
            <v>1376</v>
          </cell>
          <cell r="DE218">
            <v>1376</v>
          </cell>
          <cell r="DF218">
            <v>1376</v>
          </cell>
          <cell r="DG218">
            <v>1376</v>
          </cell>
          <cell r="DH218">
            <v>1376</v>
          </cell>
          <cell r="DI218">
            <v>1376</v>
          </cell>
          <cell r="DJ218">
            <v>1376</v>
          </cell>
          <cell r="DK218">
            <v>1376</v>
          </cell>
          <cell r="DL218">
            <v>1376</v>
          </cell>
          <cell r="DM218">
            <v>1376</v>
          </cell>
          <cell r="DN218">
            <v>1376</v>
          </cell>
          <cell r="DO218">
            <v>1376</v>
          </cell>
          <cell r="DP218">
            <v>1376</v>
          </cell>
          <cell r="DQ218">
            <v>1376</v>
          </cell>
          <cell r="DR218">
            <v>1376</v>
          </cell>
          <cell r="DS218">
            <v>1376</v>
          </cell>
          <cell r="DT218">
            <v>1376</v>
          </cell>
          <cell r="DU218">
            <v>1376</v>
          </cell>
          <cell r="DV218">
            <v>1376</v>
          </cell>
          <cell r="DW218">
            <v>1376</v>
          </cell>
          <cell r="DX218">
            <v>1376</v>
          </cell>
          <cell r="DY218">
            <v>1376</v>
          </cell>
          <cell r="DZ218">
            <v>1376</v>
          </cell>
          <cell r="EA218">
            <v>1376</v>
          </cell>
          <cell r="EB218">
            <v>1376</v>
          </cell>
          <cell r="EC218">
            <v>1376</v>
          </cell>
          <cell r="ED218">
            <v>1376</v>
          </cell>
          <cell r="EE218">
            <v>1376</v>
          </cell>
          <cell r="EF218">
            <v>1376</v>
          </cell>
          <cell r="EG218">
            <v>1376</v>
          </cell>
          <cell r="EH218">
            <v>1376</v>
          </cell>
          <cell r="EI218">
            <v>1376</v>
          </cell>
          <cell r="EJ218">
            <v>1376</v>
          </cell>
          <cell r="EK218">
            <v>1376</v>
          </cell>
          <cell r="EL218">
            <v>1376</v>
          </cell>
          <cell r="EM218">
            <v>1376</v>
          </cell>
          <cell r="EN218">
            <v>1376</v>
          </cell>
          <cell r="EO218">
            <v>1376</v>
          </cell>
          <cell r="EP218">
            <v>1376</v>
          </cell>
          <cell r="EQ218">
            <v>1376</v>
          </cell>
          <cell r="ER218">
            <v>1376</v>
          </cell>
          <cell r="ES218">
            <v>1376</v>
          </cell>
          <cell r="ET218">
            <v>1376</v>
          </cell>
          <cell r="EU218">
            <v>1376</v>
          </cell>
          <cell r="EV218">
            <v>1376</v>
          </cell>
          <cell r="EW218">
            <v>1376</v>
          </cell>
          <cell r="EX218">
            <v>1376</v>
          </cell>
          <cell r="EY218">
            <v>1376</v>
          </cell>
          <cell r="EZ218">
            <v>1376</v>
          </cell>
          <cell r="FA218">
            <v>1376</v>
          </cell>
          <cell r="FB218">
            <v>1376</v>
          </cell>
          <cell r="FC218">
            <v>1376</v>
          </cell>
          <cell r="FD218">
            <v>1376</v>
          </cell>
          <cell r="FE218">
            <v>1376</v>
          </cell>
          <cell r="FF218">
            <v>1376</v>
          </cell>
          <cell r="FG218">
            <v>1376</v>
          </cell>
          <cell r="FH218">
            <v>1376</v>
          </cell>
          <cell r="FI218">
            <v>1376</v>
          </cell>
          <cell r="FJ218">
            <v>1376</v>
          </cell>
          <cell r="FK218">
            <v>1376</v>
          </cell>
          <cell r="FL218">
            <v>1376</v>
          </cell>
          <cell r="FM218">
            <v>1376</v>
          </cell>
          <cell r="FN218">
            <v>1376</v>
          </cell>
          <cell r="FO218">
            <v>1376</v>
          </cell>
          <cell r="FP218">
            <v>1376</v>
          </cell>
          <cell r="FQ218">
            <v>1376</v>
          </cell>
          <cell r="FR218">
            <v>1376</v>
          </cell>
          <cell r="FS218">
            <v>1376</v>
          </cell>
          <cell r="FT218">
            <v>1376</v>
          </cell>
          <cell r="FU218">
            <v>1376</v>
          </cell>
          <cell r="FV218">
            <v>1376</v>
          </cell>
          <cell r="FW218">
            <v>1376</v>
          </cell>
          <cell r="FX218">
            <v>1376</v>
          </cell>
          <cell r="FY218">
            <v>1376</v>
          </cell>
          <cell r="FZ218">
            <v>1376</v>
          </cell>
          <cell r="GA218">
            <v>1376</v>
          </cell>
          <cell r="GB218">
            <v>1376</v>
          </cell>
          <cell r="GC218">
            <v>1376</v>
          </cell>
          <cell r="GD218">
            <v>1376</v>
          </cell>
          <cell r="GE218">
            <v>1376</v>
          </cell>
          <cell r="GF218">
            <v>1376</v>
          </cell>
          <cell r="GG218">
            <v>1376</v>
          </cell>
          <cell r="GH218">
            <v>1376</v>
          </cell>
          <cell r="GI218">
            <v>1376</v>
          </cell>
          <cell r="GJ218">
            <v>1376</v>
          </cell>
          <cell r="GK218">
            <v>1376</v>
          </cell>
          <cell r="GL218">
            <v>1376</v>
          </cell>
          <cell r="GM218">
            <v>1376</v>
          </cell>
        </row>
        <row r="219">
          <cell r="A219" t="str">
            <v>MALING UM</v>
          </cell>
          <cell r="B219">
            <v>157</v>
          </cell>
          <cell r="C219" t="str">
            <v>2015 1</v>
          </cell>
          <cell r="D219">
            <v>42005</v>
          </cell>
          <cell r="E219">
            <v>1486</v>
          </cell>
          <cell r="F219" t="str">
            <v>Breytt einingaverð nokkurra spillefna. Skv. skýrslu Eflu. Tölvupóstur frá ÓK 19.3.2015 kl. 13.36 (engin starfandi stjórn yfir ÚRVS)</v>
          </cell>
          <cell r="V219" t="str">
            <v>2014 9</v>
          </cell>
          <cell r="W219">
            <v>35</v>
          </cell>
          <cell r="AL219" t="str">
            <v>KALMID FO</v>
          </cell>
          <cell r="AM219">
            <v>1375</v>
          </cell>
          <cell r="AN219">
            <v>1375</v>
          </cell>
          <cell r="AO219">
            <v>1375</v>
          </cell>
          <cell r="AP219">
            <v>1375</v>
          </cell>
          <cell r="AQ219">
            <v>1375</v>
          </cell>
          <cell r="AR219">
            <v>1375</v>
          </cell>
          <cell r="AS219">
            <v>1375</v>
          </cell>
          <cell r="AT219">
            <v>1375</v>
          </cell>
          <cell r="AU219">
            <v>1375</v>
          </cell>
          <cell r="AV219">
            <v>1375</v>
          </cell>
          <cell r="AW219">
            <v>1375</v>
          </cell>
          <cell r="AX219">
            <v>1375</v>
          </cell>
          <cell r="AY219">
            <v>1375</v>
          </cell>
          <cell r="AZ219">
            <v>1375</v>
          </cell>
          <cell r="BA219">
            <v>1375</v>
          </cell>
          <cell r="BB219">
            <v>1375</v>
          </cell>
          <cell r="BC219">
            <v>1375</v>
          </cell>
          <cell r="BD219">
            <v>1375</v>
          </cell>
          <cell r="BE219">
            <v>1375</v>
          </cell>
          <cell r="BF219">
            <v>1375</v>
          </cell>
          <cell r="BG219">
            <v>1375</v>
          </cell>
          <cell r="BH219">
            <v>1375</v>
          </cell>
          <cell r="BI219">
            <v>1375</v>
          </cell>
          <cell r="BJ219">
            <v>1375</v>
          </cell>
          <cell r="BK219">
            <v>1375</v>
          </cell>
          <cell r="BL219">
            <v>1375</v>
          </cell>
          <cell r="BM219">
            <v>1375</v>
          </cell>
          <cell r="BN219">
            <v>1375</v>
          </cell>
          <cell r="BO219">
            <v>1375</v>
          </cell>
          <cell r="BP219">
            <v>1375</v>
          </cell>
          <cell r="BQ219">
            <v>1375</v>
          </cell>
          <cell r="BR219">
            <v>1375</v>
          </cell>
          <cell r="BS219">
            <v>1375</v>
          </cell>
          <cell r="BT219">
            <v>1375</v>
          </cell>
          <cell r="BU219">
            <v>1375</v>
          </cell>
          <cell r="BV219">
            <v>1375</v>
          </cell>
          <cell r="BW219">
            <v>1375</v>
          </cell>
          <cell r="BX219">
            <v>1375</v>
          </cell>
          <cell r="BY219">
            <v>1375</v>
          </cell>
          <cell r="BZ219">
            <v>1375</v>
          </cell>
          <cell r="CA219">
            <v>1375</v>
          </cell>
          <cell r="CB219">
            <v>1375</v>
          </cell>
          <cell r="CC219">
            <v>1375</v>
          </cell>
          <cell r="CD219">
            <v>1375</v>
          </cell>
          <cell r="CE219">
            <v>1375</v>
          </cell>
          <cell r="CF219">
            <v>1375</v>
          </cell>
          <cell r="CG219">
            <v>1375</v>
          </cell>
          <cell r="CH219">
            <v>1375</v>
          </cell>
          <cell r="CI219">
            <v>1375</v>
          </cell>
          <cell r="CJ219">
            <v>1375</v>
          </cell>
          <cell r="CK219">
            <v>1375</v>
          </cell>
          <cell r="CL219">
            <v>1375</v>
          </cell>
          <cell r="CM219">
            <v>1375</v>
          </cell>
          <cell r="CN219">
            <v>1375</v>
          </cell>
          <cell r="CO219">
            <v>1375</v>
          </cell>
          <cell r="CP219">
            <v>1375</v>
          </cell>
          <cell r="CQ219">
            <v>1375</v>
          </cell>
          <cell r="CR219">
            <v>1375</v>
          </cell>
          <cell r="CS219">
            <v>1375</v>
          </cell>
          <cell r="CT219">
            <v>1375</v>
          </cell>
          <cell r="CU219">
            <v>1375</v>
          </cell>
          <cell r="CV219">
            <v>1375</v>
          </cell>
          <cell r="CW219">
            <v>1375</v>
          </cell>
          <cell r="CX219">
            <v>1375</v>
          </cell>
          <cell r="CY219">
            <v>1375</v>
          </cell>
          <cell r="CZ219">
            <v>1375</v>
          </cell>
          <cell r="DA219">
            <v>1375</v>
          </cell>
          <cell r="DB219">
            <v>1375</v>
          </cell>
          <cell r="DC219">
            <v>1375</v>
          </cell>
          <cell r="DD219">
            <v>1375</v>
          </cell>
          <cell r="DE219">
            <v>1375</v>
          </cell>
          <cell r="DF219">
            <v>1375</v>
          </cell>
          <cell r="DG219">
            <v>1375</v>
          </cell>
          <cell r="DH219">
            <v>1375</v>
          </cell>
          <cell r="DI219">
            <v>1375</v>
          </cell>
          <cell r="DJ219">
            <v>1375</v>
          </cell>
          <cell r="DK219">
            <v>1375</v>
          </cell>
          <cell r="DL219">
            <v>1375</v>
          </cell>
          <cell r="DM219">
            <v>1375</v>
          </cell>
          <cell r="DN219">
            <v>1375</v>
          </cell>
          <cell r="DO219">
            <v>1375</v>
          </cell>
          <cell r="DP219">
            <v>1375</v>
          </cell>
          <cell r="DQ219">
            <v>1375</v>
          </cell>
          <cell r="DR219">
            <v>1375</v>
          </cell>
          <cell r="DS219">
            <v>1375</v>
          </cell>
          <cell r="DT219">
            <v>1375</v>
          </cell>
          <cell r="DU219">
            <v>1375</v>
          </cell>
          <cell r="DV219">
            <v>1375</v>
          </cell>
          <cell r="DW219">
            <v>1375</v>
          </cell>
          <cell r="DX219">
            <v>1375</v>
          </cell>
          <cell r="DY219">
            <v>1375</v>
          </cell>
          <cell r="DZ219">
            <v>1375</v>
          </cell>
          <cell r="EA219">
            <v>1375</v>
          </cell>
          <cell r="EB219">
            <v>1375</v>
          </cell>
          <cell r="EC219">
            <v>1375</v>
          </cell>
          <cell r="ED219">
            <v>1375</v>
          </cell>
          <cell r="EE219">
            <v>1375</v>
          </cell>
          <cell r="EF219">
            <v>1375</v>
          </cell>
          <cell r="EG219">
            <v>1375</v>
          </cell>
          <cell r="EH219">
            <v>1375</v>
          </cell>
          <cell r="EI219">
            <v>1375</v>
          </cell>
          <cell r="EJ219">
            <v>1375</v>
          </cell>
          <cell r="EK219">
            <v>1375</v>
          </cell>
          <cell r="EL219">
            <v>1375</v>
          </cell>
          <cell r="EM219">
            <v>1375</v>
          </cell>
          <cell r="EN219">
            <v>1375</v>
          </cell>
          <cell r="EO219">
            <v>1375</v>
          </cell>
          <cell r="EP219">
            <v>1375</v>
          </cell>
          <cell r="EQ219">
            <v>1375</v>
          </cell>
          <cell r="ER219">
            <v>1375</v>
          </cell>
          <cell r="ES219">
            <v>1375</v>
          </cell>
          <cell r="ET219">
            <v>1375</v>
          </cell>
          <cell r="EU219">
            <v>1375</v>
          </cell>
          <cell r="EV219">
            <v>1375</v>
          </cell>
          <cell r="EW219">
            <v>1375</v>
          </cell>
          <cell r="EX219">
            <v>1375</v>
          </cell>
          <cell r="EY219">
            <v>1375</v>
          </cell>
          <cell r="EZ219">
            <v>1375</v>
          </cell>
          <cell r="FA219">
            <v>1375</v>
          </cell>
          <cell r="FB219">
            <v>1375</v>
          </cell>
          <cell r="FC219">
            <v>1375</v>
          </cell>
          <cell r="FD219">
            <v>1375</v>
          </cell>
          <cell r="FE219">
            <v>1375</v>
          </cell>
          <cell r="FF219">
            <v>1375</v>
          </cell>
          <cell r="FG219">
            <v>1375</v>
          </cell>
          <cell r="FH219">
            <v>1375</v>
          </cell>
          <cell r="FI219">
            <v>1375</v>
          </cell>
          <cell r="FJ219">
            <v>1375</v>
          </cell>
          <cell r="FK219">
            <v>1375</v>
          </cell>
          <cell r="FL219">
            <v>1375</v>
          </cell>
          <cell r="FM219">
            <v>1375</v>
          </cell>
          <cell r="FN219">
            <v>1375</v>
          </cell>
          <cell r="FO219">
            <v>1375</v>
          </cell>
          <cell r="FP219">
            <v>1375</v>
          </cell>
          <cell r="FQ219">
            <v>1375</v>
          </cell>
          <cell r="FR219">
            <v>1375</v>
          </cell>
          <cell r="FS219">
            <v>1375</v>
          </cell>
          <cell r="FT219">
            <v>1375</v>
          </cell>
          <cell r="FU219">
            <v>1375</v>
          </cell>
          <cell r="FV219">
            <v>1375</v>
          </cell>
          <cell r="FW219">
            <v>1375</v>
          </cell>
          <cell r="FX219">
            <v>1375</v>
          </cell>
          <cell r="FY219">
            <v>1375</v>
          </cell>
          <cell r="FZ219">
            <v>1375</v>
          </cell>
          <cell r="GA219">
            <v>1375</v>
          </cell>
          <cell r="GB219">
            <v>1375</v>
          </cell>
          <cell r="GC219">
            <v>1375</v>
          </cell>
          <cell r="GD219">
            <v>1375</v>
          </cell>
          <cell r="GE219">
            <v>1375</v>
          </cell>
          <cell r="GF219">
            <v>1375</v>
          </cell>
          <cell r="GG219">
            <v>1375</v>
          </cell>
          <cell r="GH219">
            <v>1375</v>
          </cell>
          <cell r="GI219">
            <v>1375</v>
          </cell>
          <cell r="GJ219">
            <v>1375</v>
          </cell>
          <cell r="GK219">
            <v>1375</v>
          </cell>
          <cell r="GL219">
            <v>1375</v>
          </cell>
          <cell r="GM219">
            <v>1375</v>
          </cell>
        </row>
        <row r="220">
          <cell r="A220" t="str">
            <v>MALING FO</v>
          </cell>
          <cell r="B220">
            <v>157</v>
          </cell>
          <cell r="C220" t="str">
            <v>2015 1</v>
          </cell>
          <cell r="D220">
            <v>42005</v>
          </cell>
          <cell r="E220">
            <v>1485</v>
          </cell>
          <cell r="F220" t="str">
            <v>Breytt einingaverð nokkurra spillefna. Skv. skýrslu Eflu. Tölvupóstur frá ÓK 19.3.2015 kl. 13.36 (engin starfandi stjórn yfir ÚRVS)</v>
          </cell>
          <cell r="V220" t="str">
            <v>2014 10</v>
          </cell>
          <cell r="W220">
            <v>36</v>
          </cell>
          <cell r="AL220" t="str">
            <v>KALMID FR</v>
          </cell>
          <cell r="AM220">
            <v>1000</v>
          </cell>
          <cell r="AN220">
            <v>1000</v>
          </cell>
          <cell r="AO220">
            <v>1000</v>
          </cell>
          <cell r="AP220">
            <v>1000</v>
          </cell>
          <cell r="AQ220">
            <v>1000</v>
          </cell>
          <cell r="AR220">
            <v>1000</v>
          </cell>
          <cell r="AS220">
            <v>1000</v>
          </cell>
          <cell r="AT220">
            <v>1000</v>
          </cell>
          <cell r="AU220">
            <v>1000</v>
          </cell>
          <cell r="AV220">
            <v>1000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1001</v>
          </cell>
          <cell r="ES220">
            <v>1002</v>
          </cell>
          <cell r="ET220">
            <v>1003</v>
          </cell>
          <cell r="EU220">
            <v>1004</v>
          </cell>
          <cell r="EV220">
            <v>1005</v>
          </cell>
          <cell r="EW220">
            <v>1006</v>
          </cell>
          <cell r="EX220">
            <v>1007</v>
          </cell>
          <cell r="EY220">
            <v>1008</v>
          </cell>
          <cell r="EZ220">
            <v>1009</v>
          </cell>
          <cell r="FA220">
            <v>1010</v>
          </cell>
          <cell r="FB220">
            <v>1011</v>
          </cell>
          <cell r="FC220">
            <v>1012</v>
          </cell>
          <cell r="FD220">
            <v>1013</v>
          </cell>
          <cell r="FE220">
            <v>1014</v>
          </cell>
          <cell r="FF220">
            <v>1015</v>
          </cell>
          <cell r="FG220">
            <v>1016</v>
          </cell>
          <cell r="FH220">
            <v>1017</v>
          </cell>
          <cell r="FI220">
            <v>1018</v>
          </cell>
          <cell r="FJ220">
            <v>1019</v>
          </cell>
          <cell r="FK220">
            <v>1020</v>
          </cell>
          <cell r="FL220">
            <v>1021</v>
          </cell>
          <cell r="FM220">
            <v>1022</v>
          </cell>
          <cell r="FN220">
            <v>1023</v>
          </cell>
          <cell r="FO220">
            <v>1024</v>
          </cell>
          <cell r="FP220">
            <v>1025</v>
          </cell>
          <cell r="FQ220">
            <v>1026</v>
          </cell>
          <cell r="FR220">
            <v>1027</v>
          </cell>
          <cell r="FS220">
            <v>1028</v>
          </cell>
          <cell r="FT220">
            <v>1029</v>
          </cell>
          <cell r="FU220">
            <v>1030</v>
          </cell>
          <cell r="FV220">
            <v>1031</v>
          </cell>
          <cell r="FW220">
            <v>1032</v>
          </cell>
          <cell r="FX220">
            <v>1033</v>
          </cell>
          <cell r="FY220">
            <v>1034</v>
          </cell>
          <cell r="FZ220">
            <v>1035</v>
          </cell>
          <cell r="GA220">
            <v>1036</v>
          </cell>
          <cell r="GB220">
            <v>1037</v>
          </cell>
          <cell r="GC220">
            <v>1038</v>
          </cell>
          <cell r="GD220">
            <v>1039</v>
          </cell>
          <cell r="GE220">
            <v>1040</v>
          </cell>
          <cell r="GF220">
            <v>1041</v>
          </cell>
          <cell r="GG220">
            <v>1042</v>
          </cell>
          <cell r="GH220">
            <v>1043</v>
          </cell>
          <cell r="GI220">
            <v>1044</v>
          </cell>
          <cell r="GJ220">
            <v>1045</v>
          </cell>
          <cell r="GK220">
            <v>1046</v>
          </cell>
          <cell r="GL220">
            <v>1047</v>
          </cell>
          <cell r="GM220">
            <v>1048</v>
          </cell>
        </row>
        <row r="221">
          <cell r="A221" t="str">
            <v>LEYTER EV</v>
          </cell>
          <cell r="B221">
            <v>146</v>
          </cell>
          <cell r="C221" t="str">
            <v>2015 1</v>
          </cell>
          <cell r="D221">
            <v>42005</v>
          </cell>
          <cell r="E221">
            <v>1484</v>
          </cell>
          <cell r="F221" t="str">
            <v>Breytt einingaverð nokkurra spillefna. Skv. skýrslu Eflu. Tölvupóstur frá ÓK 19.3.2015 kl. 13.36 (engin starfandi stjórn yfir ÚRVS)</v>
          </cell>
          <cell r="V221" t="str">
            <v>2014 11</v>
          </cell>
          <cell r="W221">
            <v>37</v>
          </cell>
          <cell r="AL221" t="str">
            <v>KVIAMG FO</v>
          </cell>
          <cell r="AM221">
            <v>1374</v>
          </cell>
          <cell r="AN221">
            <v>1374</v>
          </cell>
          <cell r="AO221">
            <v>1374</v>
          </cell>
          <cell r="AP221">
            <v>1374</v>
          </cell>
          <cell r="AQ221">
            <v>1374</v>
          </cell>
          <cell r="AR221">
            <v>1374</v>
          </cell>
          <cell r="AS221">
            <v>1374</v>
          </cell>
          <cell r="AT221">
            <v>1374</v>
          </cell>
          <cell r="AU221">
            <v>1374</v>
          </cell>
          <cell r="AV221">
            <v>1374</v>
          </cell>
          <cell r="AW221">
            <v>1374</v>
          </cell>
          <cell r="AX221">
            <v>1374</v>
          </cell>
          <cell r="AY221">
            <v>1374</v>
          </cell>
          <cell r="AZ221">
            <v>1374</v>
          </cell>
          <cell r="BA221">
            <v>1374</v>
          </cell>
          <cell r="BB221">
            <v>1374</v>
          </cell>
          <cell r="BC221">
            <v>1374</v>
          </cell>
          <cell r="BD221">
            <v>1374</v>
          </cell>
          <cell r="BE221">
            <v>1374</v>
          </cell>
          <cell r="BF221">
            <v>1374</v>
          </cell>
          <cell r="BG221">
            <v>1374</v>
          </cell>
          <cell r="BH221">
            <v>1374</v>
          </cell>
          <cell r="BI221">
            <v>1374</v>
          </cell>
          <cell r="BJ221">
            <v>1374</v>
          </cell>
          <cell r="BK221">
            <v>1374</v>
          </cell>
          <cell r="BL221">
            <v>1374</v>
          </cell>
          <cell r="BM221">
            <v>1374</v>
          </cell>
          <cell r="BN221">
            <v>1374</v>
          </cell>
          <cell r="BO221">
            <v>1374</v>
          </cell>
          <cell r="BP221">
            <v>1374</v>
          </cell>
          <cell r="BQ221">
            <v>1374</v>
          </cell>
          <cell r="BR221">
            <v>1374</v>
          </cell>
          <cell r="BS221">
            <v>1374</v>
          </cell>
          <cell r="BT221">
            <v>1374</v>
          </cell>
          <cell r="BU221">
            <v>1374</v>
          </cell>
          <cell r="BV221">
            <v>1374</v>
          </cell>
          <cell r="BW221">
            <v>1374</v>
          </cell>
          <cell r="BX221">
            <v>1374</v>
          </cell>
          <cell r="BY221">
            <v>1374</v>
          </cell>
          <cell r="BZ221">
            <v>1374</v>
          </cell>
          <cell r="CA221">
            <v>1374</v>
          </cell>
          <cell r="CB221">
            <v>1374</v>
          </cell>
          <cell r="CC221">
            <v>1374</v>
          </cell>
          <cell r="CD221">
            <v>1374</v>
          </cell>
          <cell r="CE221">
            <v>1374</v>
          </cell>
          <cell r="CF221">
            <v>1374</v>
          </cell>
          <cell r="CG221">
            <v>1374</v>
          </cell>
          <cell r="CH221">
            <v>1374</v>
          </cell>
          <cell r="CI221">
            <v>1374</v>
          </cell>
          <cell r="CJ221">
            <v>1374</v>
          </cell>
          <cell r="CK221">
            <v>1374</v>
          </cell>
          <cell r="CL221">
            <v>1374</v>
          </cell>
          <cell r="CM221">
            <v>1374</v>
          </cell>
          <cell r="CN221">
            <v>1374</v>
          </cell>
          <cell r="CO221">
            <v>1374</v>
          </cell>
          <cell r="CP221">
            <v>1374</v>
          </cell>
          <cell r="CQ221">
            <v>1374</v>
          </cell>
          <cell r="CR221">
            <v>1374</v>
          </cell>
          <cell r="CS221">
            <v>1374</v>
          </cell>
          <cell r="CT221">
            <v>1374</v>
          </cell>
          <cell r="CU221">
            <v>1374</v>
          </cell>
          <cell r="CV221">
            <v>1374</v>
          </cell>
          <cell r="CW221">
            <v>1374</v>
          </cell>
          <cell r="CX221">
            <v>1374</v>
          </cell>
          <cell r="CY221">
            <v>1374</v>
          </cell>
          <cell r="CZ221">
            <v>1374</v>
          </cell>
          <cell r="DA221">
            <v>1374</v>
          </cell>
          <cell r="DB221">
            <v>1374</v>
          </cell>
          <cell r="DC221">
            <v>1374</v>
          </cell>
          <cell r="DD221">
            <v>1374</v>
          </cell>
          <cell r="DE221">
            <v>1374</v>
          </cell>
          <cell r="DF221">
            <v>1374</v>
          </cell>
          <cell r="DG221">
            <v>1374</v>
          </cell>
          <cell r="DH221">
            <v>1374</v>
          </cell>
          <cell r="DI221">
            <v>1374</v>
          </cell>
          <cell r="DJ221">
            <v>1374</v>
          </cell>
          <cell r="DK221">
            <v>1374</v>
          </cell>
          <cell r="DL221">
            <v>1374</v>
          </cell>
          <cell r="DM221">
            <v>1374</v>
          </cell>
          <cell r="DN221">
            <v>1374</v>
          </cell>
          <cell r="DO221">
            <v>1374</v>
          </cell>
          <cell r="DP221">
            <v>1374</v>
          </cell>
          <cell r="DQ221">
            <v>1374</v>
          </cell>
          <cell r="DR221">
            <v>1374</v>
          </cell>
          <cell r="DS221">
            <v>1374</v>
          </cell>
          <cell r="DT221">
            <v>1374</v>
          </cell>
          <cell r="DU221">
            <v>1374</v>
          </cell>
          <cell r="DV221">
            <v>1374</v>
          </cell>
          <cell r="DW221">
            <v>1374</v>
          </cell>
          <cell r="DX221">
            <v>1374</v>
          </cell>
          <cell r="DY221">
            <v>1374</v>
          </cell>
          <cell r="DZ221">
            <v>1374</v>
          </cell>
          <cell r="EA221">
            <v>1374</v>
          </cell>
          <cell r="EB221">
            <v>1374</v>
          </cell>
          <cell r="EC221">
            <v>1374</v>
          </cell>
          <cell r="ED221">
            <v>1374</v>
          </cell>
          <cell r="EE221">
            <v>1374</v>
          </cell>
          <cell r="EF221">
            <v>1374</v>
          </cell>
          <cell r="EG221">
            <v>1374</v>
          </cell>
          <cell r="EH221">
            <v>1374</v>
          </cell>
          <cell r="EI221">
            <v>1374</v>
          </cell>
          <cell r="EJ221">
            <v>1374</v>
          </cell>
          <cell r="EK221">
            <v>1374</v>
          </cell>
          <cell r="EL221">
            <v>1374</v>
          </cell>
          <cell r="EM221">
            <v>1374</v>
          </cell>
          <cell r="EN221">
            <v>1374</v>
          </cell>
          <cell r="EO221">
            <v>1374</v>
          </cell>
          <cell r="EP221">
            <v>1374</v>
          </cell>
          <cell r="EQ221">
            <v>1374</v>
          </cell>
          <cell r="ER221">
            <v>1374</v>
          </cell>
          <cell r="ES221">
            <v>1374</v>
          </cell>
          <cell r="ET221">
            <v>1374</v>
          </cell>
          <cell r="EU221">
            <v>1374</v>
          </cell>
          <cell r="EV221">
            <v>1374</v>
          </cell>
          <cell r="EW221">
            <v>1374</v>
          </cell>
          <cell r="EX221">
            <v>1374</v>
          </cell>
          <cell r="EY221">
            <v>1374</v>
          </cell>
          <cell r="EZ221">
            <v>1374</v>
          </cell>
          <cell r="FA221">
            <v>1374</v>
          </cell>
          <cell r="FB221">
            <v>1374</v>
          </cell>
          <cell r="FC221">
            <v>1374</v>
          </cell>
          <cell r="FD221">
            <v>1374</v>
          </cell>
          <cell r="FE221">
            <v>1374</v>
          </cell>
          <cell r="FF221">
            <v>1374</v>
          </cell>
          <cell r="FG221">
            <v>1374</v>
          </cell>
          <cell r="FH221">
            <v>1374</v>
          </cell>
          <cell r="FI221">
            <v>1374</v>
          </cell>
          <cell r="FJ221">
            <v>1374</v>
          </cell>
          <cell r="FK221">
            <v>1374</v>
          </cell>
          <cell r="FL221">
            <v>1374</v>
          </cell>
          <cell r="FM221">
            <v>1374</v>
          </cell>
          <cell r="FN221">
            <v>1374</v>
          </cell>
          <cell r="FO221">
            <v>1374</v>
          </cell>
          <cell r="FP221">
            <v>1374</v>
          </cell>
          <cell r="FQ221">
            <v>1374</v>
          </cell>
          <cell r="FR221">
            <v>1374</v>
          </cell>
          <cell r="FS221">
            <v>1374</v>
          </cell>
          <cell r="FT221">
            <v>1374</v>
          </cell>
          <cell r="FU221">
            <v>1374</v>
          </cell>
          <cell r="FV221">
            <v>1374</v>
          </cell>
          <cell r="FW221">
            <v>1374</v>
          </cell>
          <cell r="FX221">
            <v>1374</v>
          </cell>
          <cell r="FY221">
            <v>1374</v>
          </cell>
          <cell r="FZ221">
            <v>1374</v>
          </cell>
          <cell r="GA221">
            <v>1374</v>
          </cell>
          <cell r="GB221">
            <v>1374</v>
          </cell>
          <cell r="GC221">
            <v>1374</v>
          </cell>
          <cell r="GD221">
            <v>1374</v>
          </cell>
          <cell r="GE221">
            <v>1374</v>
          </cell>
          <cell r="GF221">
            <v>1374</v>
          </cell>
          <cell r="GG221">
            <v>1374</v>
          </cell>
          <cell r="GH221">
            <v>1374</v>
          </cell>
          <cell r="GI221">
            <v>1374</v>
          </cell>
          <cell r="GJ221">
            <v>1374</v>
          </cell>
          <cell r="GK221">
            <v>1374</v>
          </cell>
          <cell r="GL221">
            <v>1374</v>
          </cell>
          <cell r="GM221">
            <v>1374</v>
          </cell>
        </row>
        <row r="222">
          <cell r="A222" t="str">
            <v>LEYTER FO</v>
          </cell>
          <cell r="B222">
            <v>146</v>
          </cell>
          <cell r="C222" t="str">
            <v>2015 1</v>
          </cell>
          <cell r="D222">
            <v>42005</v>
          </cell>
          <cell r="E222">
            <v>1483</v>
          </cell>
          <cell r="F222" t="str">
            <v>Breytt einingaverð nokkurra spillefna. Skv. skýrslu Eflu. Tölvupóstur frá ÓK 19.3.2015 kl. 13.36 (engin starfandi stjórn yfir ÚRVS)</v>
          </cell>
          <cell r="V222" t="str">
            <v>2014 12</v>
          </cell>
          <cell r="W222">
            <v>38</v>
          </cell>
          <cell r="AL222" t="str">
            <v>KVIAMG FR</v>
          </cell>
          <cell r="AM222">
            <v>1000</v>
          </cell>
          <cell r="AN222">
            <v>1000</v>
          </cell>
          <cell r="AO222">
            <v>1000</v>
          </cell>
          <cell r="AP222">
            <v>1000</v>
          </cell>
          <cell r="AQ222">
            <v>1000</v>
          </cell>
          <cell r="AR222">
            <v>1000</v>
          </cell>
          <cell r="AS222">
            <v>1000</v>
          </cell>
          <cell r="AT222">
            <v>1000</v>
          </cell>
          <cell r="AU222">
            <v>1000</v>
          </cell>
          <cell r="AV222">
            <v>1000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1001</v>
          </cell>
          <cell r="ES222">
            <v>1002</v>
          </cell>
          <cell r="ET222">
            <v>1003</v>
          </cell>
          <cell r="EU222">
            <v>1004</v>
          </cell>
          <cell r="EV222">
            <v>1005</v>
          </cell>
          <cell r="EW222">
            <v>1006</v>
          </cell>
          <cell r="EX222">
            <v>1007</v>
          </cell>
          <cell r="EY222">
            <v>1008</v>
          </cell>
          <cell r="EZ222">
            <v>1009</v>
          </cell>
          <cell r="FA222">
            <v>1010</v>
          </cell>
          <cell r="FB222">
            <v>1011</v>
          </cell>
          <cell r="FC222">
            <v>1012</v>
          </cell>
          <cell r="FD222">
            <v>1013</v>
          </cell>
          <cell r="FE222">
            <v>1014</v>
          </cell>
          <cell r="FF222">
            <v>1015</v>
          </cell>
          <cell r="FG222">
            <v>1016</v>
          </cell>
          <cell r="FH222">
            <v>1017</v>
          </cell>
          <cell r="FI222">
            <v>1018</v>
          </cell>
          <cell r="FJ222">
            <v>1019</v>
          </cell>
          <cell r="FK222">
            <v>1020</v>
          </cell>
          <cell r="FL222">
            <v>1021</v>
          </cell>
          <cell r="FM222">
            <v>1022</v>
          </cell>
          <cell r="FN222">
            <v>1023</v>
          </cell>
          <cell r="FO222">
            <v>1024</v>
          </cell>
          <cell r="FP222">
            <v>1025</v>
          </cell>
          <cell r="FQ222">
            <v>1026</v>
          </cell>
          <cell r="FR222">
            <v>1027</v>
          </cell>
          <cell r="FS222">
            <v>1028</v>
          </cell>
          <cell r="FT222">
            <v>1029</v>
          </cell>
          <cell r="FU222">
            <v>1030</v>
          </cell>
          <cell r="FV222">
            <v>1031</v>
          </cell>
          <cell r="FW222">
            <v>1032</v>
          </cell>
          <cell r="FX222">
            <v>1033</v>
          </cell>
          <cell r="FY222">
            <v>1034</v>
          </cell>
          <cell r="FZ222">
            <v>1035</v>
          </cell>
          <cell r="GA222">
            <v>1036</v>
          </cell>
          <cell r="GB222">
            <v>1037</v>
          </cell>
          <cell r="GC222">
            <v>1038</v>
          </cell>
          <cell r="GD222">
            <v>1039</v>
          </cell>
          <cell r="GE222">
            <v>1040</v>
          </cell>
          <cell r="GF222">
            <v>1041</v>
          </cell>
          <cell r="GG222">
            <v>1042</v>
          </cell>
          <cell r="GH222">
            <v>1043</v>
          </cell>
          <cell r="GI222">
            <v>1044</v>
          </cell>
          <cell r="GJ222">
            <v>1045</v>
          </cell>
          <cell r="GK222">
            <v>1046</v>
          </cell>
          <cell r="GL222">
            <v>1047</v>
          </cell>
          <cell r="GM222">
            <v>1048</v>
          </cell>
        </row>
        <row r="223">
          <cell r="A223" t="str">
            <v>LEYTER UM</v>
          </cell>
          <cell r="B223">
            <v>146</v>
          </cell>
          <cell r="C223" t="str">
            <v>2015 1</v>
          </cell>
          <cell r="D223">
            <v>42005</v>
          </cell>
          <cell r="E223">
            <v>1482</v>
          </cell>
          <cell r="F223" t="str">
            <v>Breytt einingaverð nokkurra spillefna. Skv. skýrslu Eflu. Tölvupóstur frá ÓK 19.3.2015 kl. 13.36 (engin starfandi stjórn yfir ÚRVS)</v>
          </cell>
          <cell r="V223" t="str">
            <v>2015 1</v>
          </cell>
          <cell r="W223">
            <v>39</v>
          </cell>
          <cell r="AL223" t="str">
            <v>KVIAMS FO</v>
          </cell>
          <cell r="AM223">
            <v>1373</v>
          </cell>
          <cell r="AN223">
            <v>1373</v>
          </cell>
          <cell r="AO223">
            <v>1373</v>
          </cell>
          <cell r="AP223">
            <v>1373</v>
          </cell>
          <cell r="AQ223">
            <v>1373</v>
          </cell>
          <cell r="AR223">
            <v>1373</v>
          </cell>
          <cell r="AS223">
            <v>1373</v>
          </cell>
          <cell r="AT223">
            <v>1373</v>
          </cell>
          <cell r="AU223">
            <v>1373</v>
          </cell>
          <cell r="AV223">
            <v>1373</v>
          </cell>
          <cell r="AW223">
            <v>1373</v>
          </cell>
          <cell r="AX223">
            <v>1373</v>
          </cell>
          <cell r="AY223">
            <v>1373</v>
          </cell>
          <cell r="AZ223">
            <v>1373</v>
          </cell>
          <cell r="BA223">
            <v>1373</v>
          </cell>
          <cell r="BB223">
            <v>1373</v>
          </cell>
          <cell r="BC223">
            <v>1373</v>
          </cell>
          <cell r="BD223">
            <v>1373</v>
          </cell>
          <cell r="BE223">
            <v>1373</v>
          </cell>
          <cell r="BF223">
            <v>1373</v>
          </cell>
          <cell r="BG223">
            <v>1373</v>
          </cell>
          <cell r="BH223">
            <v>1373</v>
          </cell>
          <cell r="BI223">
            <v>1373</v>
          </cell>
          <cell r="BJ223">
            <v>1373</v>
          </cell>
          <cell r="BK223">
            <v>1373</v>
          </cell>
          <cell r="BL223">
            <v>1373</v>
          </cell>
          <cell r="BM223">
            <v>1373</v>
          </cell>
          <cell r="BN223">
            <v>1373</v>
          </cell>
          <cell r="BO223">
            <v>1373</v>
          </cell>
          <cell r="BP223">
            <v>1373</v>
          </cell>
          <cell r="BQ223">
            <v>1373</v>
          </cell>
          <cell r="BR223">
            <v>1373</v>
          </cell>
          <cell r="BS223">
            <v>1373</v>
          </cell>
          <cell r="BT223">
            <v>1373</v>
          </cell>
          <cell r="BU223">
            <v>1373</v>
          </cell>
          <cell r="BV223">
            <v>1373</v>
          </cell>
          <cell r="BW223">
            <v>1373</v>
          </cell>
          <cell r="BX223">
            <v>1373</v>
          </cell>
          <cell r="BY223">
            <v>1373</v>
          </cell>
          <cell r="BZ223">
            <v>1373</v>
          </cell>
          <cell r="CA223">
            <v>1373</v>
          </cell>
          <cell r="CB223">
            <v>1373</v>
          </cell>
          <cell r="CC223">
            <v>1373</v>
          </cell>
          <cell r="CD223">
            <v>1373</v>
          </cell>
          <cell r="CE223">
            <v>1373</v>
          </cell>
          <cell r="CF223">
            <v>1373</v>
          </cell>
          <cell r="CG223">
            <v>1373</v>
          </cell>
          <cell r="CH223">
            <v>1373</v>
          </cell>
          <cell r="CI223">
            <v>1373</v>
          </cell>
          <cell r="CJ223">
            <v>1373</v>
          </cell>
          <cell r="CK223">
            <v>1373</v>
          </cell>
          <cell r="CL223">
            <v>1373</v>
          </cell>
          <cell r="CM223">
            <v>1373</v>
          </cell>
          <cell r="CN223">
            <v>1373</v>
          </cell>
          <cell r="CO223">
            <v>1373</v>
          </cell>
          <cell r="CP223">
            <v>1373</v>
          </cell>
          <cell r="CQ223">
            <v>1373</v>
          </cell>
          <cell r="CR223">
            <v>1373</v>
          </cell>
          <cell r="CS223">
            <v>1373</v>
          </cell>
          <cell r="CT223">
            <v>1373</v>
          </cell>
          <cell r="CU223">
            <v>1373</v>
          </cell>
          <cell r="CV223">
            <v>1373</v>
          </cell>
          <cell r="CW223">
            <v>1373</v>
          </cell>
          <cell r="CX223">
            <v>1373</v>
          </cell>
          <cell r="CY223">
            <v>1373</v>
          </cell>
          <cell r="CZ223">
            <v>1373</v>
          </cell>
          <cell r="DA223">
            <v>1373</v>
          </cell>
          <cell r="DB223">
            <v>1373</v>
          </cell>
          <cell r="DC223">
            <v>1373</v>
          </cell>
          <cell r="DD223">
            <v>1373</v>
          </cell>
          <cell r="DE223">
            <v>1373</v>
          </cell>
          <cell r="DF223">
            <v>1373</v>
          </cell>
          <cell r="DG223">
            <v>1373</v>
          </cell>
          <cell r="DH223">
            <v>1373</v>
          </cell>
          <cell r="DI223">
            <v>1373</v>
          </cell>
          <cell r="DJ223">
            <v>1373</v>
          </cell>
          <cell r="DK223">
            <v>1373</v>
          </cell>
          <cell r="DL223">
            <v>1373</v>
          </cell>
          <cell r="DM223">
            <v>1373</v>
          </cell>
          <cell r="DN223">
            <v>1373</v>
          </cell>
          <cell r="DO223">
            <v>1373</v>
          </cell>
          <cell r="DP223">
            <v>1373</v>
          </cell>
          <cell r="DQ223">
            <v>1373</v>
          </cell>
          <cell r="DR223">
            <v>1373</v>
          </cell>
          <cell r="DS223">
            <v>1373</v>
          </cell>
          <cell r="DT223">
            <v>1373</v>
          </cell>
          <cell r="DU223">
            <v>1373</v>
          </cell>
          <cell r="DV223">
            <v>1373</v>
          </cell>
          <cell r="DW223">
            <v>1373</v>
          </cell>
          <cell r="DX223">
            <v>1373</v>
          </cell>
          <cell r="DY223">
            <v>1373</v>
          </cell>
          <cell r="DZ223">
            <v>1373</v>
          </cell>
          <cell r="EA223">
            <v>1373</v>
          </cell>
          <cell r="EB223">
            <v>1373</v>
          </cell>
          <cell r="EC223">
            <v>1373</v>
          </cell>
          <cell r="ED223">
            <v>1373</v>
          </cell>
          <cell r="EE223">
            <v>1373</v>
          </cell>
          <cell r="EF223">
            <v>1373</v>
          </cell>
          <cell r="EG223">
            <v>1373</v>
          </cell>
          <cell r="EH223">
            <v>1373</v>
          </cell>
          <cell r="EI223">
            <v>1373</v>
          </cell>
          <cell r="EJ223">
            <v>1373</v>
          </cell>
          <cell r="EK223">
            <v>1373</v>
          </cell>
          <cell r="EL223">
            <v>1373</v>
          </cell>
          <cell r="EM223">
            <v>1373</v>
          </cell>
          <cell r="EN223">
            <v>1373</v>
          </cell>
          <cell r="EO223">
            <v>1373</v>
          </cell>
          <cell r="EP223">
            <v>1373</v>
          </cell>
          <cell r="EQ223">
            <v>1373</v>
          </cell>
          <cell r="ER223">
            <v>1373</v>
          </cell>
          <cell r="ES223">
            <v>1373</v>
          </cell>
          <cell r="ET223">
            <v>1373</v>
          </cell>
          <cell r="EU223">
            <v>1373</v>
          </cell>
          <cell r="EV223">
            <v>1373</v>
          </cell>
          <cell r="EW223">
            <v>1373</v>
          </cell>
          <cell r="EX223">
            <v>1373</v>
          </cell>
          <cell r="EY223">
            <v>1373</v>
          </cell>
          <cell r="EZ223">
            <v>1373</v>
          </cell>
          <cell r="FA223">
            <v>1373</v>
          </cell>
          <cell r="FB223">
            <v>1373</v>
          </cell>
          <cell r="FC223">
            <v>1373</v>
          </cell>
          <cell r="FD223">
            <v>1373</v>
          </cell>
          <cell r="FE223">
            <v>1373</v>
          </cell>
          <cell r="FF223">
            <v>1373</v>
          </cell>
          <cell r="FG223">
            <v>1373</v>
          </cell>
          <cell r="FH223">
            <v>1373</v>
          </cell>
          <cell r="FI223">
            <v>1373</v>
          </cell>
          <cell r="FJ223">
            <v>1373</v>
          </cell>
          <cell r="FK223">
            <v>1373</v>
          </cell>
          <cell r="FL223">
            <v>1373</v>
          </cell>
          <cell r="FM223">
            <v>1373</v>
          </cell>
          <cell r="FN223">
            <v>1373</v>
          </cell>
          <cell r="FO223">
            <v>1373</v>
          </cell>
          <cell r="FP223">
            <v>1373</v>
          </cell>
          <cell r="FQ223">
            <v>1373</v>
          </cell>
          <cell r="FR223">
            <v>1373</v>
          </cell>
          <cell r="FS223">
            <v>1373</v>
          </cell>
          <cell r="FT223">
            <v>1373</v>
          </cell>
          <cell r="FU223">
            <v>1373</v>
          </cell>
          <cell r="FV223">
            <v>1373</v>
          </cell>
          <cell r="FW223">
            <v>1373</v>
          </cell>
          <cell r="FX223">
            <v>1373</v>
          </cell>
          <cell r="FY223">
            <v>1373</v>
          </cell>
          <cell r="FZ223">
            <v>1373</v>
          </cell>
          <cell r="GA223">
            <v>1373</v>
          </cell>
          <cell r="GB223">
            <v>1373</v>
          </cell>
          <cell r="GC223">
            <v>1373</v>
          </cell>
          <cell r="GD223">
            <v>1373</v>
          </cell>
          <cell r="GE223">
            <v>1373</v>
          </cell>
          <cell r="GF223">
            <v>1373</v>
          </cell>
          <cell r="GG223">
            <v>1373</v>
          </cell>
          <cell r="GH223">
            <v>1373</v>
          </cell>
          <cell r="GI223">
            <v>1373</v>
          </cell>
          <cell r="GJ223">
            <v>1373</v>
          </cell>
          <cell r="GK223">
            <v>1373</v>
          </cell>
          <cell r="GL223">
            <v>1373</v>
          </cell>
          <cell r="GM223">
            <v>1373</v>
          </cell>
        </row>
        <row r="224">
          <cell r="A224" t="str">
            <v>LEYTER AN</v>
          </cell>
          <cell r="B224">
            <v>146</v>
          </cell>
          <cell r="C224" t="str">
            <v>2015 1</v>
          </cell>
          <cell r="D224">
            <v>42005</v>
          </cell>
          <cell r="E224">
            <v>1481</v>
          </cell>
          <cell r="F224" t="str">
            <v>Breytt einingaverð nokkurra spillefna. Skv. skýrslu Eflu. Tölvupóstur frá ÓK 19.3.2015 kl. 13.36 (engin starfandi stjórn yfir ÚRVS)</v>
          </cell>
          <cell r="V224" t="str">
            <v>2015 2</v>
          </cell>
          <cell r="W224">
            <v>40</v>
          </cell>
          <cell r="AL224" t="str">
            <v>KVIAMS FR</v>
          </cell>
          <cell r="AM224">
            <v>1000</v>
          </cell>
          <cell r="AN224">
            <v>1000</v>
          </cell>
          <cell r="AO224">
            <v>1000</v>
          </cell>
          <cell r="AP224">
            <v>1000</v>
          </cell>
          <cell r="AQ224">
            <v>1000</v>
          </cell>
          <cell r="AR224">
            <v>1000</v>
          </cell>
          <cell r="AS224">
            <v>1000</v>
          </cell>
          <cell r="AT224">
            <v>1000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1001</v>
          </cell>
          <cell r="ES224">
            <v>1002</v>
          </cell>
          <cell r="ET224">
            <v>1003</v>
          </cell>
          <cell r="EU224">
            <v>1004</v>
          </cell>
          <cell r="EV224">
            <v>1005</v>
          </cell>
          <cell r="EW224">
            <v>1006</v>
          </cell>
          <cell r="EX224">
            <v>1007</v>
          </cell>
          <cell r="EY224">
            <v>1008</v>
          </cell>
          <cell r="EZ224">
            <v>1009</v>
          </cell>
          <cell r="FA224">
            <v>1010</v>
          </cell>
          <cell r="FB224">
            <v>1011</v>
          </cell>
          <cell r="FC224">
            <v>1012</v>
          </cell>
          <cell r="FD224">
            <v>1013</v>
          </cell>
          <cell r="FE224">
            <v>1014</v>
          </cell>
          <cell r="FF224">
            <v>1015</v>
          </cell>
          <cell r="FG224">
            <v>1016</v>
          </cell>
          <cell r="FH224">
            <v>1017</v>
          </cell>
          <cell r="FI224">
            <v>1018</v>
          </cell>
          <cell r="FJ224">
            <v>1019</v>
          </cell>
          <cell r="FK224">
            <v>1020</v>
          </cell>
          <cell r="FL224">
            <v>1021</v>
          </cell>
          <cell r="FM224">
            <v>1022</v>
          </cell>
          <cell r="FN224">
            <v>1023</v>
          </cell>
          <cell r="FO224">
            <v>1024</v>
          </cell>
          <cell r="FP224">
            <v>1025</v>
          </cell>
          <cell r="FQ224">
            <v>1026</v>
          </cell>
          <cell r="FR224">
            <v>1027</v>
          </cell>
          <cell r="FS224">
            <v>1028</v>
          </cell>
          <cell r="FT224">
            <v>1029</v>
          </cell>
          <cell r="FU224">
            <v>1030</v>
          </cell>
          <cell r="FV224">
            <v>1031</v>
          </cell>
          <cell r="FW224">
            <v>1032</v>
          </cell>
          <cell r="FX224">
            <v>1033</v>
          </cell>
          <cell r="FY224">
            <v>1034</v>
          </cell>
          <cell r="FZ224">
            <v>1035</v>
          </cell>
          <cell r="GA224">
            <v>1036</v>
          </cell>
          <cell r="GB224">
            <v>1037</v>
          </cell>
          <cell r="GC224">
            <v>1038</v>
          </cell>
          <cell r="GD224">
            <v>1039</v>
          </cell>
          <cell r="GE224">
            <v>1040</v>
          </cell>
          <cell r="GF224">
            <v>1041</v>
          </cell>
          <cell r="GG224">
            <v>1042</v>
          </cell>
          <cell r="GH224">
            <v>1043</v>
          </cell>
          <cell r="GI224">
            <v>1044</v>
          </cell>
          <cell r="GJ224">
            <v>1045</v>
          </cell>
          <cell r="GK224">
            <v>1046</v>
          </cell>
          <cell r="GL224">
            <v>1047</v>
          </cell>
          <cell r="GM224">
            <v>1048</v>
          </cell>
        </row>
        <row r="225">
          <cell r="A225" t="str">
            <v>LEYFOR UM</v>
          </cell>
          <cell r="B225">
            <v>143</v>
          </cell>
          <cell r="C225" t="str">
            <v>2015 1</v>
          </cell>
          <cell r="D225">
            <v>42005</v>
          </cell>
          <cell r="E225">
            <v>1480</v>
          </cell>
          <cell r="F225" t="str">
            <v>Breytt einingaverð nokkurra spillefna. Skv. skýrslu Eflu. Tölvupóstur frá ÓK 19.3.2015 kl. 13.36 (engin starfandi stjórn yfir ÚRVS)</v>
          </cell>
          <cell r="V225" t="str">
            <v>2015 3</v>
          </cell>
          <cell r="W225">
            <v>41</v>
          </cell>
          <cell r="AL225" t="str">
            <v>LEYFOR FO</v>
          </cell>
          <cell r="AM225">
            <v>1372</v>
          </cell>
          <cell r="AN225">
            <v>1372</v>
          </cell>
          <cell r="AO225">
            <v>1372</v>
          </cell>
          <cell r="AP225">
            <v>1372</v>
          </cell>
          <cell r="AQ225">
            <v>1372</v>
          </cell>
          <cell r="AR225">
            <v>1372</v>
          </cell>
          <cell r="AS225">
            <v>1372</v>
          </cell>
          <cell r="AT225">
            <v>1372</v>
          </cell>
          <cell r="AU225">
            <v>1372</v>
          </cell>
          <cell r="AV225">
            <v>1372</v>
          </cell>
          <cell r="AW225">
            <v>1372</v>
          </cell>
          <cell r="AX225">
            <v>1372</v>
          </cell>
          <cell r="AY225">
            <v>1372</v>
          </cell>
          <cell r="AZ225">
            <v>1372</v>
          </cell>
          <cell r="BA225">
            <v>1372</v>
          </cell>
          <cell r="BB225">
            <v>1372</v>
          </cell>
          <cell r="BC225">
            <v>1372</v>
          </cell>
          <cell r="BD225">
            <v>1372</v>
          </cell>
          <cell r="BE225">
            <v>1372</v>
          </cell>
          <cell r="BF225">
            <v>1372</v>
          </cell>
          <cell r="BG225">
            <v>1372</v>
          </cell>
          <cell r="BH225">
            <v>1372</v>
          </cell>
          <cell r="BI225">
            <v>1372</v>
          </cell>
          <cell r="BJ225">
            <v>1372</v>
          </cell>
          <cell r="BK225">
            <v>1372</v>
          </cell>
          <cell r="BL225">
            <v>1372</v>
          </cell>
          <cell r="BM225">
            <v>1372</v>
          </cell>
          <cell r="BN225">
            <v>1372</v>
          </cell>
          <cell r="BO225">
            <v>1372</v>
          </cell>
          <cell r="BP225">
            <v>1372</v>
          </cell>
          <cell r="BQ225">
            <v>1372</v>
          </cell>
          <cell r="BR225">
            <v>1372</v>
          </cell>
          <cell r="BS225">
            <v>1372</v>
          </cell>
          <cell r="BT225">
            <v>1372</v>
          </cell>
          <cell r="BU225">
            <v>1372</v>
          </cell>
          <cell r="BV225">
            <v>1372</v>
          </cell>
          <cell r="BW225">
            <v>1372</v>
          </cell>
          <cell r="BX225">
            <v>1479</v>
          </cell>
          <cell r="BY225">
            <v>1479</v>
          </cell>
          <cell r="BZ225">
            <v>1479</v>
          </cell>
          <cell r="CA225">
            <v>1479</v>
          </cell>
          <cell r="CB225">
            <v>1479</v>
          </cell>
          <cell r="CC225">
            <v>1479</v>
          </cell>
          <cell r="CD225">
            <v>1479</v>
          </cell>
          <cell r="CE225">
            <v>1479</v>
          </cell>
          <cell r="CF225">
            <v>1479</v>
          </cell>
          <cell r="CG225">
            <v>1479</v>
          </cell>
          <cell r="CH225">
            <v>1479</v>
          </cell>
          <cell r="CI225">
            <v>1479</v>
          </cell>
          <cell r="CJ225">
            <v>1479</v>
          </cell>
          <cell r="CK225">
            <v>1479</v>
          </cell>
          <cell r="CL225">
            <v>1479</v>
          </cell>
          <cell r="CM225">
            <v>1528</v>
          </cell>
          <cell r="CN225">
            <v>1528</v>
          </cell>
          <cell r="CO225">
            <v>1528</v>
          </cell>
          <cell r="CP225">
            <v>1576</v>
          </cell>
          <cell r="CQ225">
            <v>1576</v>
          </cell>
          <cell r="CR225">
            <v>1576</v>
          </cell>
          <cell r="CS225">
            <v>1576</v>
          </cell>
          <cell r="CT225">
            <v>1576</v>
          </cell>
          <cell r="CU225">
            <v>1576</v>
          </cell>
          <cell r="CV225">
            <v>1576</v>
          </cell>
          <cell r="CW225">
            <v>1576</v>
          </cell>
          <cell r="CX225">
            <v>1576</v>
          </cell>
          <cell r="CY225">
            <v>1576</v>
          </cell>
          <cell r="CZ225">
            <v>1612</v>
          </cell>
          <cell r="DA225">
            <v>1612</v>
          </cell>
          <cell r="DB225">
            <v>1612</v>
          </cell>
          <cell r="DC225">
            <v>1612</v>
          </cell>
          <cell r="DD225">
            <v>1612</v>
          </cell>
          <cell r="DE225">
            <v>1612</v>
          </cell>
          <cell r="DF225">
            <v>1612</v>
          </cell>
          <cell r="DG225">
            <v>1612</v>
          </cell>
          <cell r="DH225">
            <v>1648</v>
          </cell>
          <cell r="DI225">
            <v>1648</v>
          </cell>
          <cell r="DJ225">
            <v>1648</v>
          </cell>
          <cell r="DK225">
            <v>1648</v>
          </cell>
          <cell r="DL225">
            <v>1648</v>
          </cell>
          <cell r="DM225">
            <v>1648</v>
          </cell>
          <cell r="DN225">
            <v>1648</v>
          </cell>
          <cell r="DO225">
            <v>1648</v>
          </cell>
          <cell r="DP225">
            <v>1648</v>
          </cell>
          <cell r="DQ225">
            <v>1648</v>
          </cell>
          <cell r="DR225">
            <v>1648</v>
          </cell>
          <cell r="DS225">
            <v>1648</v>
          </cell>
          <cell r="DT225">
            <v>1648</v>
          </cell>
          <cell r="DU225">
            <v>1648</v>
          </cell>
          <cell r="DV225">
            <v>1648</v>
          </cell>
          <cell r="DW225">
            <v>1648</v>
          </cell>
          <cell r="DX225">
            <v>1648</v>
          </cell>
          <cell r="DY225">
            <v>1648</v>
          </cell>
          <cell r="DZ225">
            <v>1648</v>
          </cell>
          <cell r="EA225">
            <v>1648</v>
          </cell>
          <cell r="EB225">
            <v>1648</v>
          </cell>
          <cell r="EC225">
            <v>1648</v>
          </cell>
          <cell r="ED225">
            <v>1648</v>
          </cell>
          <cell r="EE225">
            <v>1648</v>
          </cell>
          <cell r="EF225">
            <v>1648</v>
          </cell>
          <cell r="EG225">
            <v>1648</v>
          </cell>
          <cell r="EH225">
            <v>1648</v>
          </cell>
          <cell r="EI225">
            <v>1648</v>
          </cell>
          <cell r="EJ225">
            <v>1648</v>
          </cell>
          <cell r="EK225">
            <v>1648</v>
          </cell>
          <cell r="EL225">
            <v>1648</v>
          </cell>
          <cell r="EM225">
            <v>1648</v>
          </cell>
          <cell r="EN225">
            <v>1648</v>
          </cell>
          <cell r="EO225">
            <v>1648</v>
          </cell>
          <cell r="EP225">
            <v>1648</v>
          </cell>
          <cell r="EQ225">
            <v>1648</v>
          </cell>
          <cell r="ER225">
            <v>1648</v>
          </cell>
          <cell r="ES225">
            <v>1648</v>
          </cell>
          <cell r="ET225">
            <v>1648</v>
          </cell>
          <cell r="EU225">
            <v>1648</v>
          </cell>
          <cell r="EV225">
            <v>1648</v>
          </cell>
          <cell r="EW225">
            <v>1648</v>
          </cell>
          <cell r="EX225">
            <v>1648</v>
          </cell>
          <cell r="EY225">
            <v>1648</v>
          </cell>
          <cell r="EZ225">
            <v>1648</v>
          </cell>
          <cell r="FA225">
            <v>1648</v>
          </cell>
          <cell r="FB225">
            <v>1648</v>
          </cell>
          <cell r="FC225">
            <v>1648</v>
          </cell>
          <cell r="FD225">
            <v>1648</v>
          </cell>
          <cell r="FE225">
            <v>1648</v>
          </cell>
          <cell r="FF225">
            <v>1648</v>
          </cell>
          <cell r="FG225">
            <v>1648</v>
          </cell>
          <cell r="FH225">
            <v>1648</v>
          </cell>
          <cell r="FI225">
            <v>1648</v>
          </cell>
          <cell r="FJ225">
            <v>1648</v>
          </cell>
          <cell r="FK225">
            <v>1648</v>
          </cell>
          <cell r="FL225">
            <v>1648</v>
          </cell>
          <cell r="FM225">
            <v>1648</v>
          </cell>
          <cell r="FN225">
            <v>1648</v>
          </cell>
          <cell r="FO225">
            <v>1648</v>
          </cell>
          <cell r="FP225">
            <v>1648</v>
          </cell>
          <cell r="FQ225">
            <v>1648</v>
          </cell>
          <cell r="FR225">
            <v>1648</v>
          </cell>
          <cell r="FS225">
            <v>1648</v>
          </cell>
          <cell r="FT225">
            <v>1648</v>
          </cell>
          <cell r="FU225">
            <v>1648</v>
          </cell>
          <cell r="FV225">
            <v>1648</v>
          </cell>
          <cell r="FW225">
            <v>1648</v>
          </cell>
          <cell r="FX225">
            <v>1648</v>
          </cell>
          <cell r="FY225">
            <v>1648</v>
          </cell>
          <cell r="FZ225">
            <v>1648</v>
          </cell>
          <cell r="GA225">
            <v>1648</v>
          </cell>
          <cell r="GB225">
            <v>1648</v>
          </cell>
          <cell r="GC225">
            <v>1648</v>
          </cell>
          <cell r="GD225">
            <v>1648</v>
          </cell>
          <cell r="GE225">
            <v>1648</v>
          </cell>
          <cell r="GF225">
            <v>1648</v>
          </cell>
          <cell r="GG225">
            <v>1648</v>
          </cell>
          <cell r="GH225">
            <v>1648</v>
          </cell>
          <cell r="GI225">
            <v>1648</v>
          </cell>
          <cell r="GJ225">
            <v>1648</v>
          </cell>
          <cell r="GK225">
            <v>1648</v>
          </cell>
          <cell r="GL225">
            <v>1648</v>
          </cell>
          <cell r="GM225">
            <v>1648</v>
          </cell>
        </row>
        <row r="226">
          <cell r="A226" t="str">
            <v>LEYFOR FO</v>
          </cell>
          <cell r="B226">
            <v>143</v>
          </cell>
          <cell r="C226" t="str">
            <v>2015 1</v>
          </cell>
          <cell r="D226">
            <v>42005</v>
          </cell>
          <cell r="E226">
            <v>1479</v>
          </cell>
          <cell r="F226" t="str">
            <v>Breytt einingaverð nokkurra spillefna. Skv. skýrslu Eflu. Tölvupóstur frá ÓK 19.3.2015 kl. 13.36 (engin starfandi stjórn yfir ÚRVS)</v>
          </cell>
          <cell r="V226" t="str">
            <v>2015 4</v>
          </cell>
          <cell r="W226">
            <v>42</v>
          </cell>
          <cell r="AL226" t="str">
            <v>LEYFOR FR</v>
          </cell>
          <cell r="AM226">
            <v>1000</v>
          </cell>
          <cell r="AN226">
            <v>1000</v>
          </cell>
          <cell r="AO226">
            <v>1000</v>
          </cell>
          <cell r="AP226">
            <v>1000</v>
          </cell>
          <cell r="AQ226">
            <v>1000</v>
          </cell>
          <cell r="AR226">
            <v>1000</v>
          </cell>
          <cell r="AS226">
            <v>1000</v>
          </cell>
          <cell r="AT226">
            <v>1000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1001</v>
          </cell>
          <cell r="ES226">
            <v>1002</v>
          </cell>
          <cell r="ET226">
            <v>1003</v>
          </cell>
          <cell r="EU226">
            <v>1004</v>
          </cell>
          <cell r="EV226">
            <v>1005</v>
          </cell>
          <cell r="EW226">
            <v>1006</v>
          </cell>
          <cell r="EX226">
            <v>1007</v>
          </cell>
          <cell r="EY226">
            <v>1008</v>
          </cell>
          <cell r="EZ226">
            <v>1009</v>
          </cell>
          <cell r="FA226">
            <v>1010</v>
          </cell>
          <cell r="FB226">
            <v>1011</v>
          </cell>
          <cell r="FC226">
            <v>1012</v>
          </cell>
          <cell r="FD226">
            <v>1013</v>
          </cell>
          <cell r="FE226">
            <v>1014</v>
          </cell>
          <cell r="FF226">
            <v>1015</v>
          </cell>
          <cell r="FG226">
            <v>1016</v>
          </cell>
          <cell r="FH226">
            <v>1017</v>
          </cell>
          <cell r="FI226">
            <v>1018</v>
          </cell>
          <cell r="FJ226">
            <v>1019</v>
          </cell>
          <cell r="FK226">
            <v>1020</v>
          </cell>
          <cell r="FL226">
            <v>1021</v>
          </cell>
          <cell r="FM226">
            <v>1022</v>
          </cell>
          <cell r="FN226">
            <v>1023</v>
          </cell>
          <cell r="FO226">
            <v>1024</v>
          </cell>
          <cell r="FP226">
            <v>1025</v>
          </cell>
          <cell r="FQ226">
            <v>1026</v>
          </cell>
          <cell r="FR226">
            <v>1027</v>
          </cell>
          <cell r="FS226">
            <v>1028</v>
          </cell>
          <cell r="FT226">
            <v>1029</v>
          </cell>
          <cell r="FU226">
            <v>1030</v>
          </cell>
          <cell r="FV226">
            <v>1031</v>
          </cell>
          <cell r="FW226">
            <v>1032</v>
          </cell>
          <cell r="FX226">
            <v>1033</v>
          </cell>
          <cell r="FY226">
            <v>1034</v>
          </cell>
          <cell r="FZ226">
            <v>1035</v>
          </cell>
          <cell r="GA226">
            <v>1036</v>
          </cell>
          <cell r="GB226">
            <v>1037</v>
          </cell>
          <cell r="GC226">
            <v>1038</v>
          </cell>
          <cell r="GD226">
            <v>1039</v>
          </cell>
          <cell r="GE226">
            <v>1040</v>
          </cell>
          <cell r="GF226">
            <v>1041</v>
          </cell>
          <cell r="GG226">
            <v>1042</v>
          </cell>
          <cell r="GH226">
            <v>1043</v>
          </cell>
          <cell r="GI226">
            <v>1044</v>
          </cell>
          <cell r="GJ226">
            <v>1045</v>
          </cell>
          <cell r="GK226">
            <v>1046</v>
          </cell>
          <cell r="GL226">
            <v>1047</v>
          </cell>
          <cell r="GM226">
            <v>1048</v>
          </cell>
        </row>
        <row r="227">
          <cell r="A227" t="str">
            <v>ISOSYA FO</v>
          </cell>
          <cell r="B227">
            <v>198</v>
          </cell>
          <cell r="C227" t="str">
            <v>2015 1</v>
          </cell>
          <cell r="D227">
            <v>42005</v>
          </cell>
          <cell r="E227">
            <v>1478</v>
          </cell>
          <cell r="F227" t="str">
            <v>Breytt einingaverð nokkurra spillefna. Skv. skýrslu Eflu. Tölvupóstur frá ÓK 19.3.2015 kl. 13.36 (engin starfandi stjórn yfir ÚRVS)</v>
          </cell>
          <cell r="V227" t="str">
            <v>2015 5</v>
          </cell>
          <cell r="W227">
            <v>43</v>
          </cell>
          <cell r="AL227" t="str">
            <v>LEYFOR UM</v>
          </cell>
          <cell r="AM227">
            <v>1371</v>
          </cell>
          <cell r="AN227">
            <v>1371</v>
          </cell>
          <cell r="AO227">
            <v>1371</v>
          </cell>
          <cell r="AP227">
            <v>1371</v>
          </cell>
          <cell r="AQ227">
            <v>1371</v>
          </cell>
          <cell r="AR227">
            <v>1371</v>
          </cell>
          <cell r="AS227">
            <v>1371</v>
          </cell>
          <cell r="AT227">
            <v>1371</v>
          </cell>
          <cell r="AU227">
            <v>1371</v>
          </cell>
          <cell r="AV227">
            <v>1371</v>
          </cell>
          <cell r="AW227">
            <v>1371</v>
          </cell>
          <cell r="AX227">
            <v>1371</v>
          </cell>
          <cell r="AY227">
            <v>1371</v>
          </cell>
          <cell r="AZ227">
            <v>1371</v>
          </cell>
          <cell r="BA227">
            <v>1371</v>
          </cell>
          <cell r="BB227">
            <v>1371</v>
          </cell>
          <cell r="BC227">
            <v>1371</v>
          </cell>
          <cell r="BD227">
            <v>1371</v>
          </cell>
          <cell r="BE227">
            <v>1371</v>
          </cell>
          <cell r="BF227">
            <v>1371</v>
          </cell>
          <cell r="BG227">
            <v>1371</v>
          </cell>
          <cell r="BH227">
            <v>1371</v>
          </cell>
          <cell r="BI227">
            <v>1371</v>
          </cell>
          <cell r="BJ227">
            <v>1371</v>
          </cell>
          <cell r="BK227">
            <v>1371</v>
          </cell>
          <cell r="BL227">
            <v>1371</v>
          </cell>
          <cell r="BM227">
            <v>1371</v>
          </cell>
          <cell r="BN227">
            <v>1371</v>
          </cell>
          <cell r="BO227">
            <v>1371</v>
          </cell>
          <cell r="BP227">
            <v>1371</v>
          </cell>
          <cell r="BQ227">
            <v>1371</v>
          </cell>
          <cell r="BR227">
            <v>1371</v>
          </cell>
          <cell r="BS227">
            <v>1371</v>
          </cell>
          <cell r="BT227">
            <v>1371</v>
          </cell>
          <cell r="BU227">
            <v>1371</v>
          </cell>
          <cell r="BV227">
            <v>1371</v>
          </cell>
          <cell r="BW227">
            <v>1371</v>
          </cell>
          <cell r="BX227">
            <v>1480</v>
          </cell>
          <cell r="BY227">
            <v>1480</v>
          </cell>
          <cell r="BZ227">
            <v>1480</v>
          </cell>
          <cell r="CA227">
            <v>1480</v>
          </cell>
          <cell r="CB227">
            <v>1480</v>
          </cell>
          <cell r="CC227">
            <v>1480</v>
          </cell>
          <cell r="CD227">
            <v>1480</v>
          </cell>
          <cell r="CE227">
            <v>1480</v>
          </cell>
          <cell r="CF227">
            <v>1480</v>
          </cell>
          <cell r="CG227">
            <v>1480</v>
          </cell>
          <cell r="CH227">
            <v>1480</v>
          </cell>
          <cell r="CI227">
            <v>1480</v>
          </cell>
          <cell r="CJ227">
            <v>1480</v>
          </cell>
          <cell r="CK227">
            <v>1480</v>
          </cell>
          <cell r="CL227">
            <v>1480</v>
          </cell>
          <cell r="CM227">
            <v>1529</v>
          </cell>
          <cell r="CN227">
            <v>1529</v>
          </cell>
          <cell r="CO227">
            <v>1529</v>
          </cell>
          <cell r="CP227">
            <v>1577</v>
          </cell>
          <cell r="CQ227">
            <v>1577</v>
          </cell>
          <cell r="CR227">
            <v>1577</v>
          </cell>
          <cell r="CS227">
            <v>1577</v>
          </cell>
          <cell r="CT227">
            <v>1577</v>
          </cell>
          <cell r="CU227">
            <v>1577</v>
          </cell>
          <cell r="CV227">
            <v>1577</v>
          </cell>
          <cell r="CW227">
            <v>1577</v>
          </cell>
          <cell r="CX227">
            <v>1577</v>
          </cell>
          <cell r="CY227">
            <v>1577</v>
          </cell>
          <cell r="CZ227">
            <v>1613</v>
          </cell>
          <cell r="DA227">
            <v>1613</v>
          </cell>
          <cell r="DB227">
            <v>1613</v>
          </cell>
          <cell r="DC227">
            <v>1613</v>
          </cell>
          <cell r="DD227">
            <v>1613</v>
          </cell>
          <cell r="DE227">
            <v>1613</v>
          </cell>
          <cell r="DF227">
            <v>1613</v>
          </cell>
          <cell r="DG227">
            <v>1613</v>
          </cell>
          <cell r="DH227">
            <v>1647</v>
          </cell>
          <cell r="DI227">
            <v>1647</v>
          </cell>
          <cell r="DJ227">
            <v>1647</v>
          </cell>
          <cell r="DK227">
            <v>1647</v>
          </cell>
          <cell r="DL227">
            <v>1647</v>
          </cell>
          <cell r="DM227">
            <v>1647</v>
          </cell>
          <cell r="DN227">
            <v>1647</v>
          </cell>
          <cell r="DO227">
            <v>1647</v>
          </cell>
          <cell r="DP227">
            <v>1647</v>
          </cell>
          <cell r="DQ227">
            <v>1647</v>
          </cell>
          <cell r="DR227">
            <v>1647</v>
          </cell>
          <cell r="DS227">
            <v>1647</v>
          </cell>
          <cell r="DT227">
            <v>1647</v>
          </cell>
          <cell r="DU227">
            <v>1647</v>
          </cell>
          <cell r="DV227">
            <v>1647</v>
          </cell>
          <cell r="DW227">
            <v>1647</v>
          </cell>
          <cell r="DX227">
            <v>1647</v>
          </cell>
          <cell r="DY227">
            <v>1647</v>
          </cell>
          <cell r="DZ227">
            <v>1647</v>
          </cell>
          <cell r="EA227">
            <v>1647</v>
          </cell>
          <cell r="EB227">
            <v>1647</v>
          </cell>
          <cell r="EC227">
            <v>1647</v>
          </cell>
          <cell r="ED227">
            <v>1647</v>
          </cell>
          <cell r="EE227">
            <v>1647</v>
          </cell>
          <cell r="EF227">
            <v>1647</v>
          </cell>
          <cell r="EG227">
            <v>1647</v>
          </cell>
          <cell r="EH227">
            <v>1647</v>
          </cell>
          <cell r="EI227">
            <v>1647</v>
          </cell>
          <cell r="EJ227">
            <v>1647</v>
          </cell>
          <cell r="EK227">
            <v>1647</v>
          </cell>
          <cell r="EL227">
            <v>1647</v>
          </cell>
          <cell r="EM227">
            <v>1647</v>
          </cell>
          <cell r="EN227">
            <v>1647</v>
          </cell>
          <cell r="EO227">
            <v>1647</v>
          </cell>
          <cell r="EP227">
            <v>1647</v>
          </cell>
          <cell r="EQ227">
            <v>1647</v>
          </cell>
          <cell r="ER227">
            <v>1647</v>
          </cell>
          <cell r="ES227">
            <v>1647</v>
          </cell>
          <cell r="ET227">
            <v>1647</v>
          </cell>
          <cell r="EU227">
            <v>1647</v>
          </cell>
          <cell r="EV227">
            <v>1647</v>
          </cell>
          <cell r="EW227">
            <v>1647</v>
          </cell>
          <cell r="EX227">
            <v>1647</v>
          </cell>
          <cell r="EY227">
            <v>1647</v>
          </cell>
          <cell r="EZ227">
            <v>1647</v>
          </cell>
          <cell r="FA227">
            <v>1647</v>
          </cell>
          <cell r="FB227">
            <v>1647</v>
          </cell>
          <cell r="FC227">
            <v>1647</v>
          </cell>
          <cell r="FD227">
            <v>1647</v>
          </cell>
          <cell r="FE227">
            <v>1647</v>
          </cell>
          <cell r="FF227">
            <v>1647</v>
          </cell>
          <cell r="FG227">
            <v>1647</v>
          </cell>
          <cell r="FH227">
            <v>1647</v>
          </cell>
          <cell r="FI227">
            <v>1647</v>
          </cell>
          <cell r="FJ227">
            <v>1647</v>
          </cell>
          <cell r="FK227">
            <v>1647</v>
          </cell>
          <cell r="FL227">
            <v>1647</v>
          </cell>
          <cell r="FM227">
            <v>1647</v>
          </cell>
          <cell r="FN227">
            <v>1647</v>
          </cell>
          <cell r="FO227">
            <v>1647</v>
          </cell>
          <cell r="FP227">
            <v>1647</v>
          </cell>
          <cell r="FQ227">
            <v>1647</v>
          </cell>
          <cell r="FR227">
            <v>1647</v>
          </cell>
          <cell r="FS227">
            <v>1647</v>
          </cell>
          <cell r="FT227">
            <v>1647</v>
          </cell>
          <cell r="FU227">
            <v>1647</v>
          </cell>
          <cell r="FV227">
            <v>1647</v>
          </cell>
          <cell r="FW227">
            <v>1647</v>
          </cell>
          <cell r="FX227">
            <v>1647</v>
          </cell>
          <cell r="FY227">
            <v>1647</v>
          </cell>
          <cell r="FZ227">
            <v>1647</v>
          </cell>
          <cell r="GA227">
            <v>1647</v>
          </cell>
          <cell r="GB227">
            <v>1647</v>
          </cell>
          <cell r="GC227">
            <v>1647</v>
          </cell>
          <cell r="GD227">
            <v>1647</v>
          </cell>
          <cell r="GE227">
            <v>1647</v>
          </cell>
          <cell r="GF227">
            <v>1647</v>
          </cell>
          <cell r="GG227">
            <v>1647</v>
          </cell>
          <cell r="GH227">
            <v>1647</v>
          </cell>
          <cell r="GI227">
            <v>1647</v>
          </cell>
          <cell r="GJ227">
            <v>1647</v>
          </cell>
          <cell r="GK227">
            <v>1647</v>
          </cell>
          <cell r="GL227">
            <v>1647</v>
          </cell>
          <cell r="GM227">
            <v>1647</v>
          </cell>
        </row>
        <row r="228">
          <cell r="A228" t="str">
            <v>HALEFN FO</v>
          </cell>
          <cell r="B228">
            <v>307</v>
          </cell>
          <cell r="C228" t="str">
            <v>2015 1</v>
          </cell>
          <cell r="D228">
            <v>42005</v>
          </cell>
          <cell r="E228">
            <v>1477</v>
          </cell>
          <cell r="F228" t="str">
            <v>Breytt einingaverð nokkurra spillefna. Skv. skýrslu Eflu. Tölvupóstur frá ÓK 19.3.2015 kl. 13.36 (engin starfandi stjórn yfir ÚRVS)</v>
          </cell>
          <cell r="V228" t="str">
            <v>2015 6</v>
          </cell>
          <cell r="W228">
            <v>44</v>
          </cell>
          <cell r="AL228" t="str">
            <v>LEYTER   OV</v>
          </cell>
          <cell r="AM228">
            <v>1369</v>
          </cell>
          <cell r="AN228">
            <v>1369</v>
          </cell>
          <cell r="AO228">
            <v>1369</v>
          </cell>
          <cell r="AP228">
            <v>1369</v>
          </cell>
          <cell r="AQ228">
            <v>1369</v>
          </cell>
          <cell r="AR228">
            <v>1369</v>
          </cell>
          <cell r="AS228">
            <v>1369</v>
          </cell>
        </row>
        <row r="229">
          <cell r="A229" t="str">
            <v>FRMEFN UM</v>
          </cell>
          <cell r="B229">
            <v>142</v>
          </cell>
          <cell r="C229" t="str">
            <v>2015 1</v>
          </cell>
          <cell r="D229">
            <v>42005</v>
          </cell>
          <cell r="E229">
            <v>1476</v>
          </cell>
          <cell r="F229" t="str">
            <v>Breytt einingaverð nokkurra spillefna. Skv. skýrslu Eflu. Tölvupóstur frá ÓK 19.3.2015 kl. 13.36 (engin starfandi stjórn yfir ÚRVS)</v>
          </cell>
          <cell r="V229" t="str">
            <v>2015 7</v>
          </cell>
          <cell r="W229">
            <v>45</v>
          </cell>
          <cell r="AL229" t="str">
            <v>LEYTER AN</v>
          </cell>
          <cell r="AM229">
            <v>1367</v>
          </cell>
          <cell r="AN229">
            <v>1367</v>
          </cell>
          <cell r="AO229">
            <v>1367</v>
          </cell>
          <cell r="AP229">
            <v>1367</v>
          </cell>
          <cell r="AQ229">
            <v>1367</v>
          </cell>
          <cell r="AR229">
            <v>1367</v>
          </cell>
          <cell r="AS229">
            <v>1367</v>
          </cell>
          <cell r="AT229">
            <v>1367</v>
          </cell>
          <cell r="AU229">
            <v>1367</v>
          </cell>
          <cell r="AV229">
            <v>1367</v>
          </cell>
          <cell r="AW229">
            <v>1367</v>
          </cell>
          <cell r="AX229">
            <v>1367</v>
          </cell>
          <cell r="AY229">
            <v>1367</v>
          </cell>
          <cell r="AZ229">
            <v>1367</v>
          </cell>
          <cell r="BA229">
            <v>1367</v>
          </cell>
          <cell r="BB229">
            <v>1367</v>
          </cell>
          <cell r="BC229">
            <v>1367</v>
          </cell>
          <cell r="BD229">
            <v>1367</v>
          </cell>
          <cell r="BE229">
            <v>1367</v>
          </cell>
          <cell r="BF229">
            <v>1367</v>
          </cell>
          <cell r="BG229">
            <v>1367</v>
          </cell>
          <cell r="BH229">
            <v>1367</v>
          </cell>
          <cell r="BI229">
            <v>1367</v>
          </cell>
          <cell r="BJ229">
            <v>1367</v>
          </cell>
          <cell r="BK229">
            <v>1367</v>
          </cell>
          <cell r="BL229">
            <v>1367</v>
          </cell>
          <cell r="BM229">
            <v>1367</v>
          </cell>
          <cell r="BN229">
            <v>1367</v>
          </cell>
          <cell r="BO229">
            <v>1367</v>
          </cell>
          <cell r="BP229">
            <v>1367</v>
          </cell>
          <cell r="BQ229">
            <v>1367</v>
          </cell>
          <cell r="BR229">
            <v>1367</v>
          </cell>
          <cell r="BS229">
            <v>1367</v>
          </cell>
          <cell r="BT229">
            <v>1367</v>
          </cell>
          <cell r="BU229">
            <v>1367</v>
          </cell>
          <cell r="BV229">
            <v>1367</v>
          </cell>
          <cell r="BW229">
            <v>1367</v>
          </cell>
          <cell r="BX229">
            <v>1481</v>
          </cell>
          <cell r="BY229">
            <v>1481</v>
          </cell>
          <cell r="BZ229">
            <v>1481</v>
          </cell>
          <cell r="CA229">
            <v>1481</v>
          </cell>
          <cell r="CB229">
            <v>1481</v>
          </cell>
          <cell r="CC229">
            <v>1481</v>
          </cell>
          <cell r="CD229">
            <v>1481</v>
          </cell>
          <cell r="CE229">
            <v>1481</v>
          </cell>
          <cell r="CF229">
            <v>1481</v>
          </cell>
          <cell r="CG229">
            <v>1481</v>
          </cell>
          <cell r="CH229">
            <v>1481</v>
          </cell>
          <cell r="CI229">
            <v>1481</v>
          </cell>
          <cell r="CJ229">
            <v>1481</v>
          </cell>
          <cell r="CK229">
            <v>1481</v>
          </cell>
          <cell r="CL229">
            <v>1481</v>
          </cell>
          <cell r="CM229">
            <v>1530</v>
          </cell>
          <cell r="CN229">
            <v>1530</v>
          </cell>
          <cell r="CO229">
            <v>1530</v>
          </cell>
          <cell r="CP229">
            <v>1578</v>
          </cell>
          <cell r="CQ229">
            <v>1578</v>
          </cell>
          <cell r="CR229">
            <v>1578</v>
          </cell>
          <cell r="CS229">
            <v>1578</v>
          </cell>
          <cell r="CT229">
            <v>1578</v>
          </cell>
          <cell r="CU229">
            <v>1578</v>
          </cell>
          <cell r="CV229">
            <v>1578</v>
          </cell>
          <cell r="CW229">
            <v>1578</v>
          </cell>
          <cell r="CX229">
            <v>1578</v>
          </cell>
          <cell r="CY229">
            <v>1578</v>
          </cell>
          <cell r="CZ229">
            <v>1614</v>
          </cell>
          <cell r="DA229">
            <v>1614</v>
          </cell>
          <cell r="DB229">
            <v>1614</v>
          </cell>
          <cell r="DC229">
            <v>1614</v>
          </cell>
          <cell r="DD229">
            <v>1614</v>
          </cell>
          <cell r="DE229">
            <v>1614</v>
          </cell>
          <cell r="DF229">
            <v>1614</v>
          </cell>
          <cell r="DG229">
            <v>1614</v>
          </cell>
          <cell r="DH229">
            <v>1646</v>
          </cell>
          <cell r="DI229">
            <v>1646</v>
          </cell>
          <cell r="DJ229">
            <v>1646</v>
          </cell>
          <cell r="DK229">
            <v>1646</v>
          </cell>
          <cell r="DL229">
            <v>1646</v>
          </cell>
          <cell r="DM229">
            <v>1646</v>
          </cell>
          <cell r="DN229">
            <v>1646</v>
          </cell>
          <cell r="DO229">
            <v>1646</v>
          </cell>
          <cell r="DP229">
            <v>1646</v>
          </cell>
          <cell r="DQ229">
            <v>1646</v>
          </cell>
          <cell r="DR229">
            <v>1646</v>
          </cell>
          <cell r="DS229">
            <v>1646</v>
          </cell>
          <cell r="DT229">
            <v>1646</v>
          </cell>
          <cell r="DU229">
            <v>1646</v>
          </cell>
          <cell r="DV229">
            <v>1646</v>
          </cell>
          <cell r="DW229">
            <v>1646</v>
          </cell>
          <cell r="DX229">
            <v>1646</v>
          </cell>
          <cell r="DY229">
            <v>1646</v>
          </cell>
          <cell r="DZ229">
            <v>1646</v>
          </cell>
          <cell r="EA229">
            <v>1646</v>
          </cell>
          <cell r="EB229">
            <v>1646</v>
          </cell>
          <cell r="EC229">
            <v>1646</v>
          </cell>
          <cell r="ED229">
            <v>1646</v>
          </cell>
          <cell r="EE229">
            <v>1646</v>
          </cell>
          <cell r="EF229">
            <v>1646</v>
          </cell>
          <cell r="EG229">
            <v>1646</v>
          </cell>
          <cell r="EH229">
            <v>1646</v>
          </cell>
          <cell r="EI229">
            <v>1646</v>
          </cell>
          <cell r="EJ229">
            <v>1646</v>
          </cell>
          <cell r="EK229">
            <v>1646</v>
          </cell>
          <cell r="EL229">
            <v>1646</v>
          </cell>
          <cell r="EM229">
            <v>1646</v>
          </cell>
          <cell r="EN229">
            <v>1646</v>
          </cell>
          <cell r="EO229">
            <v>1646</v>
          </cell>
          <cell r="EP229">
            <v>1646</v>
          </cell>
          <cell r="EQ229">
            <v>1646</v>
          </cell>
          <cell r="ER229">
            <v>1646</v>
          </cell>
          <cell r="ES229">
            <v>1646</v>
          </cell>
          <cell r="ET229">
            <v>1646</v>
          </cell>
          <cell r="EU229">
            <v>1646</v>
          </cell>
          <cell r="EV229">
            <v>1646</v>
          </cell>
          <cell r="EW229">
            <v>1646</v>
          </cell>
          <cell r="EX229">
            <v>1646</v>
          </cell>
          <cell r="EY229">
            <v>1646</v>
          </cell>
          <cell r="EZ229">
            <v>1646</v>
          </cell>
          <cell r="FA229">
            <v>1646</v>
          </cell>
          <cell r="FB229">
            <v>1646</v>
          </cell>
          <cell r="FC229">
            <v>1646</v>
          </cell>
          <cell r="FD229">
            <v>1646</v>
          </cell>
          <cell r="FE229">
            <v>1646</v>
          </cell>
          <cell r="FF229">
            <v>1646</v>
          </cell>
          <cell r="FG229">
            <v>1646</v>
          </cell>
          <cell r="FH229">
            <v>1646</v>
          </cell>
          <cell r="FI229">
            <v>1646</v>
          </cell>
          <cell r="FJ229">
            <v>1646</v>
          </cell>
          <cell r="FK229">
            <v>1646</v>
          </cell>
          <cell r="FL229">
            <v>1646</v>
          </cell>
          <cell r="FM229">
            <v>1646</v>
          </cell>
          <cell r="FN229">
            <v>1646</v>
          </cell>
          <cell r="FO229">
            <v>1646</v>
          </cell>
          <cell r="FP229">
            <v>1646</v>
          </cell>
          <cell r="FQ229">
            <v>1646</v>
          </cell>
          <cell r="FR229">
            <v>1646</v>
          </cell>
          <cell r="FS229">
            <v>1646</v>
          </cell>
          <cell r="FT229">
            <v>1646</v>
          </cell>
          <cell r="FU229">
            <v>1646</v>
          </cell>
          <cell r="FV229">
            <v>1646</v>
          </cell>
          <cell r="FW229">
            <v>1646</v>
          </cell>
          <cell r="FX229">
            <v>1646</v>
          </cell>
          <cell r="FY229">
            <v>1646</v>
          </cell>
          <cell r="FZ229">
            <v>1646</v>
          </cell>
          <cell r="GA229">
            <v>1646</v>
          </cell>
          <cell r="GB229">
            <v>1646</v>
          </cell>
          <cell r="GC229">
            <v>1646</v>
          </cell>
          <cell r="GD229">
            <v>1646</v>
          </cell>
          <cell r="GE229">
            <v>1646</v>
          </cell>
          <cell r="GF229">
            <v>1646</v>
          </cell>
          <cell r="GG229">
            <v>1646</v>
          </cell>
          <cell r="GH229">
            <v>1646</v>
          </cell>
          <cell r="GI229">
            <v>1646</v>
          </cell>
          <cell r="GJ229">
            <v>1646</v>
          </cell>
          <cell r="GK229">
            <v>1646</v>
          </cell>
          <cell r="GL229">
            <v>1646</v>
          </cell>
          <cell r="GM229">
            <v>1646</v>
          </cell>
        </row>
        <row r="230">
          <cell r="A230" t="str">
            <v>FRMEFN FO</v>
          </cell>
          <cell r="B230">
            <v>142</v>
          </cell>
          <cell r="C230" t="str">
            <v>2015 1</v>
          </cell>
          <cell r="D230">
            <v>42005</v>
          </cell>
          <cell r="E230">
            <v>1475</v>
          </cell>
          <cell r="F230" t="str">
            <v>Breytt einingaverð nokkurra spillefna. Skv. skýrslu Eflu. Tölvupóstur frá ÓK 19.3.2015 kl. 13.36 (engin starfandi stjórn yfir ÚRVS)</v>
          </cell>
          <cell r="V230" t="str">
            <v>2015 8</v>
          </cell>
          <cell r="W230">
            <v>46</v>
          </cell>
          <cell r="AL230" t="str">
            <v>LEYTER EV</v>
          </cell>
          <cell r="AM230">
            <v>1370</v>
          </cell>
          <cell r="AN230">
            <v>1370</v>
          </cell>
          <cell r="AO230">
            <v>1370</v>
          </cell>
          <cell r="AP230">
            <v>1370</v>
          </cell>
          <cell r="AQ230">
            <v>1370</v>
          </cell>
          <cell r="AR230">
            <v>1370</v>
          </cell>
          <cell r="AS230">
            <v>1370</v>
          </cell>
          <cell r="AT230">
            <v>1370</v>
          </cell>
          <cell r="AU230">
            <v>1370</v>
          </cell>
          <cell r="AV230">
            <v>1370</v>
          </cell>
          <cell r="AW230">
            <v>1370</v>
          </cell>
          <cell r="AX230">
            <v>1370</v>
          </cell>
          <cell r="AY230">
            <v>1370</v>
          </cell>
          <cell r="AZ230">
            <v>1370</v>
          </cell>
          <cell r="BA230">
            <v>1370</v>
          </cell>
          <cell r="BB230">
            <v>1370</v>
          </cell>
          <cell r="BC230">
            <v>1370</v>
          </cell>
          <cell r="BD230">
            <v>1370</v>
          </cell>
          <cell r="BE230">
            <v>1370</v>
          </cell>
          <cell r="BF230">
            <v>1370</v>
          </cell>
          <cell r="BG230">
            <v>1370</v>
          </cell>
          <cell r="BH230">
            <v>1370</v>
          </cell>
          <cell r="BI230">
            <v>1370</v>
          </cell>
          <cell r="BJ230">
            <v>1370</v>
          </cell>
          <cell r="BK230">
            <v>1370</v>
          </cell>
          <cell r="BL230">
            <v>1370</v>
          </cell>
          <cell r="BM230">
            <v>1370</v>
          </cell>
          <cell r="BN230">
            <v>1370</v>
          </cell>
          <cell r="BO230">
            <v>1370</v>
          </cell>
          <cell r="BP230">
            <v>1370</v>
          </cell>
          <cell r="BQ230">
            <v>1370</v>
          </cell>
          <cell r="BR230">
            <v>1370</v>
          </cell>
          <cell r="BS230">
            <v>1370</v>
          </cell>
          <cell r="BT230">
            <v>1370</v>
          </cell>
          <cell r="BU230">
            <v>1370</v>
          </cell>
          <cell r="BV230">
            <v>1370</v>
          </cell>
          <cell r="BW230">
            <v>1370</v>
          </cell>
          <cell r="BX230">
            <v>1484</v>
          </cell>
          <cell r="BY230">
            <v>1484</v>
          </cell>
          <cell r="BZ230">
            <v>1484</v>
          </cell>
          <cell r="CA230">
            <v>1484</v>
          </cell>
          <cell r="CB230">
            <v>1484</v>
          </cell>
          <cell r="CC230">
            <v>1484</v>
          </cell>
          <cell r="CD230">
            <v>1484</v>
          </cell>
          <cell r="CE230">
            <v>1484</v>
          </cell>
          <cell r="CF230">
            <v>1484</v>
          </cell>
          <cell r="CG230">
            <v>1484</v>
          </cell>
          <cell r="CH230">
            <v>1484</v>
          </cell>
          <cell r="CI230">
            <v>1484</v>
          </cell>
          <cell r="CJ230">
            <v>1484</v>
          </cell>
          <cell r="CK230">
            <v>1484</v>
          </cell>
          <cell r="CL230">
            <v>1484</v>
          </cell>
          <cell r="CM230">
            <v>1533</v>
          </cell>
          <cell r="CN230">
            <v>1533</v>
          </cell>
          <cell r="CO230">
            <v>1533</v>
          </cell>
          <cell r="CP230">
            <v>1581</v>
          </cell>
          <cell r="CQ230">
            <v>1581</v>
          </cell>
          <cell r="CR230">
            <v>1581</v>
          </cell>
          <cell r="CS230">
            <v>1581</v>
          </cell>
          <cell r="CT230">
            <v>1581</v>
          </cell>
          <cell r="CU230">
            <v>1581</v>
          </cell>
          <cell r="CV230">
            <v>1581</v>
          </cell>
          <cell r="CW230">
            <v>1581</v>
          </cell>
          <cell r="CX230">
            <v>1581</v>
          </cell>
          <cell r="CY230">
            <v>1581</v>
          </cell>
          <cell r="CZ230">
            <v>1617</v>
          </cell>
          <cell r="DA230">
            <v>1617</v>
          </cell>
          <cell r="DB230">
            <v>1617</v>
          </cell>
          <cell r="DC230">
            <v>1617</v>
          </cell>
          <cell r="DD230">
            <v>1617</v>
          </cell>
          <cell r="DE230">
            <v>1617</v>
          </cell>
          <cell r="DF230">
            <v>1617</v>
          </cell>
          <cell r="DG230">
            <v>1617</v>
          </cell>
          <cell r="DH230">
            <v>1645</v>
          </cell>
          <cell r="DI230">
            <v>1645</v>
          </cell>
          <cell r="DJ230">
            <v>1645</v>
          </cell>
          <cell r="DK230">
            <v>1645</v>
          </cell>
          <cell r="DL230">
            <v>1645</v>
          </cell>
          <cell r="DM230">
            <v>1645</v>
          </cell>
          <cell r="DN230">
            <v>1645</v>
          </cell>
          <cell r="DO230">
            <v>1645</v>
          </cell>
          <cell r="DP230">
            <v>1645</v>
          </cell>
          <cell r="DQ230">
            <v>1645</v>
          </cell>
          <cell r="DR230">
            <v>1645</v>
          </cell>
          <cell r="DS230">
            <v>1645</v>
          </cell>
          <cell r="DT230">
            <v>1645</v>
          </cell>
          <cell r="DU230">
            <v>1645</v>
          </cell>
          <cell r="DV230">
            <v>1645</v>
          </cell>
          <cell r="DW230">
            <v>1645</v>
          </cell>
          <cell r="DX230">
            <v>1645</v>
          </cell>
          <cell r="DY230">
            <v>1645</v>
          </cell>
          <cell r="DZ230">
            <v>1645</v>
          </cell>
          <cell r="EA230">
            <v>1645</v>
          </cell>
          <cell r="EB230">
            <v>1645</v>
          </cell>
          <cell r="EC230">
            <v>1645</v>
          </cell>
          <cell r="ED230">
            <v>1645</v>
          </cell>
          <cell r="EE230">
            <v>1645</v>
          </cell>
          <cell r="EF230">
            <v>1645</v>
          </cell>
          <cell r="EG230">
            <v>1645</v>
          </cell>
          <cell r="EH230">
            <v>1645</v>
          </cell>
          <cell r="EI230">
            <v>1645</v>
          </cell>
          <cell r="EJ230">
            <v>1645</v>
          </cell>
          <cell r="EK230">
            <v>1645</v>
          </cell>
          <cell r="EL230">
            <v>1645</v>
          </cell>
          <cell r="EM230">
            <v>1645</v>
          </cell>
          <cell r="EN230">
            <v>1645</v>
          </cell>
          <cell r="EO230">
            <v>1645</v>
          </cell>
          <cell r="EP230">
            <v>1645</v>
          </cell>
          <cell r="EQ230">
            <v>1645</v>
          </cell>
          <cell r="ER230">
            <v>1645</v>
          </cell>
          <cell r="ES230">
            <v>1645</v>
          </cell>
          <cell r="ET230">
            <v>1645</v>
          </cell>
          <cell r="EU230">
            <v>1645</v>
          </cell>
          <cell r="EV230">
            <v>1645</v>
          </cell>
          <cell r="EW230">
            <v>1645</v>
          </cell>
          <cell r="EX230">
            <v>1645</v>
          </cell>
          <cell r="EY230">
            <v>1645</v>
          </cell>
          <cell r="EZ230">
            <v>1645</v>
          </cell>
          <cell r="FA230">
            <v>1645</v>
          </cell>
          <cell r="FB230">
            <v>1645</v>
          </cell>
          <cell r="FC230">
            <v>1645</v>
          </cell>
          <cell r="FD230">
            <v>1645</v>
          </cell>
          <cell r="FE230">
            <v>1645</v>
          </cell>
          <cell r="FF230">
            <v>1645</v>
          </cell>
          <cell r="FG230">
            <v>1645</v>
          </cell>
          <cell r="FH230">
            <v>1645</v>
          </cell>
          <cell r="FI230">
            <v>1645</v>
          </cell>
          <cell r="FJ230">
            <v>1645</v>
          </cell>
          <cell r="FK230">
            <v>1645</v>
          </cell>
          <cell r="FL230">
            <v>1645</v>
          </cell>
          <cell r="FM230">
            <v>1645</v>
          </cell>
          <cell r="FN230">
            <v>1645</v>
          </cell>
          <cell r="FO230">
            <v>1645</v>
          </cell>
          <cell r="FP230">
            <v>1645</v>
          </cell>
          <cell r="FQ230">
            <v>1645</v>
          </cell>
          <cell r="FR230">
            <v>1645</v>
          </cell>
          <cell r="FS230">
            <v>1645</v>
          </cell>
          <cell r="FT230">
            <v>1645</v>
          </cell>
          <cell r="FU230">
            <v>1645</v>
          </cell>
          <cell r="FV230">
            <v>1645</v>
          </cell>
          <cell r="FW230">
            <v>1645</v>
          </cell>
          <cell r="FX230">
            <v>1645</v>
          </cell>
          <cell r="FY230">
            <v>1645</v>
          </cell>
          <cell r="FZ230">
            <v>1645</v>
          </cell>
          <cell r="GA230">
            <v>1645</v>
          </cell>
          <cell r="GB230">
            <v>1645</v>
          </cell>
          <cell r="GC230">
            <v>1645</v>
          </cell>
          <cell r="GD230">
            <v>1645</v>
          </cell>
          <cell r="GE230">
            <v>1645</v>
          </cell>
          <cell r="GF230">
            <v>1645</v>
          </cell>
          <cell r="GG230">
            <v>1645</v>
          </cell>
          <cell r="GH230">
            <v>1645</v>
          </cell>
          <cell r="GI230">
            <v>1645</v>
          </cell>
          <cell r="GJ230">
            <v>1645</v>
          </cell>
          <cell r="GK230">
            <v>1645</v>
          </cell>
          <cell r="GL230">
            <v>1645</v>
          </cell>
          <cell r="GM230">
            <v>1645</v>
          </cell>
        </row>
        <row r="231">
          <cell r="A231" t="str">
            <v>BSHBRE FO</v>
          </cell>
          <cell r="B231">
            <v>149</v>
          </cell>
          <cell r="C231" t="str">
            <v>2015 1</v>
          </cell>
          <cell r="D231">
            <v>42005</v>
          </cell>
          <cell r="E231">
            <v>1474</v>
          </cell>
          <cell r="F231" t="str">
            <v>Breytt einingaverð nokkurra spillefna. Skv. skýrslu Eflu. Tölvupóstur frá ÓK 19.3.2015 kl. 13.36 (engin starfandi stjórn yfir ÚRVS)</v>
          </cell>
          <cell r="V231" t="str">
            <v>2015 9</v>
          </cell>
          <cell r="W231">
            <v>47</v>
          </cell>
          <cell r="AL231" t="str">
            <v>LEYTER FO</v>
          </cell>
          <cell r="AT231">
            <v>1429</v>
          </cell>
          <cell r="AU231">
            <v>1429</v>
          </cell>
          <cell r="AV231">
            <v>1429</v>
          </cell>
          <cell r="AW231">
            <v>1429</v>
          </cell>
          <cell r="AX231">
            <v>1429</v>
          </cell>
          <cell r="AY231">
            <v>1429</v>
          </cell>
          <cell r="AZ231">
            <v>1429</v>
          </cell>
          <cell r="BA231">
            <v>1429</v>
          </cell>
          <cell r="BB231">
            <v>1429</v>
          </cell>
          <cell r="BC231">
            <v>1429</v>
          </cell>
          <cell r="BD231">
            <v>1429</v>
          </cell>
          <cell r="BE231">
            <v>1429</v>
          </cell>
          <cell r="BF231">
            <v>1429</v>
          </cell>
          <cell r="BG231">
            <v>1429</v>
          </cell>
          <cell r="BH231">
            <v>1429</v>
          </cell>
          <cell r="BI231">
            <v>1429</v>
          </cell>
          <cell r="BJ231">
            <v>1429</v>
          </cell>
          <cell r="BK231">
            <v>1429</v>
          </cell>
          <cell r="BL231">
            <v>1429</v>
          </cell>
          <cell r="BM231">
            <v>1429</v>
          </cell>
          <cell r="BN231">
            <v>1429</v>
          </cell>
          <cell r="BO231">
            <v>1429</v>
          </cell>
          <cell r="BP231">
            <v>1429</v>
          </cell>
          <cell r="BQ231">
            <v>1429</v>
          </cell>
          <cell r="BR231">
            <v>1429</v>
          </cell>
          <cell r="BS231">
            <v>1429</v>
          </cell>
          <cell r="BT231">
            <v>1429</v>
          </cell>
          <cell r="BU231">
            <v>1429</v>
          </cell>
          <cell r="BV231">
            <v>1429</v>
          </cell>
          <cell r="BW231">
            <v>1429</v>
          </cell>
          <cell r="BX231">
            <v>1483</v>
          </cell>
          <cell r="BY231">
            <v>1483</v>
          </cell>
          <cell r="BZ231">
            <v>1483</v>
          </cell>
          <cell r="CA231">
            <v>1483</v>
          </cell>
          <cell r="CB231">
            <v>1483</v>
          </cell>
          <cell r="CC231">
            <v>1483</v>
          </cell>
          <cell r="CD231">
            <v>1483</v>
          </cell>
          <cell r="CE231">
            <v>1483</v>
          </cell>
          <cell r="CF231">
            <v>1483</v>
          </cell>
          <cell r="CG231">
            <v>1483</v>
          </cell>
          <cell r="CH231">
            <v>1483</v>
          </cell>
          <cell r="CI231">
            <v>1483</v>
          </cell>
          <cell r="CJ231">
            <v>1483</v>
          </cell>
          <cell r="CK231">
            <v>1483</v>
          </cell>
          <cell r="CL231">
            <v>1483</v>
          </cell>
          <cell r="CM231">
            <v>1532</v>
          </cell>
          <cell r="CN231">
            <v>1532</v>
          </cell>
          <cell r="CO231">
            <v>1532</v>
          </cell>
          <cell r="CP231">
            <v>1580</v>
          </cell>
          <cell r="CQ231">
            <v>1580</v>
          </cell>
          <cell r="CR231">
            <v>1580</v>
          </cell>
          <cell r="CS231">
            <v>1580</v>
          </cell>
          <cell r="CT231">
            <v>1580</v>
          </cell>
          <cell r="CU231">
            <v>1580</v>
          </cell>
          <cell r="CV231">
            <v>1580</v>
          </cell>
          <cell r="CW231">
            <v>1580</v>
          </cell>
          <cell r="CX231">
            <v>1580</v>
          </cell>
          <cell r="CY231">
            <v>1580</v>
          </cell>
          <cell r="CZ231">
            <v>1616</v>
          </cell>
          <cell r="DA231">
            <v>1616</v>
          </cell>
          <cell r="DB231">
            <v>1616</v>
          </cell>
          <cell r="DC231">
            <v>1616</v>
          </cell>
          <cell r="DD231">
            <v>1616</v>
          </cell>
          <cell r="DE231">
            <v>1616</v>
          </cell>
          <cell r="DF231">
            <v>1616</v>
          </cell>
          <cell r="DG231">
            <v>1616</v>
          </cell>
          <cell r="DH231">
            <v>1644</v>
          </cell>
          <cell r="DI231">
            <v>1644</v>
          </cell>
          <cell r="DJ231">
            <v>1644</v>
          </cell>
          <cell r="DK231">
            <v>1644</v>
          </cell>
          <cell r="DL231">
            <v>1644</v>
          </cell>
          <cell r="DM231">
            <v>1644</v>
          </cell>
          <cell r="DN231">
            <v>1644</v>
          </cell>
          <cell r="DO231">
            <v>1644</v>
          </cell>
          <cell r="DP231">
            <v>1644</v>
          </cell>
          <cell r="DQ231">
            <v>1644</v>
          </cell>
          <cell r="DR231">
            <v>1644</v>
          </cell>
          <cell r="DS231">
            <v>1644</v>
          </cell>
          <cell r="DT231">
            <v>1644</v>
          </cell>
          <cell r="DU231">
            <v>1644</v>
          </cell>
          <cell r="DV231">
            <v>1644</v>
          </cell>
          <cell r="DW231">
            <v>1644</v>
          </cell>
          <cell r="DX231">
            <v>1644</v>
          </cell>
          <cell r="DY231">
            <v>1644</v>
          </cell>
          <cell r="DZ231">
            <v>1644</v>
          </cell>
          <cell r="EA231">
            <v>1644</v>
          </cell>
          <cell r="EB231">
            <v>1644</v>
          </cell>
          <cell r="EC231">
            <v>1644</v>
          </cell>
          <cell r="ED231">
            <v>1644</v>
          </cell>
          <cell r="EE231">
            <v>1644</v>
          </cell>
          <cell r="EF231">
            <v>1644</v>
          </cell>
          <cell r="EG231">
            <v>1644</v>
          </cell>
          <cell r="EH231">
            <v>1644</v>
          </cell>
          <cell r="EI231">
            <v>1644</v>
          </cell>
          <cell r="EJ231">
            <v>1644</v>
          </cell>
          <cell r="EK231">
            <v>1644</v>
          </cell>
          <cell r="EL231">
            <v>1644</v>
          </cell>
          <cell r="EM231">
            <v>1644</v>
          </cell>
          <cell r="EN231">
            <v>1644</v>
          </cell>
          <cell r="EO231">
            <v>1644</v>
          </cell>
          <cell r="EP231">
            <v>1644</v>
          </cell>
          <cell r="EQ231">
            <v>1644</v>
          </cell>
          <cell r="ER231">
            <v>1644</v>
          </cell>
          <cell r="ES231">
            <v>1644</v>
          </cell>
          <cell r="ET231">
            <v>1644</v>
          </cell>
          <cell r="EU231">
            <v>1644</v>
          </cell>
          <cell r="EV231">
            <v>1644</v>
          </cell>
          <cell r="EW231">
            <v>1644</v>
          </cell>
          <cell r="EX231">
            <v>1644</v>
          </cell>
          <cell r="EY231">
            <v>1644</v>
          </cell>
          <cell r="EZ231">
            <v>1644</v>
          </cell>
          <cell r="FA231">
            <v>1644</v>
          </cell>
          <cell r="FB231">
            <v>1644</v>
          </cell>
          <cell r="FC231">
            <v>1644</v>
          </cell>
          <cell r="FD231">
            <v>1644</v>
          </cell>
          <cell r="FE231">
            <v>1644</v>
          </cell>
          <cell r="FF231">
            <v>1644</v>
          </cell>
          <cell r="FG231">
            <v>1644</v>
          </cell>
          <cell r="FH231">
            <v>1644</v>
          </cell>
          <cell r="FI231">
            <v>1644</v>
          </cell>
          <cell r="FJ231">
            <v>1644</v>
          </cell>
          <cell r="FK231">
            <v>1644</v>
          </cell>
          <cell r="FL231">
            <v>1644</v>
          </cell>
          <cell r="FM231">
            <v>1644</v>
          </cell>
          <cell r="FN231">
            <v>1644</v>
          </cell>
          <cell r="FO231">
            <v>1644</v>
          </cell>
          <cell r="FP231">
            <v>1644</v>
          </cell>
          <cell r="FQ231">
            <v>1644</v>
          </cell>
          <cell r="FR231">
            <v>1644</v>
          </cell>
          <cell r="FS231">
            <v>1644</v>
          </cell>
          <cell r="FT231">
            <v>1644</v>
          </cell>
          <cell r="FU231">
            <v>1644</v>
          </cell>
          <cell r="FV231">
            <v>1644</v>
          </cell>
          <cell r="FW231">
            <v>1644</v>
          </cell>
          <cell r="FX231">
            <v>1644</v>
          </cell>
          <cell r="FY231">
            <v>1644</v>
          </cell>
          <cell r="FZ231">
            <v>1644</v>
          </cell>
          <cell r="GA231">
            <v>1644</v>
          </cell>
          <cell r="GB231">
            <v>1644</v>
          </cell>
          <cell r="GC231">
            <v>1644</v>
          </cell>
          <cell r="GD231">
            <v>1644</v>
          </cell>
          <cell r="GE231">
            <v>1644</v>
          </cell>
          <cell r="GF231">
            <v>1644</v>
          </cell>
          <cell r="GG231">
            <v>1644</v>
          </cell>
          <cell r="GH231">
            <v>1644</v>
          </cell>
          <cell r="GI231">
            <v>1644</v>
          </cell>
          <cell r="GJ231">
            <v>1644</v>
          </cell>
          <cell r="GK231">
            <v>1644</v>
          </cell>
          <cell r="GL231">
            <v>1644</v>
          </cell>
          <cell r="GM231">
            <v>1644</v>
          </cell>
        </row>
        <row r="232">
          <cell r="A232" t="str">
            <v>RAHNIK EV</v>
          </cell>
          <cell r="B232">
            <v>444</v>
          </cell>
          <cell r="C232" t="str">
            <v>2015 1</v>
          </cell>
          <cell r="D232">
            <v>42005</v>
          </cell>
          <cell r="E232">
            <v>1473</v>
          </cell>
          <cell r="F232" t="str">
            <v>Förgun breytt í endurvinnslu uppl. frá Jóhanni Karli</v>
          </cell>
          <cell r="V232" t="str">
            <v>2015 10</v>
          </cell>
          <cell r="W232">
            <v>48</v>
          </cell>
          <cell r="AL232" t="str">
            <v>LEYTER FR</v>
          </cell>
          <cell r="AM232">
            <v>1000</v>
          </cell>
          <cell r="AN232">
            <v>1000</v>
          </cell>
          <cell r="AO232">
            <v>1000</v>
          </cell>
          <cell r="AP232">
            <v>1000</v>
          </cell>
          <cell r="AQ232">
            <v>1000</v>
          </cell>
          <cell r="AR232">
            <v>1000</v>
          </cell>
          <cell r="AS232">
            <v>1000</v>
          </cell>
          <cell r="AT232">
            <v>1000</v>
          </cell>
          <cell r="AU232">
            <v>1000</v>
          </cell>
          <cell r="AV232">
            <v>1000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1001</v>
          </cell>
          <cell r="ES232">
            <v>1002</v>
          </cell>
          <cell r="ET232">
            <v>1003</v>
          </cell>
          <cell r="EU232">
            <v>1004</v>
          </cell>
          <cell r="EV232">
            <v>1005</v>
          </cell>
          <cell r="EW232">
            <v>1006</v>
          </cell>
          <cell r="EX232">
            <v>1007</v>
          </cell>
          <cell r="EY232">
            <v>1008</v>
          </cell>
          <cell r="EZ232">
            <v>1009</v>
          </cell>
          <cell r="FA232">
            <v>1010</v>
          </cell>
          <cell r="FB232">
            <v>1011</v>
          </cell>
          <cell r="FC232">
            <v>1012</v>
          </cell>
          <cell r="FD232">
            <v>1013</v>
          </cell>
          <cell r="FE232">
            <v>1014</v>
          </cell>
          <cell r="FF232">
            <v>1015</v>
          </cell>
          <cell r="FG232">
            <v>1016</v>
          </cell>
          <cell r="FH232">
            <v>1017</v>
          </cell>
          <cell r="FI232">
            <v>1018</v>
          </cell>
          <cell r="FJ232">
            <v>1019</v>
          </cell>
          <cell r="FK232">
            <v>1020</v>
          </cell>
          <cell r="FL232">
            <v>1021</v>
          </cell>
          <cell r="FM232">
            <v>1022</v>
          </cell>
          <cell r="FN232">
            <v>1023</v>
          </cell>
          <cell r="FO232">
            <v>1024</v>
          </cell>
          <cell r="FP232">
            <v>1025</v>
          </cell>
          <cell r="FQ232">
            <v>1026</v>
          </cell>
          <cell r="FR232">
            <v>1027</v>
          </cell>
          <cell r="FS232">
            <v>1028</v>
          </cell>
          <cell r="FT232">
            <v>1029</v>
          </cell>
          <cell r="FU232">
            <v>1030</v>
          </cell>
          <cell r="FV232">
            <v>1031</v>
          </cell>
          <cell r="FW232">
            <v>1032</v>
          </cell>
          <cell r="FX232">
            <v>1033</v>
          </cell>
          <cell r="FY232">
            <v>1034</v>
          </cell>
          <cell r="FZ232">
            <v>1035</v>
          </cell>
          <cell r="GA232">
            <v>1036</v>
          </cell>
          <cell r="GB232">
            <v>1037</v>
          </cell>
          <cell r="GC232">
            <v>1038</v>
          </cell>
          <cell r="GD232">
            <v>1039</v>
          </cell>
          <cell r="GE232">
            <v>1040</v>
          </cell>
          <cell r="GF232">
            <v>1041</v>
          </cell>
          <cell r="GG232">
            <v>1042</v>
          </cell>
          <cell r="GH232">
            <v>1043</v>
          </cell>
          <cell r="GI232">
            <v>1044</v>
          </cell>
          <cell r="GJ232">
            <v>1045</v>
          </cell>
          <cell r="GK232">
            <v>1046</v>
          </cell>
          <cell r="GL232">
            <v>1047</v>
          </cell>
          <cell r="GM232">
            <v>1048</v>
          </cell>
        </row>
        <row r="233">
          <cell r="A233" t="str">
            <v>RAHNIK FO</v>
          </cell>
          <cell r="B233">
            <v>0</v>
          </cell>
          <cell r="C233" t="str">
            <v>2015 1</v>
          </cell>
          <cell r="D233">
            <v>42005</v>
          </cell>
          <cell r="E233">
            <v>1472</v>
          </cell>
          <cell r="F233" t="str">
            <v>Förgun breytt í endurvinnslu uppl. frá Jóhanni Karli</v>
          </cell>
          <cell r="V233" t="str">
            <v>2015 11</v>
          </cell>
          <cell r="W233">
            <v>49</v>
          </cell>
          <cell r="AL233" t="str">
            <v>LEYTER FU</v>
          </cell>
          <cell r="AM233">
            <v>999</v>
          </cell>
          <cell r="AN233">
            <v>999</v>
          </cell>
          <cell r="AO233">
            <v>999</v>
          </cell>
          <cell r="AP233">
            <v>999</v>
          </cell>
          <cell r="AQ233">
            <v>999</v>
          </cell>
          <cell r="AR233">
            <v>999</v>
          </cell>
          <cell r="AS233">
            <v>999</v>
          </cell>
          <cell r="AT233">
            <v>999</v>
          </cell>
          <cell r="AU233">
            <v>999</v>
          </cell>
          <cell r="AV233">
            <v>999</v>
          </cell>
          <cell r="AW233">
            <v>999</v>
          </cell>
          <cell r="AX233">
            <v>999</v>
          </cell>
          <cell r="AY233">
            <v>999</v>
          </cell>
          <cell r="AZ233">
            <v>999</v>
          </cell>
          <cell r="BA233">
            <v>999</v>
          </cell>
          <cell r="BB233">
            <v>999</v>
          </cell>
          <cell r="BC233">
            <v>999</v>
          </cell>
          <cell r="BD233">
            <v>999</v>
          </cell>
          <cell r="BE233">
            <v>999</v>
          </cell>
          <cell r="BF233">
            <v>999</v>
          </cell>
          <cell r="BG233">
            <v>999</v>
          </cell>
          <cell r="BH233">
            <v>999</v>
          </cell>
          <cell r="BI233">
            <v>999</v>
          </cell>
          <cell r="BJ233">
            <v>999</v>
          </cell>
          <cell r="BK233">
            <v>999</v>
          </cell>
          <cell r="BL233">
            <v>999</v>
          </cell>
          <cell r="BM233">
            <v>999</v>
          </cell>
          <cell r="BN233">
            <v>999</v>
          </cell>
          <cell r="BO233">
            <v>999</v>
          </cell>
          <cell r="BP233">
            <v>999</v>
          </cell>
          <cell r="BQ233">
            <v>999</v>
          </cell>
          <cell r="BR233">
            <v>999</v>
          </cell>
          <cell r="BS233">
            <v>999</v>
          </cell>
          <cell r="BT233">
            <v>999</v>
          </cell>
          <cell r="BU233">
            <v>999</v>
          </cell>
          <cell r="BV233">
            <v>999</v>
          </cell>
          <cell r="BW233">
            <v>999</v>
          </cell>
          <cell r="BX233">
            <v>999</v>
          </cell>
          <cell r="BY233">
            <v>999</v>
          </cell>
          <cell r="BZ233">
            <v>999</v>
          </cell>
          <cell r="CA233">
            <v>999</v>
          </cell>
          <cell r="CB233">
            <v>999</v>
          </cell>
          <cell r="CC233">
            <v>999</v>
          </cell>
          <cell r="CD233">
            <v>999</v>
          </cell>
          <cell r="CE233">
            <v>999</v>
          </cell>
          <cell r="CF233">
            <v>999</v>
          </cell>
          <cell r="CG233">
            <v>999</v>
          </cell>
          <cell r="CH233">
            <v>999</v>
          </cell>
          <cell r="CI233">
            <v>999</v>
          </cell>
          <cell r="CJ233">
            <v>999</v>
          </cell>
          <cell r="CK233">
            <v>999</v>
          </cell>
          <cell r="CL233">
            <v>999</v>
          </cell>
          <cell r="CM233">
            <v>999</v>
          </cell>
          <cell r="CN233">
            <v>999</v>
          </cell>
          <cell r="CO233">
            <v>999</v>
          </cell>
          <cell r="CP233">
            <v>999</v>
          </cell>
          <cell r="CQ233">
            <v>999</v>
          </cell>
          <cell r="CR233">
            <v>999</v>
          </cell>
          <cell r="CS233">
            <v>999</v>
          </cell>
          <cell r="CT233">
            <v>999</v>
          </cell>
          <cell r="CU233">
            <v>999</v>
          </cell>
          <cell r="CV233">
            <v>999</v>
          </cell>
          <cell r="CW233">
            <v>999</v>
          </cell>
          <cell r="CX233">
            <v>999</v>
          </cell>
          <cell r="CY233">
            <v>999</v>
          </cell>
          <cell r="CZ233">
            <v>999</v>
          </cell>
          <cell r="DA233">
            <v>999</v>
          </cell>
          <cell r="DB233">
            <v>999</v>
          </cell>
          <cell r="DC233">
            <v>999</v>
          </cell>
          <cell r="DD233">
            <v>999</v>
          </cell>
          <cell r="DE233">
            <v>999</v>
          </cell>
          <cell r="DF233">
            <v>999</v>
          </cell>
          <cell r="DG233">
            <v>999</v>
          </cell>
          <cell r="DH233">
            <v>999</v>
          </cell>
          <cell r="DI233">
            <v>999</v>
          </cell>
          <cell r="DJ233">
            <v>999</v>
          </cell>
          <cell r="DK233">
            <v>999</v>
          </cell>
          <cell r="DL233">
            <v>999</v>
          </cell>
          <cell r="DM233">
            <v>999</v>
          </cell>
          <cell r="DN233">
            <v>999</v>
          </cell>
          <cell r="DO233">
            <v>999</v>
          </cell>
          <cell r="DP233">
            <v>999</v>
          </cell>
          <cell r="DQ233">
            <v>999</v>
          </cell>
          <cell r="DR233">
            <v>999</v>
          </cell>
          <cell r="DS233">
            <v>999</v>
          </cell>
          <cell r="DT233">
            <v>999</v>
          </cell>
          <cell r="DU233">
            <v>999</v>
          </cell>
          <cell r="DV233">
            <v>999</v>
          </cell>
          <cell r="DW233">
            <v>999</v>
          </cell>
          <cell r="DX233">
            <v>999</v>
          </cell>
          <cell r="DY233">
            <v>999</v>
          </cell>
          <cell r="DZ233">
            <v>999</v>
          </cell>
          <cell r="EA233">
            <v>999</v>
          </cell>
          <cell r="EB233">
            <v>999</v>
          </cell>
          <cell r="EC233">
            <v>999</v>
          </cell>
          <cell r="ED233">
            <v>999</v>
          </cell>
          <cell r="EE233">
            <v>999</v>
          </cell>
          <cell r="EF233">
            <v>999</v>
          </cell>
          <cell r="EG233">
            <v>999</v>
          </cell>
          <cell r="EH233">
            <v>999</v>
          </cell>
          <cell r="EI233">
            <v>999</v>
          </cell>
          <cell r="EJ233">
            <v>999</v>
          </cell>
          <cell r="EK233">
            <v>999</v>
          </cell>
          <cell r="EL233">
            <v>999</v>
          </cell>
          <cell r="EM233">
            <v>999</v>
          </cell>
          <cell r="EN233">
            <v>999</v>
          </cell>
          <cell r="EO233">
            <v>999</v>
          </cell>
          <cell r="EP233">
            <v>999</v>
          </cell>
          <cell r="EQ233">
            <v>999</v>
          </cell>
          <cell r="ER233">
            <v>999</v>
          </cell>
          <cell r="ES233">
            <v>999</v>
          </cell>
          <cell r="ET233">
            <v>999</v>
          </cell>
          <cell r="EU233">
            <v>999</v>
          </cell>
          <cell r="EV233">
            <v>999</v>
          </cell>
          <cell r="EW233">
            <v>999</v>
          </cell>
          <cell r="EX233">
            <v>999</v>
          </cell>
          <cell r="EY233">
            <v>999</v>
          </cell>
          <cell r="EZ233">
            <v>999</v>
          </cell>
          <cell r="FA233">
            <v>999</v>
          </cell>
          <cell r="FB233">
            <v>999</v>
          </cell>
          <cell r="FC233">
            <v>999</v>
          </cell>
          <cell r="FD233">
            <v>999</v>
          </cell>
          <cell r="FE233">
            <v>999</v>
          </cell>
          <cell r="FF233">
            <v>999</v>
          </cell>
          <cell r="FG233">
            <v>999</v>
          </cell>
          <cell r="FH233">
            <v>999</v>
          </cell>
          <cell r="FI233">
            <v>999</v>
          </cell>
          <cell r="FJ233">
            <v>999</v>
          </cell>
          <cell r="FK233">
            <v>999</v>
          </cell>
          <cell r="FL233">
            <v>999</v>
          </cell>
          <cell r="FM233">
            <v>999</v>
          </cell>
          <cell r="FN233">
            <v>999</v>
          </cell>
          <cell r="FO233">
            <v>999</v>
          </cell>
          <cell r="FP233">
            <v>999</v>
          </cell>
          <cell r="FQ233">
            <v>999</v>
          </cell>
          <cell r="FR233">
            <v>999</v>
          </cell>
          <cell r="FS233">
            <v>999</v>
          </cell>
          <cell r="FT233">
            <v>999</v>
          </cell>
          <cell r="FU233">
            <v>999</v>
          </cell>
          <cell r="FV233">
            <v>999</v>
          </cell>
          <cell r="FW233">
            <v>999</v>
          </cell>
          <cell r="FX233">
            <v>999</v>
          </cell>
          <cell r="FY233">
            <v>999</v>
          </cell>
          <cell r="FZ233">
            <v>999</v>
          </cell>
          <cell r="GA233">
            <v>999</v>
          </cell>
          <cell r="GB233">
            <v>999</v>
          </cell>
          <cell r="GC233">
            <v>999</v>
          </cell>
          <cell r="GD233">
            <v>999</v>
          </cell>
          <cell r="GE233">
            <v>999</v>
          </cell>
          <cell r="GF233">
            <v>999</v>
          </cell>
          <cell r="GG233">
            <v>999</v>
          </cell>
          <cell r="GH233">
            <v>999</v>
          </cell>
          <cell r="GI233">
            <v>999</v>
          </cell>
          <cell r="GJ233">
            <v>999</v>
          </cell>
          <cell r="GK233">
            <v>999</v>
          </cell>
          <cell r="GL233">
            <v>999</v>
          </cell>
          <cell r="GM233">
            <v>999</v>
          </cell>
        </row>
        <row r="234">
          <cell r="A234" t="str">
            <v>RAHLIT EV</v>
          </cell>
          <cell r="B234">
            <v>329</v>
          </cell>
          <cell r="C234" t="str">
            <v>2015 1</v>
          </cell>
          <cell r="D234">
            <v>42005</v>
          </cell>
          <cell r="E234">
            <v>1471</v>
          </cell>
          <cell r="F234" t="str">
            <v>Bætt við endurvinnslu sem ráðstöfun fyrir lithium rafhlöður. Uppl. frá Jóhanni Karli</v>
          </cell>
          <cell r="V234" t="str">
            <v>2015 12</v>
          </cell>
          <cell r="W234">
            <v>50</v>
          </cell>
          <cell r="AL234" t="str">
            <v>LEYTER UM</v>
          </cell>
          <cell r="AM234">
            <v>1368</v>
          </cell>
          <cell r="AN234">
            <v>1368</v>
          </cell>
          <cell r="AO234">
            <v>1368</v>
          </cell>
          <cell r="AP234">
            <v>1368</v>
          </cell>
          <cell r="AQ234">
            <v>1368</v>
          </cell>
          <cell r="AR234">
            <v>1368</v>
          </cell>
          <cell r="AS234">
            <v>1368</v>
          </cell>
          <cell r="AT234">
            <v>1368</v>
          </cell>
          <cell r="AU234">
            <v>1368</v>
          </cell>
          <cell r="AV234">
            <v>1368</v>
          </cell>
          <cell r="AW234">
            <v>1368</v>
          </cell>
          <cell r="AX234">
            <v>1368</v>
          </cell>
          <cell r="AY234">
            <v>1368</v>
          </cell>
          <cell r="AZ234">
            <v>1368</v>
          </cell>
          <cell r="BA234">
            <v>1368</v>
          </cell>
          <cell r="BB234">
            <v>1368</v>
          </cell>
          <cell r="BC234">
            <v>1368</v>
          </cell>
          <cell r="BD234">
            <v>1368</v>
          </cell>
          <cell r="BE234">
            <v>1368</v>
          </cell>
          <cell r="BF234">
            <v>1368</v>
          </cell>
          <cell r="BG234">
            <v>1368</v>
          </cell>
          <cell r="BH234">
            <v>1368</v>
          </cell>
          <cell r="BI234">
            <v>1368</v>
          </cell>
          <cell r="BJ234">
            <v>1368</v>
          </cell>
          <cell r="BK234">
            <v>1368</v>
          </cell>
          <cell r="BL234">
            <v>1368</v>
          </cell>
          <cell r="BM234">
            <v>1368</v>
          </cell>
          <cell r="BN234">
            <v>1368</v>
          </cell>
          <cell r="BO234">
            <v>1368</v>
          </cell>
          <cell r="BP234">
            <v>1368</v>
          </cell>
          <cell r="BQ234">
            <v>1368</v>
          </cell>
          <cell r="BR234">
            <v>1368</v>
          </cell>
          <cell r="BS234">
            <v>1368</v>
          </cell>
          <cell r="BT234">
            <v>1368</v>
          </cell>
          <cell r="BU234">
            <v>1368</v>
          </cell>
          <cell r="BV234">
            <v>1368</v>
          </cell>
          <cell r="BW234">
            <v>1368</v>
          </cell>
          <cell r="BX234">
            <v>1482</v>
          </cell>
          <cell r="BY234">
            <v>1482</v>
          </cell>
          <cell r="BZ234">
            <v>1482</v>
          </cell>
          <cell r="CA234">
            <v>1482</v>
          </cell>
          <cell r="CB234">
            <v>1482</v>
          </cell>
          <cell r="CC234">
            <v>1482</v>
          </cell>
          <cell r="CD234">
            <v>1482</v>
          </cell>
          <cell r="CE234">
            <v>1482</v>
          </cell>
          <cell r="CF234">
            <v>1482</v>
          </cell>
          <cell r="CG234">
            <v>1482</v>
          </cell>
          <cell r="CH234">
            <v>1482</v>
          </cell>
          <cell r="CI234">
            <v>1482</v>
          </cell>
          <cell r="CJ234">
            <v>1482</v>
          </cell>
          <cell r="CK234">
            <v>1482</v>
          </cell>
          <cell r="CL234">
            <v>1482</v>
          </cell>
          <cell r="CM234">
            <v>1531</v>
          </cell>
          <cell r="CN234">
            <v>1531</v>
          </cell>
          <cell r="CO234">
            <v>1531</v>
          </cell>
          <cell r="CP234">
            <v>1579</v>
          </cell>
          <cell r="CQ234">
            <v>1579</v>
          </cell>
          <cell r="CR234">
            <v>1579</v>
          </cell>
          <cell r="CS234">
            <v>1579</v>
          </cell>
          <cell r="CT234">
            <v>1579</v>
          </cell>
          <cell r="CU234">
            <v>1579</v>
          </cell>
          <cell r="CV234">
            <v>1579</v>
          </cell>
          <cell r="CW234">
            <v>1579</v>
          </cell>
          <cell r="CX234">
            <v>1579</v>
          </cell>
          <cell r="CY234">
            <v>1579</v>
          </cell>
          <cell r="CZ234">
            <v>1615</v>
          </cell>
          <cell r="DA234">
            <v>1615</v>
          </cell>
          <cell r="DB234">
            <v>1615</v>
          </cell>
          <cell r="DC234">
            <v>1615</v>
          </cell>
          <cell r="DD234">
            <v>1615</v>
          </cell>
          <cell r="DE234">
            <v>1615</v>
          </cell>
          <cell r="DF234">
            <v>1615</v>
          </cell>
          <cell r="DG234">
            <v>1615</v>
          </cell>
          <cell r="DH234">
            <v>1643</v>
          </cell>
          <cell r="DI234">
            <v>1643</v>
          </cell>
          <cell r="DJ234">
            <v>1643</v>
          </cell>
          <cell r="DK234">
            <v>1643</v>
          </cell>
          <cell r="DL234">
            <v>1643</v>
          </cell>
          <cell r="DM234">
            <v>1643</v>
          </cell>
          <cell r="DN234">
            <v>1643</v>
          </cell>
          <cell r="DO234">
            <v>1643</v>
          </cell>
          <cell r="DP234">
            <v>1643</v>
          </cell>
          <cell r="DQ234">
            <v>1643</v>
          </cell>
          <cell r="DR234">
            <v>1643</v>
          </cell>
          <cell r="DS234">
            <v>1643</v>
          </cell>
          <cell r="DT234">
            <v>1643</v>
          </cell>
          <cell r="DU234">
            <v>1643</v>
          </cell>
          <cell r="DV234">
            <v>1643</v>
          </cell>
          <cell r="DW234">
            <v>1643</v>
          </cell>
          <cell r="DX234">
            <v>1643</v>
          </cell>
          <cell r="DY234">
            <v>1643</v>
          </cell>
          <cell r="DZ234">
            <v>1643</v>
          </cell>
          <cell r="EA234">
            <v>1643</v>
          </cell>
          <cell r="EB234">
            <v>1643</v>
          </cell>
          <cell r="EC234">
            <v>1643</v>
          </cell>
          <cell r="ED234">
            <v>1643</v>
          </cell>
          <cell r="EE234">
            <v>1643</v>
          </cell>
          <cell r="EF234">
            <v>1643</v>
          </cell>
          <cell r="EG234">
            <v>1643</v>
          </cell>
          <cell r="EH234">
            <v>1643</v>
          </cell>
          <cell r="EI234">
            <v>1643</v>
          </cell>
          <cell r="EJ234">
            <v>1643</v>
          </cell>
          <cell r="EK234">
            <v>1643</v>
          </cell>
          <cell r="EL234">
            <v>1643</v>
          </cell>
          <cell r="EM234">
            <v>1643</v>
          </cell>
          <cell r="EN234">
            <v>1643</v>
          </cell>
          <cell r="EO234">
            <v>1643</v>
          </cell>
          <cell r="EP234">
            <v>1643</v>
          </cell>
          <cell r="EQ234">
            <v>1643</v>
          </cell>
          <cell r="ER234">
            <v>1643</v>
          </cell>
          <cell r="ES234">
            <v>1643</v>
          </cell>
          <cell r="ET234">
            <v>1643</v>
          </cell>
          <cell r="EU234">
            <v>1643</v>
          </cell>
          <cell r="EV234">
            <v>1643</v>
          </cell>
          <cell r="EW234">
            <v>1643</v>
          </cell>
          <cell r="EX234">
            <v>1643</v>
          </cell>
          <cell r="EY234">
            <v>1643</v>
          </cell>
          <cell r="EZ234">
            <v>1643</v>
          </cell>
          <cell r="FA234">
            <v>1643</v>
          </cell>
          <cell r="FB234">
            <v>1643</v>
          </cell>
          <cell r="FC234">
            <v>1643</v>
          </cell>
          <cell r="FD234">
            <v>1643</v>
          </cell>
          <cell r="FE234">
            <v>1643</v>
          </cell>
          <cell r="FF234">
            <v>1643</v>
          </cell>
          <cell r="FG234">
            <v>1643</v>
          </cell>
          <cell r="FH234">
            <v>1643</v>
          </cell>
          <cell r="FI234">
            <v>1643</v>
          </cell>
          <cell r="FJ234">
            <v>1643</v>
          </cell>
          <cell r="FK234">
            <v>1643</v>
          </cell>
          <cell r="FL234">
            <v>1643</v>
          </cell>
          <cell r="FM234">
            <v>1643</v>
          </cell>
          <cell r="FN234">
            <v>1643</v>
          </cell>
          <cell r="FO234">
            <v>1643</v>
          </cell>
          <cell r="FP234">
            <v>1643</v>
          </cell>
          <cell r="FQ234">
            <v>1643</v>
          </cell>
          <cell r="FR234">
            <v>1643</v>
          </cell>
          <cell r="FS234">
            <v>1643</v>
          </cell>
          <cell r="FT234">
            <v>1643</v>
          </cell>
          <cell r="FU234">
            <v>1643</v>
          </cell>
          <cell r="FV234">
            <v>1643</v>
          </cell>
          <cell r="FW234">
            <v>1643</v>
          </cell>
          <cell r="FX234">
            <v>1643</v>
          </cell>
          <cell r="FY234">
            <v>1643</v>
          </cell>
          <cell r="FZ234">
            <v>1643</v>
          </cell>
          <cell r="GA234">
            <v>1643</v>
          </cell>
          <cell r="GB234">
            <v>1643</v>
          </cell>
          <cell r="GC234">
            <v>1643</v>
          </cell>
          <cell r="GD234">
            <v>1643</v>
          </cell>
          <cell r="GE234">
            <v>1643</v>
          </cell>
          <cell r="GF234">
            <v>1643</v>
          </cell>
          <cell r="GG234">
            <v>1643</v>
          </cell>
          <cell r="GH234">
            <v>1643</v>
          </cell>
          <cell r="GI234">
            <v>1643</v>
          </cell>
          <cell r="GJ234">
            <v>1643</v>
          </cell>
          <cell r="GK234">
            <v>1643</v>
          </cell>
          <cell r="GL234">
            <v>1643</v>
          </cell>
          <cell r="GM234">
            <v>1643</v>
          </cell>
        </row>
        <row r="235">
          <cell r="A235" t="str">
            <v>RAHKVI EV</v>
          </cell>
          <cell r="B235">
            <v>1416</v>
          </cell>
          <cell r="C235" t="str">
            <v>2015 1</v>
          </cell>
          <cell r="D235">
            <v>42005</v>
          </cell>
          <cell r="E235">
            <v>1470</v>
          </cell>
          <cell r="F235" t="str">
            <v>Förgun breytt í endurvinnslu uppl. frá Jóhanni Karli</v>
          </cell>
          <cell r="V235" t="str">
            <v>2016 1</v>
          </cell>
          <cell r="W235">
            <v>51</v>
          </cell>
          <cell r="AL235" t="str">
            <v>MALING   OV</v>
          </cell>
          <cell r="AM235">
            <v>1366</v>
          </cell>
          <cell r="AN235">
            <v>1366</v>
          </cell>
          <cell r="AO235">
            <v>1366</v>
          </cell>
          <cell r="AP235">
            <v>1366</v>
          </cell>
          <cell r="AQ235">
            <v>1366</v>
          </cell>
          <cell r="AR235">
            <v>1366</v>
          </cell>
          <cell r="AS235">
            <v>1366</v>
          </cell>
        </row>
        <row r="236">
          <cell r="A236" t="str">
            <v>RAHKVI FO</v>
          </cell>
          <cell r="B236">
            <v>0</v>
          </cell>
          <cell r="C236" t="str">
            <v>2015 1</v>
          </cell>
          <cell r="D236">
            <v>42005</v>
          </cell>
          <cell r="E236">
            <v>1469</v>
          </cell>
          <cell r="F236" t="str">
            <v>Förgun breytt í endurvinnslu uppl. frá Jóhanni Karli</v>
          </cell>
          <cell r="V236" t="str">
            <v>2016 2</v>
          </cell>
          <cell r="W236">
            <v>52</v>
          </cell>
          <cell r="AL236" t="str">
            <v>MALING FO</v>
          </cell>
          <cell r="AT236">
            <v>1394</v>
          </cell>
          <cell r="AU236">
            <v>1394</v>
          </cell>
          <cell r="AV236">
            <v>1394</v>
          </cell>
          <cell r="AW236">
            <v>1394</v>
          </cell>
          <cell r="AX236">
            <v>1394</v>
          </cell>
          <cell r="AY236">
            <v>1394</v>
          </cell>
          <cell r="AZ236">
            <v>1394</v>
          </cell>
          <cell r="BA236">
            <v>1394</v>
          </cell>
          <cell r="BB236">
            <v>1394</v>
          </cell>
          <cell r="BC236">
            <v>1394</v>
          </cell>
          <cell r="BD236">
            <v>1394</v>
          </cell>
          <cell r="BE236">
            <v>1394</v>
          </cell>
          <cell r="BF236">
            <v>1394</v>
          </cell>
          <cell r="BG236">
            <v>1394</v>
          </cell>
          <cell r="BH236">
            <v>1394</v>
          </cell>
          <cell r="BI236">
            <v>1394</v>
          </cell>
          <cell r="BJ236">
            <v>1394</v>
          </cell>
          <cell r="BK236">
            <v>1394</v>
          </cell>
          <cell r="BL236">
            <v>1394</v>
          </cell>
          <cell r="BM236">
            <v>1394</v>
          </cell>
          <cell r="BN236">
            <v>1394</v>
          </cell>
          <cell r="BO236">
            <v>1394</v>
          </cell>
          <cell r="BP236">
            <v>1394</v>
          </cell>
          <cell r="BQ236">
            <v>1394</v>
          </cell>
          <cell r="BR236">
            <v>1394</v>
          </cell>
          <cell r="BS236">
            <v>1394</v>
          </cell>
          <cell r="BT236">
            <v>1394</v>
          </cell>
          <cell r="BU236">
            <v>1394</v>
          </cell>
          <cell r="BV236">
            <v>1394</v>
          </cell>
          <cell r="BW236">
            <v>1394</v>
          </cell>
          <cell r="BX236">
            <v>1485</v>
          </cell>
          <cell r="BY236">
            <v>1485</v>
          </cell>
          <cell r="BZ236">
            <v>1485</v>
          </cell>
          <cell r="CA236">
            <v>1485</v>
          </cell>
          <cell r="CB236">
            <v>1485</v>
          </cell>
          <cell r="CC236">
            <v>1485</v>
          </cell>
          <cell r="CD236">
            <v>1485</v>
          </cell>
          <cell r="CE236">
            <v>1485</v>
          </cell>
          <cell r="CF236">
            <v>1485</v>
          </cell>
          <cell r="CG236">
            <v>1485</v>
          </cell>
          <cell r="CH236">
            <v>1485</v>
          </cell>
          <cell r="CI236">
            <v>1485</v>
          </cell>
          <cell r="CJ236">
            <v>1485</v>
          </cell>
          <cell r="CK236">
            <v>1485</v>
          </cell>
          <cell r="CL236">
            <v>1485</v>
          </cell>
          <cell r="CM236">
            <v>1534</v>
          </cell>
          <cell r="CN236">
            <v>1534</v>
          </cell>
          <cell r="CO236">
            <v>1534</v>
          </cell>
          <cell r="CP236">
            <v>1582</v>
          </cell>
          <cell r="CQ236">
            <v>1582</v>
          </cell>
          <cell r="CR236">
            <v>1582</v>
          </cell>
          <cell r="CS236">
            <v>1582</v>
          </cell>
          <cell r="CT236">
            <v>1582</v>
          </cell>
          <cell r="CU236">
            <v>1582</v>
          </cell>
          <cell r="CV236">
            <v>1582</v>
          </cell>
          <cell r="CW236">
            <v>1582</v>
          </cell>
          <cell r="CX236">
            <v>1582</v>
          </cell>
          <cell r="CY236">
            <v>1582</v>
          </cell>
          <cell r="CZ236">
            <v>1618</v>
          </cell>
          <cell r="DA236">
            <v>1618</v>
          </cell>
          <cell r="DB236">
            <v>1618</v>
          </cell>
          <cell r="DC236">
            <v>1618</v>
          </cell>
          <cell r="DD236">
            <v>1618</v>
          </cell>
          <cell r="DE236">
            <v>1618</v>
          </cell>
          <cell r="DF236">
            <v>1618</v>
          </cell>
          <cell r="DG236">
            <v>1618</v>
          </cell>
          <cell r="DH236">
            <v>1642</v>
          </cell>
          <cell r="DI236">
            <v>1642</v>
          </cell>
          <cell r="DJ236">
            <v>1642</v>
          </cell>
          <cell r="DK236">
            <v>1642</v>
          </cell>
          <cell r="DL236">
            <v>1642</v>
          </cell>
          <cell r="DM236">
            <v>1642</v>
          </cell>
          <cell r="DN236">
            <v>1642</v>
          </cell>
          <cell r="DO236">
            <v>1642</v>
          </cell>
          <cell r="DP236">
            <v>1642</v>
          </cell>
          <cell r="DQ236">
            <v>1642</v>
          </cell>
          <cell r="DR236">
            <v>1642</v>
          </cell>
          <cell r="DS236">
            <v>1642</v>
          </cell>
          <cell r="DT236">
            <v>1642</v>
          </cell>
          <cell r="DU236">
            <v>1642</v>
          </cell>
          <cell r="DV236">
            <v>1642</v>
          </cell>
          <cell r="DW236">
            <v>1642</v>
          </cell>
          <cell r="DX236">
            <v>1642</v>
          </cell>
          <cell r="DY236">
            <v>1642</v>
          </cell>
          <cell r="DZ236">
            <v>1642</v>
          </cell>
          <cell r="EA236">
            <v>1642</v>
          </cell>
          <cell r="EB236">
            <v>1642</v>
          </cell>
          <cell r="EC236">
            <v>1642</v>
          </cell>
          <cell r="ED236">
            <v>1642</v>
          </cell>
          <cell r="EE236">
            <v>1642</v>
          </cell>
          <cell r="EF236">
            <v>1642</v>
          </cell>
          <cell r="EG236">
            <v>1642</v>
          </cell>
          <cell r="EH236">
            <v>1642</v>
          </cell>
          <cell r="EI236">
            <v>1642</v>
          </cell>
          <cell r="EJ236">
            <v>1642</v>
          </cell>
          <cell r="EK236">
            <v>1642</v>
          </cell>
          <cell r="EL236">
            <v>1642</v>
          </cell>
          <cell r="EM236">
            <v>1642</v>
          </cell>
          <cell r="EN236">
            <v>1642</v>
          </cell>
          <cell r="EO236">
            <v>1642</v>
          </cell>
          <cell r="EP236">
            <v>1642</v>
          </cell>
          <cell r="EQ236">
            <v>1642</v>
          </cell>
          <cell r="ER236">
            <v>1642</v>
          </cell>
          <cell r="ES236">
            <v>1642</v>
          </cell>
          <cell r="ET236">
            <v>1642</v>
          </cell>
          <cell r="EU236">
            <v>1642</v>
          </cell>
          <cell r="EV236">
            <v>1642</v>
          </cell>
          <cell r="EW236">
            <v>1642</v>
          </cell>
          <cell r="EX236">
            <v>1642</v>
          </cell>
          <cell r="EY236">
            <v>1642</v>
          </cell>
          <cell r="EZ236">
            <v>1642</v>
          </cell>
          <cell r="FA236">
            <v>1642</v>
          </cell>
          <cell r="FB236">
            <v>1642</v>
          </cell>
          <cell r="FC236">
            <v>1642</v>
          </cell>
          <cell r="FD236">
            <v>1642</v>
          </cell>
          <cell r="FE236">
            <v>1642</v>
          </cell>
          <cell r="FF236">
            <v>1642</v>
          </cell>
          <cell r="FG236">
            <v>1642</v>
          </cell>
          <cell r="FH236">
            <v>1642</v>
          </cell>
          <cell r="FI236">
            <v>1642</v>
          </cell>
          <cell r="FJ236">
            <v>1642</v>
          </cell>
          <cell r="FK236">
            <v>1642</v>
          </cell>
          <cell r="FL236">
            <v>1642</v>
          </cell>
          <cell r="FM236">
            <v>1642</v>
          </cell>
          <cell r="FN236">
            <v>1642</v>
          </cell>
          <cell r="FO236">
            <v>1642</v>
          </cell>
          <cell r="FP236">
            <v>1642</v>
          </cell>
          <cell r="FQ236">
            <v>1642</v>
          </cell>
          <cell r="FR236">
            <v>1642</v>
          </cell>
          <cell r="FS236">
            <v>1642</v>
          </cell>
          <cell r="FT236">
            <v>1642</v>
          </cell>
          <cell r="FU236">
            <v>1642</v>
          </cell>
          <cell r="FV236">
            <v>1642</v>
          </cell>
          <cell r="FW236">
            <v>1642</v>
          </cell>
          <cell r="FX236">
            <v>1642</v>
          </cell>
          <cell r="FY236">
            <v>1642</v>
          </cell>
          <cell r="FZ236">
            <v>1642</v>
          </cell>
          <cell r="GA236">
            <v>1642</v>
          </cell>
          <cell r="GB236">
            <v>1642</v>
          </cell>
          <cell r="GC236">
            <v>1642</v>
          </cell>
          <cell r="GD236">
            <v>1642</v>
          </cell>
          <cell r="GE236">
            <v>1642</v>
          </cell>
          <cell r="GF236">
            <v>1642</v>
          </cell>
          <cell r="GG236">
            <v>1642</v>
          </cell>
          <cell r="GH236">
            <v>1642</v>
          </cell>
          <cell r="GI236">
            <v>1642</v>
          </cell>
          <cell r="GJ236">
            <v>1642</v>
          </cell>
          <cell r="GK236">
            <v>1642</v>
          </cell>
          <cell r="GL236">
            <v>1642</v>
          </cell>
          <cell r="GM236">
            <v>1642</v>
          </cell>
        </row>
        <row r="237">
          <cell r="A237" t="str">
            <v>RAHNIM EV</v>
          </cell>
          <cell r="B237">
            <v>158</v>
          </cell>
          <cell r="C237" t="str">
            <v>2015 1</v>
          </cell>
          <cell r="D237">
            <v>42005</v>
          </cell>
          <cell r="E237">
            <v>1468</v>
          </cell>
          <cell r="F237" t="str">
            <v>Nýr flokkur rafhlaðna. Skv. Jóhanni Karli fæst greitt fyrir þær og því ekki þörf á hærri greiðslu. Borið undir Ólaf Kjartansson sem samþykkti þetta.</v>
          </cell>
          <cell r="V237" t="str">
            <v>2016 3</v>
          </cell>
          <cell r="W237">
            <v>53</v>
          </cell>
          <cell r="AL237" t="str">
            <v>MALING FR</v>
          </cell>
          <cell r="AM237">
            <v>1000</v>
          </cell>
          <cell r="AN237">
            <v>1000</v>
          </cell>
          <cell r="AO237">
            <v>1000</v>
          </cell>
          <cell r="AP237">
            <v>1000</v>
          </cell>
          <cell r="AQ237">
            <v>1000</v>
          </cell>
          <cell r="AR237">
            <v>1000</v>
          </cell>
          <cell r="AS237">
            <v>1000</v>
          </cell>
          <cell r="AT237">
            <v>1000</v>
          </cell>
          <cell r="AU237">
            <v>1000</v>
          </cell>
          <cell r="AV237">
            <v>1000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1001</v>
          </cell>
          <cell r="ES237">
            <v>1002</v>
          </cell>
          <cell r="ET237">
            <v>1003</v>
          </cell>
          <cell r="EU237">
            <v>1004</v>
          </cell>
          <cell r="EV237">
            <v>1005</v>
          </cell>
          <cell r="EW237">
            <v>1006</v>
          </cell>
          <cell r="EX237">
            <v>1007</v>
          </cell>
          <cell r="EY237">
            <v>1008</v>
          </cell>
          <cell r="EZ237">
            <v>1009</v>
          </cell>
          <cell r="FA237">
            <v>1010</v>
          </cell>
          <cell r="FB237">
            <v>1011</v>
          </cell>
          <cell r="FC237">
            <v>1012</v>
          </cell>
          <cell r="FD237">
            <v>1013</v>
          </cell>
          <cell r="FE237">
            <v>1014</v>
          </cell>
          <cell r="FF237">
            <v>1015</v>
          </cell>
          <cell r="FG237">
            <v>1016</v>
          </cell>
          <cell r="FH237">
            <v>1017</v>
          </cell>
          <cell r="FI237">
            <v>1018</v>
          </cell>
          <cell r="FJ237">
            <v>1019</v>
          </cell>
          <cell r="FK237">
            <v>1020</v>
          </cell>
          <cell r="FL237">
            <v>1021</v>
          </cell>
          <cell r="FM237">
            <v>1022</v>
          </cell>
          <cell r="FN237">
            <v>1023</v>
          </cell>
          <cell r="FO237">
            <v>1024</v>
          </cell>
          <cell r="FP237">
            <v>1025</v>
          </cell>
          <cell r="FQ237">
            <v>1026</v>
          </cell>
          <cell r="FR237">
            <v>1027</v>
          </cell>
          <cell r="FS237">
            <v>1028</v>
          </cell>
          <cell r="FT237">
            <v>1029</v>
          </cell>
          <cell r="FU237">
            <v>1030</v>
          </cell>
          <cell r="FV237">
            <v>1031</v>
          </cell>
          <cell r="FW237">
            <v>1032</v>
          </cell>
          <cell r="FX237">
            <v>1033</v>
          </cell>
          <cell r="FY237">
            <v>1034</v>
          </cell>
          <cell r="FZ237">
            <v>1035</v>
          </cell>
          <cell r="GA237">
            <v>1036</v>
          </cell>
          <cell r="GB237">
            <v>1037</v>
          </cell>
          <cell r="GC237">
            <v>1038</v>
          </cell>
          <cell r="GD237">
            <v>1039</v>
          </cell>
          <cell r="GE237">
            <v>1040</v>
          </cell>
          <cell r="GF237">
            <v>1041</v>
          </cell>
          <cell r="GG237">
            <v>1042</v>
          </cell>
          <cell r="GH237">
            <v>1043</v>
          </cell>
          <cell r="GI237">
            <v>1044</v>
          </cell>
          <cell r="GJ237">
            <v>1045</v>
          </cell>
          <cell r="GK237">
            <v>1046</v>
          </cell>
          <cell r="GL237">
            <v>1047</v>
          </cell>
          <cell r="GM237">
            <v>1048</v>
          </cell>
        </row>
        <row r="238">
          <cell r="A238" t="str">
            <v>RAHBRU UR</v>
          </cell>
          <cell r="B238">
            <v>0</v>
          </cell>
          <cell r="C238" t="str">
            <v>2011 5</v>
          </cell>
          <cell r="D238">
            <v>40664</v>
          </cell>
          <cell r="E238">
            <v>1467</v>
          </cell>
          <cell r="F238" t="str">
            <v>Urðun breytt í förgun</v>
          </cell>
          <cell r="V238" t="str">
            <v>2016 4</v>
          </cell>
          <cell r="W238">
            <v>54</v>
          </cell>
          <cell r="AL238" t="str">
            <v>MALING UM</v>
          </cell>
          <cell r="AM238">
            <v>1365</v>
          </cell>
          <cell r="AN238">
            <v>1365</v>
          </cell>
          <cell r="AO238">
            <v>1365</v>
          </cell>
          <cell r="AP238">
            <v>1365</v>
          </cell>
          <cell r="AQ238">
            <v>1365</v>
          </cell>
          <cell r="AR238">
            <v>1365</v>
          </cell>
          <cell r="AS238">
            <v>1365</v>
          </cell>
          <cell r="AT238">
            <v>1393</v>
          </cell>
          <cell r="AU238">
            <v>1393</v>
          </cell>
          <cell r="AV238">
            <v>1393</v>
          </cell>
          <cell r="AW238">
            <v>1393</v>
          </cell>
          <cell r="AX238">
            <v>1393</v>
          </cell>
          <cell r="AY238">
            <v>1393</v>
          </cell>
          <cell r="AZ238">
            <v>1393</v>
          </cell>
          <cell r="BA238">
            <v>1393</v>
          </cell>
          <cell r="BB238">
            <v>1393</v>
          </cell>
          <cell r="BC238">
            <v>1393</v>
          </cell>
          <cell r="BD238">
            <v>1393</v>
          </cell>
          <cell r="BE238">
            <v>1393</v>
          </cell>
          <cell r="BF238">
            <v>1393</v>
          </cell>
          <cell r="BG238">
            <v>1393</v>
          </cell>
          <cell r="BH238">
            <v>1393</v>
          </cell>
          <cell r="BI238">
            <v>1393</v>
          </cell>
          <cell r="BJ238">
            <v>1393</v>
          </cell>
          <cell r="BK238">
            <v>1393</v>
          </cell>
          <cell r="BL238">
            <v>1393</v>
          </cell>
          <cell r="BM238">
            <v>1393</v>
          </cell>
          <cell r="BN238">
            <v>1393</v>
          </cell>
          <cell r="BO238">
            <v>1393</v>
          </cell>
          <cell r="BP238">
            <v>1393</v>
          </cell>
          <cell r="BQ238">
            <v>1393</v>
          </cell>
          <cell r="BR238">
            <v>1393</v>
          </cell>
          <cell r="BS238">
            <v>1393</v>
          </cell>
          <cell r="BT238">
            <v>1393</v>
          </cell>
          <cell r="BU238">
            <v>1393</v>
          </cell>
          <cell r="BV238">
            <v>1393</v>
          </cell>
          <cell r="BW238">
            <v>1393</v>
          </cell>
          <cell r="BX238">
            <v>1486</v>
          </cell>
          <cell r="BY238">
            <v>1486</v>
          </cell>
          <cell r="BZ238">
            <v>1486</v>
          </cell>
          <cell r="CA238">
            <v>1486</v>
          </cell>
          <cell r="CB238">
            <v>1486</v>
          </cell>
          <cell r="CC238">
            <v>1486</v>
          </cell>
          <cell r="CD238">
            <v>1486</v>
          </cell>
          <cell r="CE238">
            <v>1486</v>
          </cell>
          <cell r="CF238">
            <v>1486</v>
          </cell>
          <cell r="CG238">
            <v>1486</v>
          </cell>
          <cell r="CH238">
            <v>1486</v>
          </cell>
          <cell r="CI238">
            <v>1486</v>
          </cell>
          <cell r="CJ238">
            <v>1486</v>
          </cell>
          <cell r="CK238">
            <v>1486</v>
          </cell>
          <cell r="CL238">
            <v>1486</v>
          </cell>
          <cell r="CM238">
            <v>1535</v>
          </cell>
          <cell r="CN238">
            <v>1535</v>
          </cell>
          <cell r="CO238">
            <v>1535</v>
          </cell>
          <cell r="CP238">
            <v>1583</v>
          </cell>
          <cell r="CQ238">
            <v>1583</v>
          </cell>
          <cell r="CR238">
            <v>1583</v>
          </cell>
          <cell r="CS238">
            <v>1583</v>
          </cell>
          <cell r="CT238">
            <v>1583</v>
          </cell>
          <cell r="CU238">
            <v>1583</v>
          </cell>
          <cell r="CV238">
            <v>1583</v>
          </cell>
          <cell r="CW238">
            <v>1583</v>
          </cell>
          <cell r="CX238">
            <v>1583</v>
          </cell>
          <cell r="CY238">
            <v>1583</v>
          </cell>
          <cell r="CZ238">
            <v>1619</v>
          </cell>
          <cell r="DA238">
            <v>1619</v>
          </cell>
          <cell r="DB238">
            <v>1619</v>
          </cell>
          <cell r="DC238">
            <v>1619</v>
          </cell>
          <cell r="DD238">
            <v>1619</v>
          </cell>
          <cell r="DE238">
            <v>1619</v>
          </cell>
          <cell r="DF238">
            <v>1619</v>
          </cell>
          <cell r="DG238">
            <v>1619</v>
          </cell>
          <cell r="DH238">
            <v>1641</v>
          </cell>
          <cell r="DI238">
            <v>1641</v>
          </cell>
          <cell r="DJ238">
            <v>1641</v>
          </cell>
          <cell r="DK238">
            <v>1641</v>
          </cell>
          <cell r="DL238">
            <v>1641</v>
          </cell>
          <cell r="DM238">
            <v>1641</v>
          </cell>
          <cell r="DN238">
            <v>1641</v>
          </cell>
          <cell r="DO238">
            <v>1641</v>
          </cell>
          <cell r="DP238">
            <v>1641</v>
          </cell>
          <cell r="DQ238">
            <v>1641</v>
          </cell>
          <cell r="DR238">
            <v>1641</v>
          </cell>
          <cell r="DS238">
            <v>1641</v>
          </cell>
          <cell r="DT238">
            <v>1641</v>
          </cell>
          <cell r="DU238">
            <v>1641</v>
          </cell>
          <cell r="DV238">
            <v>1641</v>
          </cell>
          <cell r="DW238">
            <v>1641</v>
          </cell>
          <cell r="DX238">
            <v>1641</v>
          </cell>
          <cell r="DY238">
            <v>1641</v>
          </cell>
          <cell r="DZ238">
            <v>1641</v>
          </cell>
          <cell r="EA238">
            <v>1641</v>
          </cell>
          <cell r="EB238">
            <v>1641</v>
          </cell>
          <cell r="EC238">
            <v>1641</v>
          </cell>
          <cell r="ED238">
            <v>1641</v>
          </cell>
          <cell r="EE238">
            <v>1641</v>
          </cell>
          <cell r="EF238">
            <v>1641</v>
          </cell>
          <cell r="EG238">
            <v>1641</v>
          </cell>
          <cell r="EH238">
            <v>1641</v>
          </cell>
          <cell r="EI238">
            <v>1641</v>
          </cell>
          <cell r="EJ238">
            <v>1641</v>
          </cell>
          <cell r="EK238">
            <v>1641</v>
          </cell>
          <cell r="EL238">
            <v>1641</v>
          </cell>
          <cell r="EM238">
            <v>1641</v>
          </cell>
          <cell r="EN238">
            <v>1641</v>
          </cell>
          <cell r="EO238">
            <v>1641</v>
          </cell>
          <cell r="EP238">
            <v>1641</v>
          </cell>
          <cell r="EQ238">
            <v>1641</v>
          </cell>
          <cell r="ER238">
            <v>1641</v>
          </cell>
          <cell r="ES238">
            <v>1641</v>
          </cell>
          <cell r="ET238">
            <v>1641</v>
          </cell>
          <cell r="EU238">
            <v>1641</v>
          </cell>
          <cell r="EV238">
            <v>1641</v>
          </cell>
          <cell r="EW238">
            <v>1641</v>
          </cell>
          <cell r="EX238">
            <v>1641</v>
          </cell>
          <cell r="EY238">
            <v>1641</v>
          </cell>
          <cell r="EZ238">
            <v>1641</v>
          </cell>
          <cell r="FA238">
            <v>1641</v>
          </cell>
          <cell r="FB238">
            <v>1641</v>
          </cell>
          <cell r="FC238">
            <v>1641</v>
          </cell>
          <cell r="FD238">
            <v>1641</v>
          </cell>
          <cell r="FE238">
            <v>1641</v>
          </cell>
          <cell r="FF238">
            <v>1641</v>
          </cell>
          <cell r="FG238">
            <v>1641</v>
          </cell>
          <cell r="FH238">
            <v>1641</v>
          </cell>
          <cell r="FI238">
            <v>1641</v>
          </cell>
          <cell r="FJ238">
            <v>1641</v>
          </cell>
          <cell r="FK238">
            <v>1641</v>
          </cell>
          <cell r="FL238">
            <v>1641</v>
          </cell>
          <cell r="FM238">
            <v>1641</v>
          </cell>
          <cell r="FN238">
            <v>1641</v>
          </cell>
          <cell r="FO238">
            <v>1641</v>
          </cell>
          <cell r="FP238">
            <v>1641</v>
          </cell>
          <cell r="FQ238">
            <v>1641</v>
          </cell>
          <cell r="FR238">
            <v>1641</v>
          </cell>
          <cell r="FS238">
            <v>1641</v>
          </cell>
          <cell r="FT238">
            <v>1641</v>
          </cell>
          <cell r="FU238">
            <v>1641</v>
          </cell>
          <cell r="FV238">
            <v>1641</v>
          </cell>
          <cell r="FW238">
            <v>1641</v>
          </cell>
          <cell r="FX238">
            <v>1641</v>
          </cell>
          <cell r="FY238">
            <v>1641</v>
          </cell>
          <cell r="FZ238">
            <v>1641</v>
          </cell>
          <cell r="GA238">
            <v>1641</v>
          </cell>
          <cell r="GB238">
            <v>1641</v>
          </cell>
          <cell r="GC238">
            <v>1641</v>
          </cell>
          <cell r="GD238">
            <v>1641</v>
          </cell>
          <cell r="GE238">
            <v>1641</v>
          </cell>
          <cell r="GF238">
            <v>1641</v>
          </cell>
          <cell r="GG238">
            <v>1641</v>
          </cell>
          <cell r="GH238">
            <v>1641</v>
          </cell>
          <cell r="GI238">
            <v>1641</v>
          </cell>
          <cell r="GJ238">
            <v>1641</v>
          </cell>
          <cell r="GK238">
            <v>1641</v>
          </cell>
          <cell r="GL238">
            <v>1641</v>
          </cell>
          <cell r="GM238">
            <v>1641</v>
          </cell>
        </row>
        <row r="239">
          <cell r="A239" t="str">
            <v>RAF1AN AN</v>
          </cell>
          <cell r="B239">
            <v>61</v>
          </cell>
          <cell r="C239" t="str">
            <v>2015 1</v>
          </cell>
          <cell r="D239">
            <v>42005</v>
          </cell>
          <cell r="E239">
            <v>1466</v>
          </cell>
          <cell r="F239" t="str">
            <v>Nýr vöruflokkur raf- og rafeindatækjaúrgangs frá 1.1.2015 skv. lögum 55/2003</v>
          </cell>
          <cell r="V239" t="str">
            <v>2016 5</v>
          </cell>
          <cell r="W239">
            <v>55</v>
          </cell>
          <cell r="AL239" t="str">
            <v>MALKIT   OV</v>
          </cell>
          <cell r="AM239">
            <v>1364</v>
          </cell>
          <cell r="AN239">
            <v>1364</v>
          </cell>
          <cell r="AO239">
            <v>1364</v>
          </cell>
          <cell r="AP239">
            <v>1364</v>
          </cell>
          <cell r="AQ239">
            <v>1364</v>
          </cell>
          <cell r="AR239">
            <v>1364</v>
          </cell>
          <cell r="AS239">
            <v>1364</v>
          </cell>
        </row>
        <row r="240">
          <cell r="A240" t="str">
            <v>RAF1AN EV</v>
          </cell>
          <cell r="B240">
            <v>61</v>
          </cell>
          <cell r="C240" t="str">
            <v>2015 1</v>
          </cell>
          <cell r="D240">
            <v>42005</v>
          </cell>
          <cell r="E240">
            <v>1465</v>
          </cell>
          <cell r="F240" t="str">
            <v>Nýr vöruflokkur raf- og rafeindatækjaúrgangs frá 1.1.2015 skv. lögum 55/2003</v>
          </cell>
          <cell r="V240" t="str">
            <v>2016 6</v>
          </cell>
          <cell r="W240">
            <v>56</v>
          </cell>
          <cell r="AL240" t="str">
            <v>MALKIT FO</v>
          </cell>
          <cell r="AT240">
            <v>1392</v>
          </cell>
          <cell r="AU240">
            <v>1392</v>
          </cell>
          <cell r="AV240">
            <v>1392</v>
          </cell>
          <cell r="AW240">
            <v>1392</v>
          </cell>
          <cell r="AX240">
            <v>1392</v>
          </cell>
          <cell r="AY240">
            <v>1392</v>
          </cell>
          <cell r="AZ240">
            <v>1392</v>
          </cell>
          <cell r="BA240">
            <v>1392</v>
          </cell>
          <cell r="BB240">
            <v>1392</v>
          </cell>
          <cell r="BC240">
            <v>1392</v>
          </cell>
          <cell r="BD240">
            <v>1392</v>
          </cell>
          <cell r="BE240">
            <v>1392</v>
          </cell>
          <cell r="BF240">
            <v>1392</v>
          </cell>
          <cell r="BG240">
            <v>1392</v>
          </cell>
          <cell r="BH240">
            <v>1392</v>
          </cell>
          <cell r="BI240">
            <v>1392</v>
          </cell>
          <cell r="BJ240">
            <v>1392</v>
          </cell>
          <cell r="BK240">
            <v>1392</v>
          </cell>
          <cell r="BL240">
            <v>1392</v>
          </cell>
          <cell r="BM240">
            <v>1392</v>
          </cell>
          <cell r="BN240">
            <v>1392</v>
          </cell>
          <cell r="BO240">
            <v>1392</v>
          </cell>
          <cell r="BP240">
            <v>1392</v>
          </cell>
          <cell r="BQ240">
            <v>1392</v>
          </cell>
          <cell r="BR240">
            <v>1392</v>
          </cell>
          <cell r="BS240">
            <v>1392</v>
          </cell>
          <cell r="BT240">
            <v>1392</v>
          </cell>
          <cell r="BU240">
            <v>1392</v>
          </cell>
          <cell r="BV240">
            <v>1392</v>
          </cell>
          <cell r="BW240">
            <v>1392</v>
          </cell>
          <cell r="BX240">
            <v>1488</v>
          </cell>
          <cell r="BY240">
            <v>1488</v>
          </cell>
          <cell r="BZ240">
            <v>1488</v>
          </cell>
          <cell r="CA240">
            <v>1488</v>
          </cell>
          <cell r="CB240">
            <v>1488</v>
          </cell>
          <cell r="CC240">
            <v>1488</v>
          </cell>
          <cell r="CD240">
            <v>1488</v>
          </cell>
          <cell r="CE240">
            <v>1488</v>
          </cell>
          <cell r="CF240">
            <v>1488</v>
          </cell>
          <cell r="CG240">
            <v>1488</v>
          </cell>
          <cell r="CH240">
            <v>1488</v>
          </cell>
          <cell r="CI240">
            <v>1488</v>
          </cell>
          <cell r="CJ240">
            <v>1488</v>
          </cell>
          <cell r="CK240">
            <v>1488</v>
          </cell>
          <cell r="CL240">
            <v>1488</v>
          </cell>
          <cell r="CM240">
            <v>1537</v>
          </cell>
          <cell r="CN240">
            <v>1537</v>
          </cell>
          <cell r="CO240">
            <v>1537</v>
          </cell>
          <cell r="CP240">
            <v>1585</v>
          </cell>
          <cell r="CQ240">
            <v>1585</v>
          </cell>
          <cell r="CR240">
            <v>1585</v>
          </cell>
          <cell r="CS240">
            <v>1585</v>
          </cell>
          <cell r="CT240">
            <v>1585</v>
          </cell>
          <cell r="CU240">
            <v>1585</v>
          </cell>
          <cell r="CV240">
            <v>1585</v>
          </cell>
          <cell r="CW240">
            <v>1585</v>
          </cell>
          <cell r="CX240">
            <v>1585</v>
          </cell>
          <cell r="CY240">
            <v>1585</v>
          </cell>
          <cell r="CZ240">
            <v>1621</v>
          </cell>
          <cell r="DA240">
            <v>1621</v>
          </cell>
          <cell r="DB240">
            <v>1621</v>
          </cell>
          <cell r="DC240">
            <v>1621</v>
          </cell>
          <cell r="DD240">
            <v>1621</v>
          </cell>
          <cell r="DE240">
            <v>1621</v>
          </cell>
          <cell r="DF240">
            <v>1621</v>
          </cell>
          <cell r="DG240">
            <v>1621</v>
          </cell>
          <cell r="DH240">
            <v>1640</v>
          </cell>
          <cell r="DI240">
            <v>1640</v>
          </cell>
          <cell r="DJ240">
            <v>1640</v>
          </cell>
          <cell r="DK240">
            <v>1640</v>
          </cell>
          <cell r="DL240">
            <v>1640</v>
          </cell>
          <cell r="DM240">
            <v>1640</v>
          </cell>
          <cell r="DN240">
            <v>1640</v>
          </cell>
          <cell r="DO240">
            <v>1640</v>
          </cell>
          <cell r="DP240">
            <v>1640</v>
          </cell>
          <cell r="DQ240">
            <v>1640</v>
          </cell>
          <cell r="DR240">
            <v>1640</v>
          </cell>
          <cell r="DS240">
            <v>1640</v>
          </cell>
          <cell r="DT240">
            <v>1640</v>
          </cell>
          <cell r="DU240">
            <v>1640</v>
          </cell>
          <cell r="DV240">
            <v>1640</v>
          </cell>
          <cell r="DW240">
            <v>1640</v>
          </cell>
          <cell r="DX240">
            <v>1640</v>
          </cell>
          <cell r="DY240">
            <v>1640</v>
          </cell>
          <cell r="DZ240">
            <v>1640</v>
          </cell>
          <cell r="EA240">
            <v>1640</v>
          </cell>
          <cell r="EB240">
            <v>1640</v>
          </cell>
          <cell r="EC240">
            <v>1640</v>
          </cell>
          <cell r="ED240">
            <v>1640</v>
          </cell>
          <cell r="EE240">
            <v>1640</v>
          </cell>
          <cell r="EF240">
            <v>1640</v>
          </cell>
          <cell r="EG240">
            <v>1640</v>
          </cell>
          <cell r="EH240">
            <v>1640</v>
          </cell>
          <cell r="EI240">
            <v>1640</v>
          </cell>
          <cell r="EJ240">
            <v>1640</v>
          </cell>
          <cell r="EK240">
            <v>1640</v>
          </cell>
          <cell r="EL240">
            <v>1640</v>
          </cell>
          <cell r="EM240">
            <v>1640</v>
          </cell>
          <cell r="EN240">
            <v>1640</v>
          </cell>
          <cell r="EO240">
            <v>1640</v>
          </cell>
          <cell r="EP240">
            <v>1640</v>
          </cell>
          <cell r="EQ240">
            <v>1640</v>
          </cell>
          <cell r="ER240">
            <v>1640</v>
          </cell>
          <cell r="ES240">
            <v>1640</v>
          </cell>
          <cell r="ET240">
            <v>1640</v>
          </cell>
          <cell r="EU240">
            <v>1640</v>
          </cell>
          <cell r="EV240">
            <v>1640</v>
          </cell>
          <cell r="EW240">
            <v>1640</v>
          </cell>
          <cell r="EX240">
            <v>1640</v>
          </cell>
          <cell r="EY240">
            <v>1640</v>
          </cell>
          <cell r="EZ240">
            <v>1640</v>
          </cell>
          <cell r="FA240">
            <v>1640</v>
          </cell>
          <cell r="FB240">
            <v>1640</v>
          </cell>
          <cell r="FC240">
            <v>1640</v>
          </cell>
          <cell r="FD240">
            <v>1640</v>
          </cell>
          <cell r="FE240">
            <v>1640</v>
          </cell>
          <cell r="FF240">
            <v>1640</v>
          </cell>
          <cell r="FG240">
            <v>1640</v>
          </cell>
          <cell r="FH240">
            <v>1640</v>
          </cell>
          <cell r="FI240">
            <v>1640</v>
          </cell>
          <cell r="FJ240">
            <v>1640</v>
          </cell>
          <cell r="FK240">
            <v>1640</v>
          </cell>
          <cell r="FL240">
            <v>1640</v>
          </cell>
          <cell r="FM240">
            <v>1640</v>
          </cell>
          <cell r="FN240">
            <v>1640</v>
          </cell>
          <cell r="FO240">
            <v>1640</v>
          </cell>
          <cell r="FP240">
            <v>1640</v>
          </cell>
          <cell r="FQ240">
            <v>1640</v>
          </cell>
          <cell r="FR240">
            <v>1640</v>
          </cell>
          <cell r="FS240">
            <v>1640</v>
          </cell>
          <cell r="FT240">
            <v>1640</v>
          </cell>
          <cell r="FU240">
            <v>1640</v>
          </cell>
          <cell r="FV240">
            <v>1640</v>
          </cell>
          <cell r="FW240">
            <v>1640</v>
          </cell>
          <cell r="FX240">
            <v>1640</v>
          </cell>
          <cell r="FY240">
            <v>1640</v>
          </cell>
          <cell r="FZ240">
            <v>1640</v>
          </cell>
          <cell r="GA240">
            <v>1640</v>
          </cell>
          <cell r="GB240">
            <v>1640</v>
          </cell>
          <cell r="GC240">
            <v>1640</v>
          </cell>
          <cell r="GD240">
            <v>1640</v>
          </cell>
          <cell r="GE240">
            <v>1640</v>
          </cell>
          <cell r="GF240">
            <v>1640</v>
          </cell>
          <cell r="GG240">
            <v>1640</v>
          </cell>
          <cell r="GH240">
            <v>1640</v>
          </cell>
          <cell r="GI240">
            <v>1640</v>
          </cell>
          <cell r="GJ240">
            <v>1640</v>
          </cell>
          <cell r="GK240">
            <v>1640</v>
          </cell>
          <cell r="GL240">
            <v>1640</v>
          </cell>
          <cell r="GM240">
            <v>1640</v>
          </cell>
        </row>
        <row r="241">
          <cell r="A241" t="str">
            <v>RAF1AN OV</v>
          </cell>
          <cell r="B241">
            <v>61</v>
          </cell>
          <cell r="C241" t="str">
            <v>2015 1</v>
          </cell>
          <cell r="D241">
            <v>42005</v>
          </cell>
          <cell r="E241">
            <v>1464</v>
          </cell>
          <cell r="F241" t="str">
            <v>Nýr vöruflokkur raf- og rafeindatækjaúrgangs frá 1.1.2015 skv. lögum 55/2003</v>
          </cell>
          <cell r="V241" t="str">
            <v>2016 7</v>
          </cell>
          <cell r="W241">
            <v>57</v>
          </cell>
          <cell r="AL241" t="str">
            <v>MALKIT FR</v>
          </cell>
          <cell r="AM241">
            <v>1000</v>
          </cell>
          <cell r="AN241">
            <v>1000</v>
          </cell>
          <cell r="AO241">
            <v>1000</v>
          </cell>
          <cell r="AP241">
            <v>1000</v>
          </cell>
          <cell r="AQ241">
            <v>1000</v>
          </cell>
          <cell r="AR241">
            <v>1000</v>
          </cell>
          <cell r="AS241">
            <v>1000</v>
          </cell>
          <cell r="AT241">
            <v>1000</v>
          </cell>
          <cell r="AU241">
            <v>1000</v>
          </cell>
          <cell r="AV241">
            <v>1000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1001</v>
          </cell>
          <cell r="ES241">
            <v>1002</v>
          </cell>
          <cell r="ET241">
            <v>1003</v>
          </cell>
          <cell r="EU241">
            <v>1004</v>
          </cell>
          <cell r="EV241">
            <v>1005</v>
          </cell>
          <cell r="EW241">
            <v>1006</v>
          </cell>
          <cell r="EX241">
            <v>1007</v>
          </cell>
          <cell r="EY241">
            <v>1008</v>
          </cell>
          <cell r="EZ241">
            <v>1009</v>
          </cell>
          <cell r="FA241">
            <v>1010</v>
          </cell>
          <cell r="FB241">
            <v>1011</v>
          </cell>
          <cell r="FC241">
            <v>1012</v>
          </cell>
          <cell r="FD241">
            <v>1013</v>
          </cell>
          <cell r="FE241">
            <v>1014</v>
          </cell>
          <cell r="FF241">
            <v>1015</v>
          </cell>
          <cell r="FG241">
            <v>1016</v>
          </cell>
          <cell r="FH241">
            <v>1017</v>
          </cell>
          <cell r="FI241">
            <v>1018</v>
          </cell>
          <cell r="FJ241">
            <v>1019</v>
          </cell>
          <cell r="FK241">
            <v>1020</v>
          </cell>
          <cell r="FL241">
            <v>1021</v>
          </cell>
          <cell r="FM241">
            <v>1022</v>
          </cell>
          <cell r="FN241">
            <v>1023</v>
          </cell>
          <cell r="FO241">
            <v>1024</v>
          </cell>
          <cell r="FP241">
            <v>1025</v>
          </cell>
          <cell r="FQ241">
            <v>1026</v>
          </cell>
          <cell r="FR241">
            <v>1027</v>
          </cell>
          <cell r="FS241">
            <v>1028</v>
          </cell>
          <cell r="FT241">
            <v>1029</v>
          </cell>
          <cell r="FU241">
            <v>1030</v>
          </cell>
          <cell r="FV241">
            <v>1031</v>
          </cell>
          <cell r="FW241">
            <v>1032</v>
          </cell>
          <cell r="FX241">
            <v>1033</v>
          </cell>
          <cell r="FY241">
            <v>1034</v>
          </cell>
          <cell r="FZ241">
            <v>1035</v>
          </cell>
          <cell r="GA241">
            <v>1036</v>
          </cell>
          <cell r="GB241">
            <v>1037</v>
          </cell>
          <cell r="GC241">
            <v>1038</v>
          </cell>
          <cell r="GD241">
            <v>1039</v>
          </cell>
          <cell r="GE241">
            <v>1040</v>
          </cell>
          <cell r="GF241">
            <v>1041</v>
          </cell>
          <cell r="GG241">
            <v>1042</v>
          </cell>
          <cell r="GH241">
            <v>1043</v>
          </cell>
          <cell r="GI241">
            <v>1044</v>
          </cell>
          <cell r="GJ241">
            <v>1045</v>
          </cell>
          <cell r="GK241">
            <v>1046</v>
          </cell>
          <cell r="GL241">
            <v>1047</v>
          </cell>
          <cell r="GM241">
            <v>1048</v>
          </cell>
        </row>
        <row r="242">
          <cell r="A242" t="str">
            <v>RAF1ME AN</v>
          </cell>
          <cell r="B242">
            <v>61</v>
          </cell>
          <cell r="C242" t="str">
            <v>2015 1</v>
          </cell>
          <cell r="D242">
            <v>42005</v>
          </cell>
          <cell r="E242">
            <v>1463</v>
          </cell>
          <cell r="F242" t="str">
            <v>Nýr vöruflokkur raf- og rafeindatækjaúrgangs frá 1.1.2015 skv. lögum 55/2003</v>
          </cell>
          <cell r="V242" t="str">
            <v>2016 8</v>
          </cell>
          <cell r="W242">
            <v>58</v>
          </cell>
          <cell r="AL242" t="str">
            <v>MALKIT UM</v>
          </cell>
          <cell r="AM242">
            <v>1363</v>
          </cell>
          <cell r="AN242">
            <v>1363</v>
          </cell>
          <cell r="AO242">
            <v>1363</v>
          </cell>
          <cell r="AP242">
            <v>1363</v>
          </cell>
          <cell r="AQ242">
            <v>1363</v>
          </cell>
          <cell r="AR242">
            <v>1363</v>
          </cell>
          <cell r="AS242">
            <v>1363</v>
          </cell>
          <cell r="AT242">
            <v>1391</v>
          </cell>
          <cell r="AU242">
            <v>1391</v>
          </cell>
          <cell r="AV242">
            <v>1391</v>
          </cell>
          <cell r="AW242">
            <v>1391</v>
          </cell>
          <cell r="AX242">
            <v>1391</v>
          </cell>
          <cell r="AY242">
            <v>1391</v>
          </cell>
          <cell r="AZ242">
            <v>1391</v>
          </cell>
          <cell r="BA242">
            <v>1391</v>
          </cell>
          <cell r="BB242">
            <v>1391</v>
          </cell>
          <cell r="BC242">
            <v>1391</v>
          </cell>
          <cell r="BD242">
            <v>1391</v>
          </cell>
          <cell r="BE242">
            <v>1391</v>
          </cell>
          <cell r="BF242">
            <v>1391</v>
          </cell>
          <cell r="BG242">
            <v>1391</v>
          </cell>
          <cell r="BH242">
            <v>1391</v>
          </cell>
          <cell r="BI242">
            <v>1391</v>
          </cell>
          <cell r="BJ242">
            <v>1391</v>
          </cell>
          <cell r="BK242">
            <v>1391</v>
          </cell>
          <cell r="BL242">
            <v>1391</v>
          </cell>
          <cell r="BM242">
            <v>1391</v>
          </cell>
          <cell r="BN242">
            <v>1391</v>
          </cell>
          <cell r="BO242">
            <v>1391</v>
          </cell>
          <cell r="BP242">
            <v>1391</v>
          </cell>
          <cell r="BQ242">
            <v>1391</v>
          </cell>
          <cell r="BR242">
            <v>1391</v>
          </cell>
          <cell r="BS242">
            <v>1391</v>
          </cell>
          <cell r="BT242">
            <v>1391</v>
          </cell>
          <cell r="BU242">
            <v>1391</v>
          </cell>
          <cell r="BV242">
            <v>1391</v>
          </cell>
          <cell r="BW242">
            <v>1391</v>
          </cell>
          <cell r="BX242">
            <v>1487</v>
          </cell>
          <cell r="BY242">
            <v>1487</v>
          </cell>
          <cell r="BZ242">
            <v>1487</v>
          </cell>
          <cell r="CA242">
            <v>1487</v>
          </cell>
          <cell r="CB242">
            <v>1487</v>
          </cell>
          <cell r="CC242">
            <v>1487</v>
          </cell>
          <cell r="CD242">
            <v>1487</v>
          </cell>
          <cell r="CE242">
            <v>1487</v>
          </cell>
          <cell r="CF242">
            <v>1487</v>
          </cell>
          <cell r="CG242">
            <v>1487</v>
          </cell>
          <cell r="CH242">
            <v>1487</v>
          </cell>
          <cell r="CI242">
            <v>1487</v>
          </cell>
          <cell r="CJ242">
            <v>1487</v>
          </cell>
          <cell r="CK242">
            <v>1487</v>
          </cell>
          <cell r="CL242">
            <v>1487</v>
          </cell>
          <cell r="CM242">
            <v>1536</v>
          </cell>
          <cell r="CN242">
            <v>1536</v>
          </cell>
          <cell r="CO242">
            <v>1536</v>
          </cell>
          <cell r="CP242">
            <v>1584</v>
          </cell>
          <cell r="CQ242">
            <v>1584</v>
          </cell>
          <cell r="CR242">
            <v>1584</v>
          </cell>
          <cell r="CS242">
            <v>1584</v>
          </cell>
          <cell r="CT242">
            <v>1584</v>
          </cell>
          <cell r="CU242">
            <v>1584</v>
          </cell>
          <cell r="CV242">
            <v>1584</v>
          </cell>
          <cell r="CW242">
            <v>1584</v>
          </cell>
          <cell r="CX242">
            <v>1584</v>
          </cell>
          <cell r="CY242">
            <v>1584</v>
          </cell>
          <cell r="CZ242">
            <v>1620</v>
          </cell>
          <cell r="DA242">
            <v>1620</v>
          </cell>
          <cell r="DB242">
            <v>1620</v>
          </cell>
          <cell r="DC242">
            <v>1620</v>
          </cell>
          <cell r="DD242">
            <v>1620</v>
          </cell>
          <cell r="DE242">
            <v>1620</v>
          </cell>
          <cell r="DF242">
            <v>1620</v>
          </cell>
          <cell r="DG242">
            <v>1620</v>
          </cell>
          <cell r="DH242">
            <v>1639</v>
          </cell>
          <cell r="DI242">
            <v>1639</v>
          </cell>
          <cell r="DJ242">
            <v>1639</v>
          </cell>
          <cell r="DK242">
            <v>1639</v>
          </cell>
          <cell r="DL242">
            <v>1639</v>
          </cell>
          <cell r="DM242">
            <v>1639</v>
          </cell>
          <cell r="DN242">
            <v>1639</v>
          </cell>
          <cell r="DO242">
            <v>1639</v>
          </cell>
          <cell r="DP242">
            <v>1639</v>
          </cell>
          <cell r="DQ242">
            <v>1639</v>
          </cell>
          <cell r="DR242">
            <v>1639</v>
          </cell>
          <cell r="DS242">
            <v>1639</v>
          </cell>
          <cell r="DT242">
            <v>1639</v>
          </cell>
          <cell r="DU242">
            <v>1639</v>
          </cell>
          <cell r="DV242">
            <v>1639</v>
          </cell>
          <cell r="DW242">
            <v>1639</v>
          </cell>
          <cell r="DX242">
            <v>1639</v>
          </cell>
          <cell r="DY242">
            <v>1639</v>
          </cell>
          <cell r="DZ242">
            <v>1639</v>
          </cell>
          <cell r="EA242">
            <v>1639</v>
          </cell>
          <cell r="EB242">
            <v>1639</v>
          </cell>
          <cell r="EC242">
            <v>1639</v>
          </cell>
          <cell r="ED242">
            <v>1639</v>
          </cell>
          <cell r="EE242">
            <v>1639</v>
          </cell>
          <cell r="EF242">
            <v>1639</v>
          </cell>
          <cell r="EG242">
            <v>1639</v>
          </cell>
          <cell r="EH242">
            <v>1639</v>
          </cell>
          <cell r="EI242">
            <v>1639</v>
          </cell>
          <cell r="EJ242">
            <v>1639</v>
          </cell>
          <cell r="EK242">
            <v>1639</v>
          </cell>
          <cell r="EL242">
            <v>1639</v>
          </cell>
          <cell r="EM242">
            <v>1639</v>
          </cell>
          <cell r="EN242">
            <v>1639</v>
          </cell>
          <cell r="EO242">
            <v>1639</v>
          </cell>
          <cell r="EP242">
            <v>1639</v>
          </cell>
          <cell r="EQ242">
            <v>1639</v>
          </cell>
          <cell r="ER242">
            <v>1639</v>
          </cell>
          <cell r="ES242">
            <v>1639</v>
          </cell>
          <cell r="ET242">
            <v>1639</v>
          </cell>
          <cell r="EU242">
            <v>1639</v>
          </cell>
          <cell r="EV242">
            <v>1639</v>
          </cell>
          <cell r="EW242">
            <v>1639</v>
          </cell>
          <cell r="EX242">
            <v>1639</v>
          </cell>
          <cell r="EY242">
            <v>1639</v>
          </cell>
          <cell r="EZ242">
            <v>1639</v>
          </cell>
          <cell r="FA242">
            <v>1639</v>
          </cell>
          <cell r="FB242">
            <v>1639</v>
          </cell>
          <cell r="FC242">
            <v>1639</v>
          </cell>
          <cell r="FD242">
            <v>1639</v>
          </cell>
          <cell r="FE242">
            <v>1639</v>
          </cell>
          <cell r="FF242">
            <v>1639</v>
          </cell>
          <cell r="FG242">
            <v>1639</v>
          </cell>
          <cell r="FH242">
            <v>1639</v>
          </cell>
          <cell r="FI242">
            <v>1639</v>
          </cell>
          <cell r="FJ242">
            <v>1639</v>
          </cell>
          <cell r="FK242">
            <v>1639</v>
          </cell>
          <cell r="FL242">
            <v>1639</v>
          </cell>
          <cell r="FM242">
            <v>1639</v>
          </cell>
          <cell r="FN242">
            <v>1639</v>
          </cell>
          <cell r="FO242">
            <v>1639</v>
          </cell>
          <cell r="FP242">
            <v>1639</v>
          </cell>
          <cell r="FQ242">
            <v>1639</v>
          </cell>
          <cell r="FR242">
            <v>1639</v>
          </cell>
          <cell r="FS242">
            <v>1639</v>
          </cell>
          <cell r="FT242">
            <v>1639</v>
          </cell>
          <cell r="FU242">
            <v>1639</v>
          </cell>
          <cell r="FV242">
            <v>1639</v>
          </cell>
          <cell r="FW242">
            <v>1639</v>
          </cell>
          <cell r="FX242">
            <v>1639</v>
          </cell>
          <cell r="FY242">
            <v>1639</v>
          </cell>
          <cell r="FZ242">
            <v>1639</v>
          </cell>
          <cell r="GA242">
            <v>1639</v>
          </cell>
          <cell r="GB242">
            <v>1639</v>
          </cell>
          <cell r="GC242">
            <v>1639</v>
          </cell>
          <cell r="GD242">
            <v>1639</v>
          </cell>
          <cell r="GE242">
            <v>1639</v>
          </cell>
          <cell r="GF242">
            <v>1639</v>
          </cell>
          <cell r="GG242">
            <v>1639</v>
          </cell>
          <cell r="GH242">
            <v>1639</v>
          </cell>
          <cell r="GI242">
            <v>1639</v>
          </cell>
          <cell r="GJ242">
            <v>1639</v>
          </cell>
          <cell r="GK242">
            <v>1639</v>
          </cell>
          <cell r="GL242">
            <v>1639</v>
          </cell>
          <cell r="GM242">
            <v>1639</v>
          </cell>
        </row>
        <row r="243">
          <cell r="A243" t="str">
            <v>RAF1ME EV</v>
          </cell>
          <cell r="B243">
            <v>61</v>
          </cell>
          <cell r="C243" t="str">
            <v>2015 1</v>
          </cell>
          <cell r="D243">
            <v>42005</v>
          </cell>
          <cell r="E243">
            <v>1462</v>
          </cell>
          <cell r="F243" t="str">
            <v>Nýr vöruflokkur raf- og rafeindatækjaúrgangs frá 1.1.2015 skv. lögum 55/2003</v>
          </cell>
          <cell r="V243" t="str">
            <v>2016 9</v>
          </cell>
          <cell r="W243">
            <v>59</v>
          </cell>
          <cell r="AL243" t="str">
            <v>OKUTAK FR</v>
          </cell>
          <cell r="AM243">
            <v>1000</v>
          </cell>
          <cell r="AN243">
            <v>1000</v>
          </cell>
          <cell r="AO243">
            <v>1000</v>
          </cell>
          <cell r="AP243">
            <v>1000</v>
          </cell>
          <cell r="AQ243">
            <v>1000</v>
          </cell>
          <cell r="AR243">
            <v>1000</v>
          </cell>
          <cell r="AS243">
            <v>1000</v>
          </cell>
          <cell r="AT243">
            <v>1000</v>
          </cell>
          <cell r="AU243">
            <v>1000</v>
          </cell>
          <cell r="AV243">
            <v>1000</v>
          </cell>
          <cell r="AW243">
            <v>1000</v>
          </cell>
          <cell r="AX243">
            <v>1000</v>
          </cell>
          <cell r="AY243">
            <v>1000</v>
          </cell>
          <cell r="AZ243">
            <v>1000</v>
          </cell>
          <cell r="BA243">
            <v>1000</v>
          </cell>
          <cell r="BB243">
            <v>1000</v>
          </cell>
          <cell r="BC243">
            <v>1000</v>
          </cell>
          <cell r="BD243">
            <v>1000</v>
          </cell>
          <cell r="BE243">
            <v>1000</v>
          </cell>
          <cell r="BF243">
            <v>1000</v>
          </cell>
          <cell r="BG243">
            <v>1000</v>
          </cell>
          <cell r="BH243">
            <v>1000</v>
          </cell>
          <cell r="BI243">
            <v>1000</v>
          </cell>
          <cell r="BJ243">
            <v>1000</v>
          </cell>
          <cell r="BK243">
            <v>1000</v>
          </cell>
          <cell r="BL243">
            <v>1000</v>
          </cell>
          <cell r="BM243">
            <v>1000</v>
          </cell>
          <cell r="BN243">
            <v>1000</v>
          </cell>
          <cell r="BO243">
            <v>1000</v>
          </cell>
          <cell r="BP243">
            <v>1000</v>
          </cell>
          <cell r="BQ243">
            <v>1000</v>
          </cell>
          <cell r="BR243">
            <v>1000</v>
          </cell>
          <cell r="BS243">
            <v>1000</v>
          </cell>
          <cell r="BT243">
            <v>1000</v>
          </cell>
          <cell r="BU243">
            <v>1000</v>
          </cell>
          <cell r="BV243">
            <v>1000</v>
          </cell>
          <cell r="BW243">
            <v>1000</v>
          </cell>
          <cell r="BX243">
            <v>1000</v>
          </cell>
          <cell r="BY243">
            <v>1000</v>
          </cell>
          <cell r="BZ243">
            <v>1000</v>
          </cell>
          <cell r="CA243">
            <v>1000</v>
          </cell>
          <cell r="CB243">
            <v>1000</v>
          </cell>
          <cell r="CC243">
            <v>1000</v>
          </cell>
          <cell r="CD243">
            <v>1000</v>
          </cell>
          <cell r="CE243">
            <v>1000</v>
          </cell>
          <cell r="CF243">
            <v>1000</v>
          </cell>
          <cell r="CG243">
            <v>1000</v>
          </cell>
          <cell r="CH243">
            <v>1000</v>
          </cell>
          <cell r="CI243">
            <v>1000</v>
          </cell>
          <cell r="CJ243">
            <v>1000</v>
          </cell>
          <cell r="CK243">
            <v>1000</v>
          </cell>
          <cell r="CL243">
            <v>1000</v>
          </cell>
          <cell r="CM243">
            <v>1000</v>
          </cell>
          <cell r="CN243">
            <v>1000</v>
          </cell>
          <cell r="CO243">
            <v>1000</v>
          </cell>
          <cell r="CP243">
            <v>1000</v>
          </cell>
          <cell r="CQ243">
            <v>1000</v>
          </cell>
          <cell r="CR243">
            <v>1000</v>
          </cell>
          <cell r="CS243">
            <v>1000</v>
          </cell>
          <cell r="CT243">
            <v>1000</v>
          </cell>
          <cell r="CU243">
            <v>1000</v>
          </cell>
          <cell r="CV243">
            <v>1000</v>
          </cell>
          <cell r="CW243">
            <v>1000</v>
          </cell>
          <cell r="CX243">
            <v>1000</v>
          </cell>
          <cell r="CY243">
            <v>1000</v>
          </cell>
          <cell r="CZ243">
            <v>1000</v>
          </cell>
          <cell r="DA243">
            <v>1000</v>
          </cell>
          <cell r="DB243">
            <v>1000</v>
          </cell>
          <cell r="DC243">
            <v>1000</v>
          </cell>
          <cell r="DD243">
            <v>1000</v>
          </cell>
          <cell r="DE243">
            <v>1000</v>
          </cell>
          <cell r="DF243">
            <v>1000</v>
          </cell>
          <cell r="DG243">
            <v>1000</v>
          </cell>
          <cell r="DH243">
            <v>1000</v>
          </cell>
          <cell r="DI243">
            <v>1000</v>
          </cell>
          <cell r="DJ243">
            <v>1000</v>
          </cell>
          <cell r="DK243">
            <v>1000</v>
          </cell>
          <cell r="DL243">
            <v>1000</v>
          </cell>
          <cell r="DM243">
            <v>1000</v>
          </cell>
          <cell r="DN243">
            <v>1000</v>
          </cell>
          <cell r="DO243">
            <v>1000</v>
          </cell>
          <cell r="DP243">
            <v>1000</v>
          </cell>
          <cell r="DQ243">
            <v>1000</v>
          </cell>
          <cell r="DR243">
            <v>1000</v>
          </cell>
          <cell r="DS243">
            <v>1000</v>
          </cell>
          <cell r="DT243">
            <v>1000</v>
          </cell>
          <cell r="DU243">
            <v>1000</v>
          </cell>
          <cell r="DV243">
            <v>1000</v>
          </cell>
          <cell r="DW243">
            <v>1000</v>
          </cell>
          <cell r="DX243">
            <v>1000</v>
          </cell>
          <cell r="DY243">
            <v>1000</v>
          </cell>
          <cell r="DZ243">
            <v>1000</v>
          </cell>
          <cell r="EA243">
            <v>1000</v>
          </cell>
          <cell r="EB243">
            <v>1000</v>
          </cell>
          <cell r="EC243">
            <v>1000</v>
          </cell>
          <cell r="ED243">
            <v>1000</v>
          </cell>
          <cell r="EE243">
            <v>1000</v>
          </cell>
          <cell r="EF243">
            <v>1000</v>
          </cell>
          <cell r="EG243">
            <v>1000</v>
          </cell>
          <cell r="EH243">
            <v>1000</v>
          </cell>
          <cell r="EI243">
            <v>1000</v>
          </cell>
          <cell r="EJ243">
            <v>1000</v>
          </cell>
          <cell r="EK243">
            <v>1000</v>
          </cell>
          <cell r="EL243">
            <v>1000</v>
          </cell>
          <cell r="EM243">
            <v>1000</v>
          </cell>
          <cell r="EN243">
            <v>1000</v>
          </cell>
          <cell r="EO243">
            <v>1000</v>
          </cell>
          <cell r="EP243">
            <v>1000</v>
          </cell>
          <cell r="EQ243">
            <v>1000</v>
          </cell>
          <cell r="ER243">
            <v>1001</v>
          </cell>
          <cell r="ES243">
            <v>1002</v>
          </cell>
          <cell r="ET243">
            <v>1003</v>
          </cell>
          <cell r="EU243">
            <v>1004</v>
          </cell>
          <cell r="EV243">
            <v>1005</v>
          </cell>
          <cell r="EW243">
            <v>1006</v>
          </cell>
          <cell r="EX243">
            <v>1007</v>
          </cell>
          <cell r="EY243">
            <v>1008</v>
          </cell>
          <cell r="EZ243">
            <v>1009</v>
          </cell>
          <cell r="FA243">
            <v>1010</v>
          </cell>
          <cell r="FB243">
            <v>1011</v>
          </cell>
          <cell r="FC243">
            <v>1012</v>
          </cell>
          <cell r="FD243">
            <v>1013</v>
          </cell>
          <cell r="FE243">
            <v>1014</v>
          </cell>
          <cell r="FF243">
            <v>1015</v>
          </cell>
          <cell r="FG243">
            <v>1016</v>
          </cell>
          <cell r="FH243">
            <v>1017</v>
          </cell>
          <cell r="FI243">
            <v>1018</v>
          </cell>
          <cell r="FJ243">
            <v>1019</v>
          </cell>
          <cell r="FK243">
            <v>1020</v>
          </cell>
          <cell r="FL243">
            <v>1021</v>
          </cell>
          <cell r="FM243">
            <v>1022</v>
          </cell>
          <cell r="FN243">
            <v>1023</v>
          </cell>
          <cell r="FO243">
            <v>1024</v>
          </cell>
          <cell r="FP243">
            <v>1025</v>
          </cell>
          <cell r="FQ243">
            <v>1026</v>
          </cell>
          <cell r="FR243">
            <v>1027</v>
          </cell>
          <cell r="FS243">
            <v>1028</v>
          </cell>
          <cell r="FT243">
            <v>1029</v>
          </cell>
          <cell r="FU243">
            <v>1030</v>
          </cell>
          <cell r="FV243">
            <v>1031</v>
          </cell>
          <cell r="FW243">
            <v>1032</v>
          </cell>
          <cell r="FX243">
            <v>1033</v>
          </cell>
          <cell r="FY243">
            <v>1034</v>
          </cell>
          <cell r="FZ243">
            <v>1035</v>
          </cell>
          <cell r="GA243">
            <v>1036</v>
          </cell>
          <cell r="GB243">
            <v>1037</v>
          </cell>
          <cell r="GC243">
            <v>1038</v>
          </cell>
          <cell r="GD243">
            <v>1039</v>
          </cell>
          <cell r="GE243">
            <v>1040</v>
          </cell>
          <cell r="GF243">
            <v>1041</v>
          </cell>
          <cell r="GG243">
            <v>1042</v>
          </cell>
          <cell r="GH243">
            <v>1043</v>
          </cell>
          <cell r="GI243">
            <v>1044</v>
          </cell>
          <cell r="GJ243">
            <v>1045</v>
          </cell>
          <cell r="GK243">
            <v>1046</v>
          </cell>
          <cell r="GL243">
            <v>1047</v>
          </cell>
          <cell r="GM243">
            <v>1048</v>
          </cell>
        </row>
        <row r="244">
          <cell r="A244" t="str">
            <v>RAF1ME OV</v>
          </cell>
          <cell r="B244">
            <v>61</v>
          </cell>
          <cell r="C244" t="str">
            <v>2015 1</v>
          </cell>
          <cell r="D244">
            <v>42005</v>
          </cell>
          <cell r="E244">
            <v>1461</v>
          </cell>
          <cell r="F244" t="str">
            <v>Nýr vöruflokkur raf- og rafeindatækjaúrgangs frá 1.1.2015 skv. lögum 55/2003</v>
          </cell>
          <cell r="V244" t="str">
            <v>2016 10</v>
          </cell>
          <cell r="W244">
            <v>60</v>
          </cell>
          <cell r="AL244" t="str">
            <v>OLIFEI AN</v>
          </cell>
          <cell r="BX244">
            <v>1497</v>
          </cell>
          <cell r="BY244">
            <v>1497</v>
          </cell>
          <cell r="BZ244">
            <v>1497</v>
          </cell>
          <cell r="CA244">
            <v>1497</v>
          </cell>
          <cell r="CB244">
            <v>1497</v>
          </cell>
          <cell r="CC244">
            <v>1497</v>
          </cell>
          <cell r="CD244">
            <v>1497</v>
          </cell>
          <cell r="CE244">
            <v>1497</v>
          </cell>
          <cell r="CF244">
            <v>1497</v>
          </cell>
          <cell r="CG244">
            <v>1497</v>
          </cell>
          <cell r="CH244">
            <v>1497</v>
          </cell>
          <cell r="CI244">
            <v>1497</v>
          </cell>
          <cell r="CJ244">
            <v>1497</v>
          </cell>
          <cell r="CK244">
            <v>1497</v>
          </cell>
          <cell r="CL244">
            <v>1497</v>
          </cell>
          <cell r="CM244">
            <v>1497</v>
          </cell>
          <cell r="CN244">
            <v>1497</v>
          </cell>
          <cell r="CO244">
            <v>1497</v>
          </cell>
          <cell r="CP244">
            <v>1497</v>
          </cell>
          <cell r="CQ244">
            <v>1497</v>
          </cell>
          <cell r="CR244">
            <v>1497</v>
          </cell>
          <cell r="CS244">
            <v>1497</v>
          </cell>
          <cell r="CT244">
            <v>1497</v>
          </cell>
          <cell r="CU244">
            <v>1497</v>
          </cell>
          <cell r="CV244">
            <v>1497</v>
          </cell>
          <cell r="CW244">
            <v>1497</v>
          </cell>
          <cell r="CX244">
            <v>1497</v>
          </cell>
          <cell r="CY244">
            <v>1497</v>
          </cell>
          <cell r="CZ244">
            <v>1497</v>
          </cell>
          <cell r="DA244">
            <v>1497</v>
          </cell>
          <cell r="DB244">
            <v>1497</v>
          </cell>
          <cell r="DC244">
            <v>1497</v>
          </cell>
          <cell r="DD244">
            <v>1497</v>
          </cell>
          <cell r="DE244">
            <v>1497</v>
          </cell>
          <cell r="DF244">
            <v>1497</v>
          </cell>
          <cell r="DG244">
            <v>1497</v>
          </cell>
          <cell r="DH244">
            <v>1497</v>
          </cell>
          <cell r="DI244">
            <v>1497</v>
          </cell>
          <cell r="DJ244">
            <v>1497</v>
          </cell>
          <cell r="DK244">
            <v>1497</v>
          </cell>
          <cell r="DL244">
            <v>1497</v>
          </cell>
          <cell r="DM244">
            <v>1497</v>
          </cell>
          <cell r="DN244">
            <v>1497</v>
          </cell>
          <cell r="DO244">
            <v>1497</v>
          </cell>
          <cell r="DP244">
            <v>1497</v>
          </cell>
          <cell r="DQ244">
            <v>1497</v>
          </cell>
          <cell r="DR244">
            <v>1497</v>
          </cell>
          <cell r="DS244">
            <v>1497</v>
          </cell>
          <cell r="DT244">
            <v>1497</v>
          </cell>
          <cell r="DU244">
            <v>1497</v>
          </cell>
          <cell r="DV244">
            <v>1497</v>
          </cell>
          <cell r="DW244">
            <v>1497</v>
          </cell>
          <cell r="DX244">
            <v>1497</v>
          </cell>
          <cell r="DY244">
            <v>1497</v>
          </cell>
          <cell r="DZ244">
            <v>1497</v>
          </cell>
          <cell r="EA244">
            <v>1497</v>
          </cell>
          <cell r="EB244">
            <v>1497</v>
          </cell>
          <cell r="EC244">
            <v>1497</v>
          </cell>
          <cell r="ED244">
            <v>1497</v>
          </cell>
          <cell r="EE244">
            <v>1497</v>
          </cell>
          <cell r="EF244">
            <v>1497</v>
          </cell>
          <cell r="EG244">
            <v>1497</v>
          </cell>
          <cell r="EH244">
            <v>1497</v>
          </cell>
          <cell r="EI244">
            <v>1497</v>
          </cell>
          <cell r="EJ244">
            <v>1497</v>
          </cell>
          <cell r="EK244">
            <v>1497</v>
          </cell>
          <cell r="EL244">
            <v>1497</v>
          </cell>
          <cell r="EM244">
            <v>1497</v>
          </cell>
          <cell r="EN244">
            <v>1497</v>
          </cell>
          <cell r="EO244">
            <v>1497</v>
          </cell>
          <cell r="EP244">
            <v>1497</v>
          </cell>
          <cell r="EQ244">
            <v>1497</v>
          </cell>
          <cell r="ER244">
            <v>1497</v>
          </cell>
          <cell r="ES244">
            <v>1497</v>
          </cell>
          <cell r="ET244">
            <v>1497</v>
          </cell>
          <cell r="EU244">
            <v>1497</v>
          </cell>
          <cell r="EV244">
            <v>1497</v>
          </cell>
          <cell r="EW244">
            <v>1497</v>
          </cell>
          <cell r="EX244">
            <v>1497</v>
          </cell>
          <cell r="EY244">
            <v>1497</v>
          </cell>
          <cell r="EZ244">
            <v>1497</v>
          </cell>
          <cell r="FA244">
            <v>1497</v>
          </cell>
          <cell r="FB244">
            <v>1497</v>
          </cell>
          <cell r="FC244">
            <v>1497</v>
          </cell>
          <cell r="FD244">
            <v>1497</v>
          </cell>
          <cell r="FE244">
            <v>1497</v>
          </cell>
          <cell r="FF244">
            <v>1497</v>
          </cell>
          <cell r="FG244">
            <v>1497</v>
          </cell>
          <cell r="FH244">
            <v>1497</v>
          </cell>
          <cell r="FI244">
            <v>1497</v>
          </cell>
          <cell r="FJ244">
            <v>1497</v>
          </cell>
          <cell r="FK244">
            <v>1497</v>
          </cell>
          <cell r="FL244">
            <v>1497</v>
          </cell>
          <cell r="FM244">
            <v>1497</v>
          </cell>
          <cell r="FN244">
            <v>1497</v>
          </cell>
          <cell r="FO244">
            <v>1497</v>
          </cell>
          <cell r="FP244">
            <v>1497</v>
          </cell>
          <cell r="FQ244">
            <v>1497</v>
          </cell>
          <cell r="FR244">
            <v>1497</v>
          </cell>
          <cell r="FS244">
            <v>1497</v>
          </cell>
          <cell r="FT244">
            <v>1497</v>
          </cell>
          <cell r="FU244">
            <v>1497</v>
          </cell>
          <cell r="FV244">
            <v>1497</v>
          </cell>
          <cell r="FW244">
            <v>1497</v>
          </cell>
          <cell r="FX244">
            <v>1497</v>
          </cell>
          <cell r="FY244">
            <v>1497</v>
          </cell>
          <cell r="FZ244">
            <v>1497</v>
          </cell>
          <cell r="GA244">
            <v>1497</v>
          </cell>
          <cell r="GB244">
            <v>1497</v>
          </cell>
          <cell r="GC244">
            <v>1497</v>
          </cell>
          <cell r="GD244">
            <v>1497</v>
          </cell>
          <cell r="GE244">
            <v>1497</v>
          </cell>
          <cell r="GF244">
            <v>1497</v>
          </cell>
          <cell r="GG244">
            <v>1497</v>
          </cell>
          <cell r="GH244">
            <v>1497</v>
          </cell>
          <cell r="GI244">
            <v>1497</v>
          </cell>
          <cell r="GJ244">
            <v>1497</v>
          </cell>
          <cell r="GK244">
            <v>1497</v>
          </cell>
          <cell r="GL244">
            <v>1497</v>
          </cell>
          <cell r="GM244">
            <v>1497</v>
          </cell>
        </row>
        <row r="245">
          <cell r="A245" t="str">
            <v>RAF2FL AN</v>
          </cell>
          <cell r="B245">
            <v>72</v>
          </cell>
          <cell r="C245" t="str">
            <v>2015 1</v>
          </cell>
          <cell r="D245">
            <v>42005</v>
          </cell>
          <cell r="E245">
            <v>1460</v>
          </cell>
          <cell r="F245" t="str">
            <v>Nýr vöruflokkur raf- og rafeindatækjaúrgangs frá 1.1.2015 skv. lögum 55/2003</v>
          </cell>
          <cell r="V245" t="str">
            <v>2016 11</v>
          </cell>
          <cell r="W245">
            <v>61</v>
          </cell>
          <cell r="AL245" t="str">
            <v>OLIFEI FR</v>
          </cell>
          <cell r="AM245">
            <v>1000</v>
          </cell>
          <cell r="AN245">
            <v>1000</v>
          </cell>
          <cell r="AO245">
            <v>1000</v>
          </cell>
          <cell r="AP245">
            <v>1000</v>
          </cell>
          <cell r="AQ245">
            <v>1000</v>
          </cell>
          <cell r="AR245">
            <v>1000</v>
          </cell>
          <cell r="AS245">
            <v>1000</v>
          </cell>
          <cell r="AT245">
            <v>1000</v>
          </cell>
          <cell r="AU245">
            <v>1000</v>
          </cell>
          <cell r="AV245">
            <v>1000</v>
          </cell>
          <cell r="AW245">
            <v>1000</v>
          </cell>
          <cell r="AX245">
            <v>1000</v>
          </cell>
          <cell r="AY245">
            <v>1000</v>
          </cell>
          <cell r="AZ245">
            <v>1000</v>
          </cell>
          <cell r="BA245">
            <v>1000</v>
          </cell>
          <cell r="BB245">
            <v>1000</v>
          </cell>
          <cell r="BC245">
            <v>1000</v>
          </cell>
          <cell r="BD245">
            <v>1000</v>
          </cell>
          <cell r="BE245">
            <v>1000</v>
          </cell>
          <cell r="BF245">
            <v>1000</v>
          </cell>
          <cell r="BG245">
            <v>1000</v>
          </cell>
          <cell r="BH245">
            <v>1000</v>
          </cell>
          <cell r="BI245">
            <v>1000</v>
          </cell>
          <cell r="BJ245">
            <v>1000</v>
          </cell>
          <cell r="BK245">
            <v>1000</v>
          </cell>
          <cell r="BL245">
            <v>1000</v>
          </cell>
          <cell r="BM245">
            <v>1000</v>
          </cell>
          <cell r="BN245">
            <v>1000</v>
          </cell>
          <cell r="BO245">
            <v>1000</v>
          </cell>
          <cell r="BP245">
            <v>1000</v>
          </cell>
          <cell r="BQ245">
            <v>1000</v>
          </cell>
          <cell r="BR245">
            <v>1000</v>
          </cell>
          <cell r="BS245">
            <v>1000</v>
          </cell>
          <cell r="BT245">
            <v>1000</v>
          </cell>
          <cell r="BU245">
            <v>1000</v>
          </cell>
          <cell r="BV245">
            <v>1000</v>
          </cell>
          <cell r="BW245">
            <v>1000</v>
          </cell>
          <cell r="BX245">
            <v>1000</v>
          </cell>
          <cell r="BY245">
            <v>1000</v>
          </cell>
          <cell r="BZ245">
            <v>1000</v>
          </cell>
          <cell r="CA245">
            <v>1000</v>
          </cell>
          <cell r="CB245">
            <v>1000</v>
          </cell>
          <cell r="CC245">
            <v>1000</v>
          </cell>
          <cell r="CD245">
            <v>1000</v>
          </cell>
          <cell r="CE245">
            <v>1000</v>
          </cell>
          <cell r="CF245">
            <v>1000</v>
          </cell>
          <cell r="CG245">
            <v>1000</v>
          </cell>
          <cell r="CH245">
            <v>1000</v>
          </cell>
          <cell r="CI245">
            <v>1000</v>
          </cell>
          <cell r="CJ245">
            <v>1000</v>
          </cell>
          <cell r="CK245">
            <v>1000</v>
          </cell>
          <cell r="CL245">
            <v>1000</v>
          </cell>
          <cell r="CM245">
            <v>1000</v>
          </cell>
          <cell r="CN245">
            <v>1000</v>
          </cell>
          <cell r="CO245">
            <v>1000</v>
          </cell>
          <cell r="CP245">
            <v>1000</v>
          </cell>
          <cell r="CQ245">
            <v>1000</v>
          </cell>
          <cell r="CR245">
            <v>1000</v>
          </cell>
          <cell r="CS245">
            <v>1000</v>
          </cell>
          <cell r="CT245">
            <v>1000</v>
          </cell>
          <cell r="CU245">
            <v>1000</v>
          </cell>
          <cell r="CV245">
            <v>1000</v>
          </cell>
          <cell r="CW245">
            <v>1000</v>
          </cell>
          <cell r="CX245">
            <v>1000</v>
          </cell>
          <cell r="CY245">
            <v>1000</v>
          </cell>
          <cell r="CZ245">
            <v>1000</v>
          </cell>
          <cell r="DA245">
            <v>1000</v>
          </cell>
          <cell r="DB245">
            <v>1000</v>
          </cell>
          <cell r="DC245">
            <v>1000</v>
          </cell>
          <cell r="DD245">
            <v>1000</v>
          </cell>
          <cell r="DE245">
            <v>1000</v>
          </cell>
          <cell r="DF245">
            <v>1000</v>
          </cell>
          <cell r="DG245">
            <v>1000</v>
          </cell>
          <cell r="DH245">
            <v>1000</v>
          </cell>
          <cell r="DI245">
            <v>1000</v>
          </cell>
          <cell r="DJ245">
            <v>1000</v>
          </cell>
          <cell r="DK245">
            <v>1000</v>
          </cell>
          <cell r="DL245">
            <v>1000</v>
          </cell>
          <cell r="DM245">
            <v>1000</v>
          </cell>
          <cell r="DN245">
            <v>1000</v>
          </cell>
          <cell r="DO245">
            <v>1000</v>
          </cell>
          <cell r="DP245">
            <v>1000</v>
          </cell>
          <cell r="DQ245">
            <v>1000</v>
          </cell>
          <cell r="DR245">
            <v>1000</v>
          </cell>
          <cell r="DS245">
            <v>1000</v>
          </cell>
          <cell r="DT245">
            <v>1000</v>
          </cell>
          <cell r="DU245">
            <v>1000</v>
          </cell>
          <cell r="DV245">
            <v>1000</v>
          </cell>
          <cell r="DW245">
            <v>1000</v>
          </cell>
          <cell r="DX245">
            <v>1000</v>
          </cell>
          <cell r="DY245">
            <v>1000</v>
          </cell>
          <cell r="DZ245">
            <v>1000</v>
          </cell>
          <cell r="EA245">
            <v>1000</v>
          </cell>
          <cell r="EB245">
            <v>1000</v>
          </cell>
          <cell r="EC245">
            <v>1000</v>
          </cell>
          <cell r="ED245">
            <v>1000</v>
          </cell>
          <cell r="EE245">
            <v>1000</v>
          </cell>
          <cell r="EF245">
            <v>1000</v>
          </cell>
          <cell r="EG245">
            <v>1000</v>
          </cell>
          <cell r="EH245">
            <v>1000</v>
          </cell>
          <cell r="EI245">
            <v>1000</v>
          </cell>
          <cell r="EJ245">
            <v>1000</v>
          </cell>
          <cell r="EK245">
            <v>1000</v>
          </cell>
          <cell r="EL245">
            <v>1000</v>
          </cell>
          <cell r="EM245">
            <v>1000</v>
          </cell>
          <cell r="EN245">
            <v>1000</v>
          </cell>
          <cell r="EO245">
            <v>1000</v>
          </cell>
          <cell r="EP245">
            <v>1000</v>
          </cell>
          <cell r="EQ245">
            <v>1000</v>
          </cell>
          <cell r="ER245">
            <v>1001</v>
          </cell>
          <cell r="ES245">
            <v>1002</v>
          </cell>
          <cell r="ET245">
            <v>1003</v>
          </cell>
          <cell r="EU245">
            <v>1004</v>
          </cell>
          <cell r="EV245">
            <v>1005</v>
          </cell>
          <cell r="EW245">
            <v>1006</v>
          </cell>
          <cell r="EX245">
            <v>1007</v>
          </cell>
          <cell r="EY245">
            <v>1008</v>
          </cell>
          <cell r="EZ245">
            <v>1009</v>
          </cell>
          <cell r="FA245">
            <v>1010</v>
          </cell>
          <cell r="FB245">
            <v>1011</v>
          </cell>
          <cell r="FC245">
            <v>1012</v>
          </cell>
          <cell r="FD245">
            <v>1013</v>
          </cell>
          <cell r="FE245">
            <v>1014</v>
          </cell>
          <cell r="FF245">
            <v>1015</v>
          </cell>
          <cell r="FG245">
            <v>1016</v>
          </cell>
          <cell r="FH245">
            <v>1017</v>
          </cell>
          <cell r="FI245">
            <v>1018</v>
          </cell>
          <cell r="FJ245">
            <v>1019</v>
          </cell>
          <cell r="FK245">
            <v>1020</v>
          </cell>
          <cell r="FL245">
            <v>1021</v>
          </cell>
          <cell r="FM245">
            <v>1022</v>
          </cell>
          <cell r="FN245">
            <v>1023</v>
          </cell>
          <cell r="FO245">
            <v>1024</v>
          </cell>
          <cell r="FP245">
            <v>1025</v>
          </cell>
          <cell r="FQ245">
            <v>1026</v>
          </cell>
          <cell r="FR245">
            <v>1027</v>
          </cell>
          <cell r="FS245">
            <v>1028</v>
          </cell>
          <cell r="FT245">
            <v>1029</v>
          </cell>
          <cell r="FU245">
            <v>1030</v>
          </cell>
          <cell r="FV245">
            <v>1031</v>
          </cell>
          <cell r="FW245">
            <v>1032</v>
          </cell>
          <cell r="FX245">
            <v>1033</v>
          </cell>
          <cell r="FY245">
            <v>1034</v>
          </cell>
          <cell r="FZ245">
            <v>1035</v>
          </cell>
          <cell r="GA245">
            <v>1036</v>
          </cell>
          <cell r="GB245">
            <v>1037</v>
          </cell>
          <cell r="GC245">
            <v>1038</v>
          </cell>
          <cell r="GD245">
            <v>1039</v>
          </cell>
          <cell r="GE245">
            <v>1040</v>
          </cell>
          <cell r="GF245">
            <v>1041</v>
          </cell>
          <cell r="GG245">
            <v>1042</v>
          </cell>
          <cell r="GH245">
            <v>1043</v>
          </cell>
          <cell r="GI245">
            <v>1044</v>
          </cell>
          <cell r="GJ245">
            <v>1045</v>
          </cell>
          <cell r="GK245">
            <v>1046</v>
          </cell>
          <cell r="GL245">
            <v>1047</v>
          </cell>
          <cell r="GM245">
            <v>1048</v>
          </cell>
        </row>
        <row r="246">
          <cell r="A246" t="str">
            <v>RAF2FL EV</v>
          </cell>
          <cell r="B246">
            <v>72</v>
          </cell>
          <cell r="C246" t="str">
            <v>2015 1</v>
          </cell>
          <cell r="D246">
            <v>42005</v>
          </cell>
          <cell r="E246">
            <v>1459</v>
          </cell>
          <cell r="F246" t="str">
            <v>Nýr vöruflokkur raf- og rafeindatækjaúrgangs frá 1.1.2015 skv. lögum 55/2003</v>
          </cell>
          <cell r="V246" t="str">
            <v>2016 12</v>
          </cell>
          <cell r="W246">
            <v>62</v>
          </cell>
          <cell r="AL246" t="str">
            <v>OLIFEI OV</v>
          </cell>
          <cell r="BL246">
            <v>1430</v>
          </cell>
          <cell r="BM246">
            <v>1430</v>
          </cell>
          <cell r="BN246">
            <v>1430</v>
          </cell>
          <cell r="BO246">
            <v>1430</v>
          </cell>
          <cell r="BP246">
            <v>1430</v>
          </cell>
          <cell r="BQ246">
            <v>1430</v>
          </cell>
          <cell r="BR246">
            <v>1430</v>
          </cell>
          <cell r="BS246">
            <v>1430</v>
          </cell>
          <cell r="BT246">
            <v>1430</v>
          </cell>
          <cell r="BU246">
            <v>1430</v>
          </cell>
          <cell r="BV246">
            <v>1430</v>
          </cell>
          <cell r="BW246">
            <v>1430</v>
          </cell>
          <cell r="BX246">
            <v>1496</v>
          </cell>
          <cell r="BY246">
            <v>1496</v>
          </cell>
          <cell r="BZ246">
            <v>1496</v>
          </cell>
          <cell r="CA246">
            <v>1496</v>
          </cell>
          <cell r="CB246">
            <v>1496</v>
          </cell>
          <cell r="CC246">
            <v>1496</v>
          </cell>
          <cell r="CD246">
            <v>1496</v>
          </cell>
          <cell r="CE246">
            <v>1496</v>
          </cell>
          <cell r="CF246">
            <v>1496</v>
          </cell>
          <cell r="CG246">
            <v>1496</v>
          </cell>
          <cell r="CH246">
            <v>1496</v>
          </cell>
          <cell r="CI246">
            <v>1496</v>
          </cell>
          <cell r="CJ246">
            <v>1522</v>
          </cell>
          <cell r="CK246">
            <v>1522</v>
          </cell>
          <cell r="CL246">
            <v>1522</v>
          </cell>
          <cell r="CM246">
            <v>1522</v>
          </cell>
          <cell r="CN246">
            <v>1522</v>
          </cell>
          <cell r="CO246">
            <v>1522</v>
          </cell>
          <cell r="CP246">
            <v>1522</v>
          </cell>
          <cell r="CQ246">
            <v>1522</v>
          </cell>
          <cell r="CR246">
            <v>1522</v>
          </cell>
          <cell r="CS246">
            <v>1522</v>
          </cell>
          <cell r="CT246">
            <v>1522</v>
          </cell>
          <cell r="CU246">
            <v>1522</v>
          </cell>
          <cell r="CV246">
            <v>1606</v>
          </cell>
          <cell r="CW246">
            <v>1606</v>
          </cell>
          <cell r="CX246">
            <v>1606</v>
          </cell>
          <cell r="CY246">
            <v>1606</v>
          </cell>
          <cell r="CZ246">
            <v>1606</v>
          </cell>
          <cell r="DA246">
            <v>1606</v>
          </cell>
          <cell r="DB246">
            <v>1606</v>
          </cell>
          <cell r="DC246">
            <v>1606</v>
          </cell>
          <cell r="DD246">
            <v>1606</v>
          </cell>
          <cell r="DE246">
            <v>1606</v>
          </cell>
          <cell r="DF246">
            <v>1606</v>
          </cell>
          <cell r="DG246">
            <v>1606</v>
          </cell>
          <cell r="DH246">
            <v>1606</v>
          </cell>
          <cell r="DI246">
            <v>1606</v>
          </cell>
          <cell r="DJ246">
            <v>1606</v>
          </cell>
          <cell r="DK246">
            <v>1606</v>
          </cell>
          <cell r="DL246">
            <v>1606</v>
          </cell>
          <cell r="DM246">
            <v>1606</v>
          </cell>
          <cell r="DN246">
            <v>1606</v>
          </cell>
          <cell r="DO246">
            <v>1606</v>
          </cell>
          <cell r="DP246">
            <v>1606</v>
          </cell>
          <cell r="DQ246">
            <v>1606</v>
          </cell>
          <cell r="DR246">
            <v>1606</v>
          </cell>
          <cell r="DS246">
            <v>1606</v>
          </cell>
          <cell r="DT246">
            <v>1606</v>
          </cell>
          <cell r="DU246">
            <v>1606</v>
          </cell>
          <cell r="DV246">
            <v>1606</v>
          </cell>
          <cell r="DW246">
            <v>1606</v>
          </cell>
          <cell r="DX246">
            <v>1606</v>
          </cell>
          <cell r="DY246">
            <v>1606</v>
          </cell>
          <cell r="DZ246">
            <v>1606</v>
          </cell>
          <cell r="EA246">
            <v>1606</v>
          </cell>
          <cell r="EB246">
            <v>1606</v>
          </cell>
          <cell r="EC246">
            <v>1606</v>
          </cell>
          <cell r="ED246">
            <v>1606</v>
          </cell>
          <cell r="EE246">
            <v>1606</v>
          </cell>
          <cell r="EF246">
            <v>1606</v>
          </cell>
          <cell r="EG246">
            <v>1606</v>
          </cell>
          <cell r="EH246">
            <v>1606</v>
          </cell>
          <cell r="EI246">
            <v>1606</v>
          </cell>
          <cell r="EJ246">
            <v>1606</v>
          </cell>
          <cell r="EK246">
            <v>1606</v>
          </cell>
          <cell r="EL246">
            <v>1606</v>
          </cell>
          <cell r="EM246">
            <v>1606</v>
          </cell>
          <cell r="EN246">
            <v>1606</v>
          </cell>
          <cell r="EO246">
            <v>1606</v>
          </cell>
          <cell r="EP246">
            <v>1606</v>
          </cell>
          <cell r="EQ246">
            <v>1606</v>
          </cell>
          <cell r="ER246">
            <v>1606</v>
          </cell>
          <cell r="ES246">
            <v>1606</v>
          </cell>
          <cell r="ET246">
            <v>1606</v>
          </cell>
          <cell r="EU246">
            <v>1606</v>
          </cell>
          <cell r="EV246">
            <v>1606</v>
          </cell>
          <cell r="EW246">
            <v>1606</v>
          </cell>
          <cell r="EX246">
            <v>1606</v>
          </cell>
          <cell r="EY246">
            <v>1606</v>
          </cell>
          <cell r="EZ246">
            <v>1606</v>
          </cell>
          <cell r="FA246">
            <v>1606</v>
          </cell>
          <cell r="FB246">
            <v>1606</v>
          </cell>
          <cell r="FC246">
            <v>1606</v>
          </cell>
          <cell r="FD246">
            <v>1606</v>
          </cell>
          <cell r="FE246">
            <v>1606</v>
          </cell>
          <cell r="FF246">
            <v>1606</v>
          </cell>
          <cell r="FG246">
            <v>1606</v>
          </cell>
          <cell r="FH246">
            <v>1606</v>
          </cell>
          <cell r="FI246">
            <v>1606</v>
          </cell>
          <cell r="FJ246">
            <v>1606</v>
          </cell>
          <cell r="FK246">
            <v>1606</v>
          </cell>
          <cell r="FL246">
            <v>1606</v>
          </cell>
          <cell r="FM246">
            <v>1606</v>
          </cell>
          <cell r="FN246">
            <v>1606</v>
          </cell>
          <cell r="FO246">
            <v>1606</v>
          </cell>
          <cell r="FP246">
            <v>1606</v>
          </cell>
          <cell r="FQ246">
            <v>1606</v>
          </cell>
          <cell r="FR246">
            <v>1606</v>
          </cell>
          <cell r="FS246">
            <v>1606</v>
          </cell>
          <cell r="FT246">
            <v>1606</v>
          </cell>
          <cell r="FU246">
            <v>1606</v>
          </cell>
          <cell r="FV246">
            <v>1606</v>
          </cell>
          <cell r="FW246">
            <v>1606</v>
          </cell>
          <cell r="FX246">
            <v>1606</v>
          </cell>
          <cell r="FY246">
            <v>1606</v>
          </cell>
          <cell r="FZ246">
            <v>1606</v>
          </cell>
          <cell r="GA246">
            <v>1606</v>
          </cell>
          <cell r="GB246">
            <v>1606</v>
          </cell>
          <cell r="GC246">
            <v>1606</v>
          </cell>
          <cell r="GD246">
            <v>1606</v>
          </cell>
          <cell r="GE246">
            <v>1606</v>
          </cell>
          <cell r="GF246">
            <v>1606</v>
          </cell>
          <cell r="GG246">
            <v>1606</v>
          </cell>
          <cell r="GH246">
            <v>1606</v>
          </cell>
          <cell r="GI246">
            <v>1606</v>
          </cell>
          <cell r="GJ246">
            <v>1606</v>
          </cell>
          <cell r="GK246">
            <v>1606</v>
          </cell>
          <cell r="GL246">
            <v>1606</v>
          </cell>
          <cell r="GM246">
            <v>1606</v>
          </cell>
        </row>
        <row r="247">
          <cell r="A247" t="str">
            <v>RAF2FL OV</v>
          </cell>
          <cell r="B247">
            <v>72</v>
          </cell>
          <cell r="C247" t="str">
            <v>2015 1</v>
          </cell>
          <cell r="D247">
            <v>42005</v>
          </cell>
          <cell r="E247">
            <v>1458</v>
          </cell>
          <cell r="F247" t="str">
            <v>Nýr vöruflokkur raf- og rafeindatækjaúrgangs frá 1.1.2015 skv. lögum 55/2003</v>
          </cell>
          <cell r="V247" t="str">
            <v>2017 1</v>
          </cell>
          <cell r="W247">
            <v>63</v>
          </cell>
          <cell r="AL247" t="str">
            <v>OLIRYD OV</v>
          </cell>
          <cell r="AM247">
            <v>1362</v>
          </cell>
          <cell r="AN247">
            <v>1362</v>
          </cell>
          <cell r="AO247">
            <v>1362</v>
          </cell>
          <cell r="AP247">
            <v>1362</v>
          </cell>
          <cell r="AQ247">
            <v>1362</v>
          </cell>
          <cell r="AR247">
            <v>1362</v>
          </cell>
          <cell r="AS247">
            <v>1362</v>
          </cell>
        </row>
        <row r="248">
          <cell r="A248" t="str">
            <v>RAF2TU AN</v>
          </cell>
          <cell r="B248">
            <v>72</v>
          </cell>
          <cell r="C248" t="str">
            <v>2015 1</v>
          </cell>
          <cell r="D248">
            <v>42005</v>
          </cell>
          <cell r="E248">
            <v>1457</v>
          </cell>
          <cell r="F248" t="str">
            <v>Nýr vöruflokkur raf- og rafeindatækjaúrgangs frá 1.1.2015 skv. lögum 55/2003</v>
          </cell>
          <cell r="V248" t="str">
            <v>2017 2</v>
          </cell>
          <cell r="W248">
            <v>64</v>
          </cell>
          <cell r="AL248" t="str">
            <v>OLIRYD FO</v>
          </cell>
          <cell r="AT248">
            <v>1390</v>
          </cell>
          <cell r="AU248">
            <v>1390</v>
          </cell>
          <cell r="AV248">
            <v>1390</v>
          </cell>
          <cell r="AW248">
            <v>1390</v>
          </cell>
          <cell r="AX248">
            <v>1390</v>
          </cell>
          <cell r="AY248">
            <v>1390</v>
          </cell>
          <cell r="AZ248">
            <v>1390</v>
          </cell>
          <cell r="BA248">
            <v>1390</v>
          </cell>
          <cell r="BB248">
            <v>1390</v>
          </cell>
          <cell r="BC248">
            <v>1390</v>
          </cell>
          <cell r="BD248">
            <v>1390</v>
          </cell>
          <cell r="BE248">
            <v>1390</v>
          </cell>
          <cell r="BF248">
            <v>1390</v>
          </cell>
          <cell r="BG248">
            <v>1390</v>
          </cell>
          <cell r="BH248">
            <v>1390</v>
          </cell>
          <cell r="BI248">
            <v>1390</v>
          </cell>
          <cell r="BJ248">
            <v>1390</v>
          </cell>
          <cell r="BK248">
            <v>1390</v>
          </cell>
          <cell r="BL248">
            <v>1390</v>
          </cell>
          <cell r="BM248">
            <v>1390</v>
          </cell>
          <cell r="BN248">
            <v>1390</v>
          </cell>
          <cell r="BO248">
            <v>1390</v>
          </cell>
          <cell r="BP248">
            <v>1390</v>
          </cell>
          <cell r="BQ248">
            <v>1390</v>
          </cell>
          <cell r="BR248">
            <v>1390</v>
          </cell>
          <cell r="BS248">
            <v>1390</v>
          </cell>
          <cell r="BT248">
            <v>1390</v>
          </cell>
          <cell r="BU248">
            <v>1390</v>
          </cell>
          <cell r="BV248">
            <v>1390</v>
          </cell>
          <cell r="BW248">
            <v>1390</v>
          </cell>
          <cell r="BX248">
            <v>1490</v>
          </cell>
          <cell r="BY248">
            <v>1490</v>
          </cell>
          <cell r="BZ248">
            <v>1490</v>
          </cell>
          <cell r="CA248">
            <v>1490</v>
          </cell>
          <cell r="CB248">
            <v>1490</v>
          </cell>
          <cell r="CC248">
            <v>1490</v>
          </cell>
          <cell r="CD248">
            <v>1490</v>
          </cell>
          <cell r="CE248">
            <v>1490</v>
          </cell>
          <cell r="CF248">
            <v>1490</v>
          </cell>
          <cell r="CG248">
            <v>1490</v>
          </cell>
          <cell r="CH248">
            <v>1490</v>
          </cell>
          <cell r="CI248">
            <v>1490</v>
          </cell>
          <cell r="CJ248">
            <v>1490</v>
          </cell>
          <cell r="CK248">
            <v>1490</v>
          </cell>
          <cell r="CL248">
            <v>1490</v>
          </cell>
          <cell r="CM248">
            <v>1539</v>
          </cell>
          <cell r="CN248">
            <v>1539</v>
          </cell>
          <cell r="CO248">
            <v>1539</v>
          </cell>
          <cell r="CP248">
            <v>1587</v>
          </cell>
          <cell r="CQ248">
            <v>1587</v>
          </cell>
          <cell r="CR248">
            <v>1587</v>
          </cell>
          <cell r="CS248">
            <v>1587</v>
          </cell>
          <cell r="CT248">
            <v>1587</v>
          </cell>
          <cell r="CU248">
            <v>1587</v>
          </cell>
          <cell r="CV248">
            <v>1587</v>
          </cell>
          <cell r="CW248">
            <v>1587</v>
          </cell>
          <cell r="CX248">
            <v>1587</v>
          </cell>
          <cell r="CY248">
            <v>1587</v>
          </cell>
          <cell r="CZ248">
            <v>1623</v>
          </cell>
          <cell r="DA248">
            <v>1623</v>
          </cell>
          <cell r="DB248">
            <v>1623</v>
          </cell>
          <cell r="DC248">
            <v>1623</v>
          </cell>
          <cell r="DD248">
            <v>1623</v>
          </cell>
          <cell r="DE248">
            <v>1623</v>
          </cell>
          <cell r="DF248">
            <v>1623</v>
          </cell>
          <cell r="DG248">
            <v>1623</v>
          </cell>
          <cell r="DH248">
            <v>1638</v>
          </cell>
          <cell r="DI248">
            <v>1638</v>
          </cell>
          <cell r="DJ248">
            <v>1638</v>
          </cell>
          <cell r="DK248">
            <v>1638</v>
          </cell>
          <cell r="DL248">
            <v>1638</v>
          </cell>
          <cell r="DM248">
            <v>1638</v>
          </cell>
          <cell r="DN248">
            <v>1638</v>
          </cell>
          <cell r="DO248">
            <v>1638</v>
          </cell>
          <cell r="DP248">
            <v>1638</v>
          </cell>
          <cell r="DQ248">
            <v>1638</v>
          </cell>
          <cell r="DR248">
            <v>1638</v>
          </cell>
          <cell r="DS248">
            <v>1638</v>
          </cell>
          <cell r="DT248">
            <v>1638</v>
          </cell>
          <cell r="DU248">
            <v>1638</v>
          </cell>
          <cell r="DV248">
            <v>1638</v>
          </cell>
          <cell r="DW248">
            <v>1638</v>
          </cell>
          <cell r="DX248">
            <v>1638</v>
          </cell>
          <cell r="DY248">
            <v>1638</v>
          </cell>
          <cell r="DZ248">
            <v>1638</v>
          </cell>
          <cell r="EA248">
            <v>1638</v>
          </cell>
          <cell r="EB248">
            <v>1638</v>
          </cell>
          <cell r="EC248">
            <v>1638</v>
          </cell>
          <cell r="ED248">
            <v>1638</v>
          </cell>
          <cell r="EE248">
            <v>1638</v>
          </cell>
          <cell r="EF248">
            <v>1638</v>
          </cell>
          <cell r="EG248">
            <v>1638</v>
          </cell>
          <cell r="EH248">
            <v>1638</v>
          </cell>
          <cell r="EI248">
            <v>1638</v>
          </cell>
          <cell r="EJ248">
            <v>1638</v>
          </cell>
          <cell r="EK248">
            <v>1638</v>
          </cell>
          <cell r="EL248">
            <v>1638</v>
          </cell>
          <cell r="EM248">
            <v>1638</v>
          </cell>
          <cell r="EN248">
            <v>1638</v>
          </cell>
          <cell r="EO248">
            <v>1638</v>
          </cell>
          <cell r="EP248">
            <v>1638</v>
          </cell>
          <cell r="EQ248">
            <v>1638</v>
          </cell>
          <cell r="ER248">
            <v>1638</v>
          </cell>
          <cell r="ES248">
            <v>1638</v>
          </cell>
          <cell r="ET248">
            <v>1638</v>
          </cell>
          <cell r="EU248">
            <v>1638</v>
          </cell>
          <cell r="EV248">
            <v>1638</v>
          </cell>
          <cell r="EW248">
            <v>1638</v>
          </cell>
          <cell r="EX248">
            <v>1638</v>
          </cell>
          <cell r="EY248">
            <v>1638</v>
          </cell>
          <cell r="EZ248">
            <v>1638</v>
          </cell>
          <cell r="FA248">
            <v>1638</v>
          </cell>
          <cell r="FB248">
            <v>1638</v>
          </cell>
          <cell r="FC248">
            <v>1638</v>
          </cell>
          <cell r="FD248">
            <v>1638</v>
          </cell>
          <cell r="FE248">
            <v>1638</v>
          </cell>
          <cell r="FF248">
            <v>1638</v>
          </cell>
          <cell r="FG248">
            <v>1638</v>
          </cell>
          <cell r="FH248">
            <v>1638</v>
          </cell>
          <cell r="FI248">
            <v>1638</v>
          </cell>
          <cell r="FJ248">
            <v>1638</v>
          </cell>
          <cell r="FK248">
            <v>1638</v>
          </cell>
          <cell r="FL248">
            <v>1638</v>
          </cell>
          <cell r="FM248">
            <v>1638</v>
          </cell>
          <cell r="FN248">
            <v>1638</v>
          </cell>
          <cell r="FO248">
            <v>1638</v>
          </cell>
          <cell r="FP248">
            <v>1638</v>
          </cell>
          <cell r="FQ248">
            <v>1638</v>
          </cell>
          <cell r="FR248">
            <v>1638</v>
          </cell>
          <cell r="FS248">
            <v>1638</v>
          </cell>
          <cell r="FT248">
            <v>1638</v>
          </cell>
          <cell r="FU248">
            <v>1638</v>
          </cell>
          <cell r="FV248">
            <v>1638</v>
          </cell>
          <cell r="FW248">
            <v>1638</v>
          </cell>
          <cell r="FX248">
            <v>1638</v>
          </cell>
          <cell r="FY248">
            <v>1638</v>
          </cell>
          <cell r="FZ248">
            <v>1638</v>
          </cell>
          <cell r="GA248">
            <v>1638</v>
          </cell>
          <cell r="GB248">
            <v>1638</v>
          </cell>
          <cell r="GC248">
            <v>1638</v>
          </cell>
          <cell r="GD248">
            <v>1638</v>
          </cell>
          <cell r="GE248">
            <v>1638</v>
          </cell>
          <cell r="GF248">
            <v>1638</v>
          </cell>
          <cell r="GG248">
            <v>1638</v>
          </cell>
          <cell r="GH248">
            <v>1638</v>
          </cell>
          <cell r="GI248">
            <v>1638</v>
          </cell>
          <cell r="GJ248">
            <v>1638</v>
          </cell>
          <cell r="GK248">
            <v>1638</v>
          </cell>
          <cell r="GL248">
            <v>1638</v>
          </cell>
          <cell r="GM248">
            <v>1638</v>
          </cell>
        </row>
        <row r="249">
          <cell r="A249" t="str">
            <v>RAF2TU EV</v>
          </cell>
          <cell r="B249">
            <v>72</v>
          </cell>
          <cell r="C249" t="str">
            <v>2015 1</v>
          </cell>
          <cell r="D249">
            <v>42005</v>
          </cell>
          <cell r="E249">
            <v>1456</v>
          </cell>
          <cell r="F249" t="str">
            <v>Nýr vöruflokkur raf- og rafeindatækjaúrgangs frá 1.1.2015 skv. lögum 55/2003</v>
          </cell>
          <cell r="V249" t="str">
            <v>2017 3</v>
          </cell>
          <cell r="W249">
            <v>65</v>
          </cell>
          <cell r="AL249" t="str">
            <v>OLIRYD FR</v>
          </cell>
          <cell r="AM249">
            <v>1000</v>
          </cell>
          <cell r="AN249">
            <v>1000</v>
          </cell>
          <cell r="AO249">
            <v>1000</v>
          </cell>
          <cell r="AP249">
            <v>1000</v>
          </cell>
          <cell r="AQ249">
            <v>1000</v>
          </cell>
          <cell r="AR249">
            <v>1000</v>
          </cell>
          <cell r="AS249">
            <v>1000</v>
          </cell>
          <cell r="AT249">
            <v>1000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1001</v>
          </cell>
          <cell r="ES249">
            <v>1002</v>
          </cell>
          <cell r="ET249">
            <v>1003</v>
          </cell>
          <cell r="EU249">
            <v>1004</v>
          </cell>
          <cell r="EV249">
            <v>1005</v>
          </cell>
          <cell r="EW249">
            <v>1006</v>
          </cell>
          <cell r="EX249">
            <v>1007</v>
          </cell>
          <cell r="EY249">
            <v>1008</v>
          </cell>
          <cell r="EZ249">
            <v>1009</v>
          </cell>
          <cell r="FA249">
            <v>1010</v>
          </cell>
          <cell r="FB249">
            <v>1011</v>
          </cell>
          <cell r="FC249">
            <v>1012</v>
          </cell>
          <cell r="FD249">
            <v>1013</v>
          </cell>
          <cell r="FE249">
            <v>1014</v>
          </cell>
          <cell r="FF249">
            <v>1015</v>
          </cell>
          <cell r="FG249">
            <v>1016</v>
          </cell>
          <cell r="FH249">
            <v>1017</v>
          </cell>
          <cell r="FI249">
            <v>1018</v>
          </cell>
          <cell r="FJ249">
            <v>1019</v>
          </cell>
          <cell r="FK249">
            <v>1020</v>
          </cell>
          <cell r="FL249">
            <v>1021</v>
          </cell>
          <cell r="FM249">
            <v>1022</v>
          </cell>
          <cell r="FN249">
            <v>1023</v>
          </cell>
          <cell r="FO249">
            <v>1024</v>
          </cell>
          <cell r="FP249">
            <v>1025</v>
          </cell>
          <cell r="FQ249">
            <v>1026</v>
          </cell>
          <cell r="FR249">
            <v>1027</v>
          </cell>
          <cell r="FS249">
            <v>1028</v>
          </cell>
          <cell r="FT249">
            <v>1029</v>
          </cell>
          <cell r="FU249">
            <v>1030</v>
          </cell>
          <cell r="FV249">
            <v>1031</v>
          </cell>
          <cell r="FW249">
            <v>1032</v>
          </cell>
          <cell r="FX249">
            <v>1033</v>
          </cell>
          <cell r="FY249">
            <v>1034</v>
          </cell>
          <cell r="FZ249">
            <v>1035</v>
          </cell>
          <cell r="GA249">
            <v>1036</v>
          </cell>
          <cell r="GB249">
            <v>1037</v>
          </cell>
          <cell r="GC249">
            <v>1038</v>
          </cell>
          <cell r="GD249">
            <v>1039</v>
          </cell>
          <cell r="GE249">
            <v>1040</v>
          </cell>
          <cell r="GF249">
            <v>1041</v>
          </cell>
          <cell r="GG249">
            <v>1042</v>
          </cell>
          <cell r="GH249">
            <v>1043</v>
          </cell>
          <cell r="GI249">
            <v>1044</v>
          </cell>
          <cell r="GJ249">
            <v>1045</v>
          </cell>
          <cell r="GK249">
            <v>1046</v>
          </cell>
          <cell r="GL249">
            <v>1047</v>
          </cell>
          <cell r="GM249">
            <v>1048</v>
          </cell>
        </row>
        <row r="250">
          <cell r="A250" t="str">
            <v>RAF2TU OV</v>
          </cell>
          <cell r="B250">
            <v>72</v>
          </cell>
          <cell r="C250" t="str">
            <v>2015 1</v>
          </cell>
          <cell r="D250">
            <v>42005</v>
          </cell>
          <cell r="E250">
            <v>1455</v>
          </cell>
          <cell r="F250" t="str">
            <v>Nýr vöruflokkur raf- og rafeindatækjaúrgangs frá 1.1.2015 skv. lögum 55/2003</v>
          </cell>
          <cell r="V250" t="str">
            <v>2017 4</v>
          </cell>
          <cell r="W250">
            <v>66</v>
          </cell>
          <cell r="AL250" t="str">
            <v>OLIRYD UM</v>
          </cell>
          <cell r="AM250">
            <v>1361</v>
          </cell>
          <cell r="AN250">
            <v>1361</v>
          </cell>
          <cell r="AO250">
            <v>1361</v>
          </cell>
          <cell r="AP250">
            <v>1361</v>
          </cell>
          <cell r="AQ250">
            <v>1361</v>
          </cell>
          <cell r="AR250">
            <v>1361</v>
          </cell>
          <cell r="AS250">
            <v>1361</v>
          </cell>
          <cell r="AT250">
            <v>1389</v>
          </cell>
          <cell r="AU250">
            <v>1389</v>
          </cell>
          <cell r="AV250">
            <v>1389</v>
          </cell>
          <cell r="AW250">
            <v>1389</v>
          </cell>
          <cell r="AX250">
            <v>1389</v>
          </cell>
          <cell r="AY250">
            <v>1389</v>
          </cell>
          <cell r="AZ250">
            <v>1389</v>
          </cell>
          <cell r="BA250">
            <v>1389</v>
          </cell>
          <cell r="BB250">
            <v>1389</v>
          </cell>
          <cell r="BC250">
            <v>1389</v>
          </cell>
          <cell r="BD250">
            <v>1389</v>
          </cell>
          <cell r="BE250">
            <v>1389</v>
          </cell>
          <cell r="BF250">
            <v>1389</v>
          </cell>
          <cell r="BG250">
            <v>1389</v>
          </cell>
          <cell r="BH250">
            <v>1389</v>
          </cell>
          <cell r="BI250">
            <v>1389</v>
          </cell>
          <cell r="BJ250">
            <v>1389</v>
          </cell>
          <cell r="BK250">
            <v>1389</v>
          </cell>
          <cell r="BL250">
            <v>1389</v>
          </cell>
          <cell r="BM250">
            <v>1389</v>
          </cell>
          <cell r="BN250">
            <v>1389</v>
          </cell>
          <cell r="BO250">
            <v>1389</v>
          </cell>
          <cell r="BP250">
            <v>1389</v>
          </cell>
          <cell r="BQ250">
            <v>1389</v>
          </cell>
          <cell r="BR250">
            <v>1389</v>
          </cell>
          <cell r="BS250">
            <v>1389</v>
          </cell>
          <cell r="BT250">
            <v>1389</v>
          </cell>
          <cell r="BU250">
            <v>1389</v>
          </cell>
          <cell r="BV250">
            <v>1389</v>
          </cell>
          <cell r="BW250">
            <v>1389</v>
          </cell>
          <cell r="BX250">
            <v>1489</v>
          </cell>
          <cell r="BY250">
            <v>1489</v>
          </cell>
          <cell r="BZ250">
            <v>1489</v>
          </cell>
          <cell r="CA250">
            <v>1489</v>
          </cell>
          <cell r="CB250">
            <v>1489</v>
          </cell>
          <cell r="CC250">
            <v>1489</v>
          </cell>
          <cell r="CD250">
            <v>1489</v>
          </cell>
          <cell r="CE250">
            <v>1489</v>
          </cell>
          <cell r="CF250">
            <v>1489</v>
          </cell>
          <cell r="CG250">
            <v>1489</v>
          </cell>
          <cell r="CH250">
            <v>1489</v>
          </cell>
          <cell r="CI250">
            <v>1489</v>
          </cell>
          <cell r="CJ250">
            <v>1489</v>
          </cell>
          <cell r="CK250">
            <v>1489</v>
          </cell>
          <cell r="CL250">
            <v>1489</v>
          </cell>
          <cell r="CM250">
            <v>1538</v>
          </cell>
          <cell r="CN250">
            <v>1538</v>
          </cell>
          <cell r="CO250">
            <v>1538</v>
          </cell>
          <cell r="CP250">
            <v>1586</v>
          </cell>
          <cell r="CQ250">
            <v>1586</v>
          </cell>
          <cell r="CR250">
            <v>1586</v>
          </cell>
          <cell r="CS250">
            <v>1586</v>
          </cell>
          <cell r="CT250">
            <v>1586</v>
          </cell>
          <cell r="CU250">
            <v>1586</v>
          </cell>
          <cell r="CV250">
            <v>1586</v>
          </cell>
          <cell r="CW250">
            <v>1586</v>
          </cell>
          <cell r="CX250">
            <v>1586</v>
          </cell>
          <cell r="CY250">
            <v>1586</v>
          </cell>
          <cell r="CZ250">
            <v>1622</v>
          </cell>
          <cell r="DA250">
            <v>1622</v>
          </cell>
          <cell r="DB250">
            <v>1622</v>
          </cell>
          <cell r="DC250">
            <v>1622</v>
          </cell>
          <cell r="DD250">
            <v>1622</v>
          </cell>
          <cell r="DE250">
            <v>1622</v>
          </cell>
          <cell r="DF250">
            <v>1622</v>
          </cell>
          <cell r="DG250">
            <v>1622</v>
          </cell>
          <cell r="DH250">
            <v>1637</v>
          </cell>
          <cell r="DI250">
            <v>1637</v>
          </cell>
          <cell r="DJ250">
            <v>1637</v>
          </cell>
          <cell r="DK250">
            <v>1637</v>
          </cell>
          <cell r="DL250">
            <v>1637</v>
          </cell>
          <cell r="DM250">
            <v>1637</v>
          </cell>
          <cell r="DN250">
            <v>1637</v>
          </cell>
          <cell r="DO250">
            <v>1637</v>
          </cell>
          <cell r="DP250">
            <v>1637</v>
          </cell>
          <cell r="DQ250">
            <v>1637</v>
          </cell>
          <cell r="DR250">
            <v>1637</v>
          </cell>
          <cell r="DS250">
            <v>1637</v>
          </cell>
          <cell r="DT250">
            <v>1637</v>
          </cell>
          <cell r="DU250">
            <v>1637</v>
          </cell>
          <cell r="DV250">
            <v>1637</v>
          </cell>
          <cell r="DW250">
            <v>1637</v>
          </cell>
          <cell r="DX250">
            <v>1637</v>
          </cell>
          <cell r="DY250">
            <v>1637</v>
          </cell>
          <cell r="DZ250">
            <v>1637</v>
          </cell>
          <cell r="EA250">
            <v>1637</v>
          </cell>
          <cell r="EB250">
            <v>1637</v>
          </cell>
          <cell r="EC250">
            <v>1637</v>
          </cell>
          <cell r="ED250">
            <v>1637</v>
          </cell>
          <cell r="EE250">
            <v>1637</v>
          </cell>
          <cell r="EF250">
            <v>1637</v>
          </cell>
          <cell r="EG250">
            <v>1637</v>
          </cell>
          <cell r="EH250">
            <v>1637</v>
          </cell>
          <cell r="EI250">
            <v>1637</v>
          </cell>
          <cell r="EJ250">
            <v>1637</v>
          </cell>
          <cell r="EK250">
            <v>1637</v>
          </cell>
          <cell r="EL250">
            <v>1637</v>
          </cell>
          <cell r="EM250">
            <v>1637</v>
          </cell>
          <cell r="EN250">
            <v>1637</v>
          </cell>
          <cell r="EO250">
            <v>1637</v>
          </cell>
          <cell r="EP250">
            <v>1637</v>
          </cell>
          <cell r="EQ250">
            <v>1637</v>
          </cell>
          <cell r="ER250">
            <v>1637</v>
          </cell>
          <cell r="ES250">
            <v>1637</v>
          </cell>
          <cell r="ET250">
            <v>1637</v>
          </cell>
          <cell r="EU250">
            <v>1637</v>
          </cell>
          <cell r="EV250">
            <v>1637</v>
          </cell>
          <cell r="EW250">
            <v>1637</v>
          </cell>
          <cell r="EX250">
            <v>1637</v>
          </cell>
          <cell r="EY250">
            <v>1637</v>
          </cell>
          <cell r="EZ250">
            <v>1637</v>
          </cell>
          <cell r="FA250">
            <v>1637</v>
          </cell>
          <cell r="FB250">
            <v>1637</v>
          </cell>
          <cell r="FC250">
            <v>1637</v>
          </cell>
          <cell r="FD250">
            <v>1637</v>
          </cell>
          <cell r="FE250">
            <v>1637</v>
          </cell>
          <cell r="FF250">
            <v>1637</v>
          </cell>
          <cell r="FG250">
            <v>1637</v>
          </cell>
          <cell r="FH250">
            <v>1637</v>
          </cell>
          <cell r="FI250">
            <v>1637</v>
          </cell>
          <cell r="FJ250">
            <v>1637</v>
          </cell>
          <cell r="FK250">
            <v>1637</v>
          </cell>
          <cell r="FL250">
            <v>1637</v>
          </cell>
          <cell r="FM250">
            <v>1637</v>
          </cell>
          <cell r="FN250">
            <v>1637</v>
          </cell>
          <cell r="FO250">
            <v>1637</v>
          </cell>
          <cell r="FP250">
            <v>1637</v>
          </cell>
          <cell r="FQ250">
            <v>1637</v>
          </cell>
          <cell r="FR250">
            <v>1637</v>
          </cell>
          <cell r="FS250">
            <v>1637</v>
          </cell>
          <cell r="FT250">
            <v>1637</v>
          </cell>
          <cell r="FU250">
            <v>1637</v>
          </cell>
          <cell r="FV250">
            <v>1637</v>
          </cell>
          <cell r="FW250">
            <v>1637</v>
          </cell>
          <cell r="FX250">
            <v>1637</v>
          </cell>
          <cell r="FY250">
            <v>1637</v>
          </cell>
          <cell r="FZ250">
            <v>1637</v>
          </cell>
          <cell r="GA250">
            <v>1637</v>
          </cell>
          <cell r="GB250">
            <v>1637</v>
          </cell>
          <cell r="GC250">
            <v>1637</v>
          </cell>
          <cell r="GD250">
            <v>1637</v>
          </cell>
          <cell r="GE250">
            <v>1637</v>
          </cell>
          <cell r="GF250">
            <v>1637</v>
          </cell>
          <cell r="GG250">
            <v>1637</v>
          </cell>
          <cell r="GH250">
            <v>1637</v>
          </cell>
          <cell r="GI250">
            <v>1637</v>
          </cell>
          <cell r="GJ250">
            <v>1637</v>
          </cell>
          <cell r="GK250">
            <v>1637</v>
          </cell>
          <cell r="GL250">
            <v>1637</v>
          </cell>
          <cell r="GM250">
            <v>1637</v>
          </cell>
        </row>
        <row r="251">
          <cell r="A251" t="str">
            <v>RAF3PE AN</v>
          </cell>
          <cell r="B251">
            <v>81</v>
          </cell>
          <cell r="C251" t="str">
            <v>2015 1</v>
          </cell>
          <cell r="D251">
            <v>42005</v>
          </cell>
          <cell r="E251">
            <v>1454</v>
          </cell>
          <cell r="F251" t="str">
            <v>Nýr vöruflokkur raf- og rafeindatækjaúrgangs frá 1.1.2015 skv. lögum 55/2003</v>
          </cell>
          <cell r="V251" t="str">
            <v>2017 5</v>
          </cell>
          <cell r="W251">
            <v>67</v>
          </cell>
          <cell r="AL251" t="str">
            <v>OLISMA FR</v>
          </cell>
          <cell r="CM251">
            <v>1000</v>
          </cell>
          <cell r="CN251">
            <v>1000</v>
          </cell>
          <cell r="CO251">
            <v>1000</v>
          </cell>
          <cell r="CP251">
            <v>1000</v>
          </cell>
          <cell r="CQ251">
            <v>1000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1001</v>
          </cell>
          <cell r="ES251">
            <v>1002</v>
          </cell>
          <cell r="ET251">
            <v>1003</v>
          </cell>
          <cell r="EU251">
            <v>1004</v>
          </cell>
          <cell r="EV251">
            <v>1005</v>
          </cell>
          <cell r="EW251">
            <v>1006</v>
          </cell>
          <cell r="EX251">
            <v>1007</v>
          </cell>
          <cell r="EY251">
            <v>1008</v>
          </cell>
          <cell r="EZ251">
            <v>1009</v>
          </cell>
          <cell r="FA251">
            <v>1010</v>
          </cell>
          <cell r="FB251">
            <v>1011</v>
          </cell>
          <cell r="FC251">
            <v>1012</v>
          </cell>
          <cell r="FD251">
            <v>1013</v>
          </cell>
          <cell r="FE251">
            <v>1014</v>
          </cell>
          <cell r="FF251">
            <v>1015</v>
          </cell>
          <cell r="FG251">
            <v>1016</v>
          </cell>
          <cell r="FH251">
            <v>1017</v>
          </cell>
          <cell r="FI251">
            <v>1018</v>
          </cell>
          <cell r="FJ251">
            <v>1019</v>
          </cell>
          <cell r="FK251">
            <v>1020</v>
          </cell>
          <cell r="FL251">
            <v>1021</v>
          </cell>
          <cell r="FM251">
            <v>1022</v>
          </cell>
          <cell r="FN251">
            <v>1023</v>
          </cell>
          <cell r="FO251">
            <v>1024</v>
          </cell>
          <cell r="FP251">
            <v>1025</v>
          </cell>
          <cell r="FQ251">
            <v>1026</v>
          </cell>
          <cell r="FR251">
            <v>1027</v>
          </cell>
          <cell r="FS251">
            <v>1028</v>
          </cell>
          <cell r="FT251">
            <v>1029</v>
          </cell>
          <cell r="FU251">
            <v>1030</v>
          </cell>
          <cell r="FV251">
            <v>1031</v>
          </cell>
          <cell r="FW251">
            <v>1032</v>
          </cell>
          <cell r="FX251">
            <v>1033</v>
          </cell>
          <cell r="FY251">
            <v>1034</v>
          </cell>
          <cell r="FZ251">
            <v>1035</v>
          </cell>
          <cell r="GA251">
            <v>1036</v>
          </cell>
          <cell r="GB251">
            <v>1037</v>
          </cell>
          <cell r="GC251">
            <v>1038</v>
          </cell>
          <cell r="GD251">
            <v>1039</v>
          </cell>
          <cell r="GE251">
            <v>1040</v>
          </cell>
          <cell r="GF251">
            <v>1041</v>
          </cell>
          <cell r="GG251">
            <v>1042</v>
          </cell>
          <cell r="GH251">
            <v>1043</v>
          </cell>
          <cell r="GI251">
            <v>1044</v>
          </cell>
          <cell r="GJ251">
            <v>1045</v>
          </cell>
          <cell r="GK251">
            <v>1046</v>
          </cell>
          <cell r="GL251">
            <v>1047</v>
          </cell>
          <cell r="GM251">
            <v>1048</v>
          </cell>
        </row>
        <row r="252">
          <cell r="A252" t="str">
            <v>RAF3PE EV</v>
          </cell>
          <cell r="B252">
            <v>81</v>
          </cell>
          <cell r="C252" t="str">
            <v>2015 1</v>
          </cell>
          <cell r="D252">
            <v>42005</v>
          </cell>
          <cell r="E252">
            <v>1453</v>
          </cell>
          <cell r="F252" t="str">
            <v>Nýr vöruflokkur raf- og rafeindatækjaúrgangs frá 1.1.2015 skv. lögum 55/2003</v>
          </cell>
          <cell r="V252" t="str">
            <v>2017 6</v>
          </cell>
          <cell r="W252">
            <v>68</v>
          </cell>
          <cell r="AL252" t="str">
            <v>OLISMA FO</v>
          </cell>
          <cell r="AM252">
            <v>1359</v>
          </cell>
          <cell r="AN252">
            <v>1359</v>
          </cell>
          <cell r="AO252">
            <v>1359</v>
          </cell>
          <cell r="AP252">
            <v>1359</v>
          </cell>
          <cell r="AQ252">
            <v>1359</v>
          </cell>
          <cell r="AR252">
            <v>1359</v>
          </cell>
          <cell r="AS252">
            <v>1359</v>
          </cell>
          <cell r="AT252">
            <v>1388</v>
          </cell>
          <cell r="AU252">
            <v>1388</v>
          </cell>
          <cell r="AV252">
            <v>1388</v>
          </cell>
          <cell r="AW252">
            <v>1388</v>
          </cell>
          <cell r="AX252">
            <v>1388</v>
          </cell>
          <cell r="AY252">
            <v>1388</v>
          </cell>
          <cell r="AZ252">
            <v>1388</v>
          </cell>
          <cell r="BA252">
            <v>1388</v>
          </cell>
          <cell r="BB252">
            <v>1388</v>
          </cell>
          <cell r="BC252">
            <v>1388</v>
          </cell>
          <cell r="BD252">
            <v>1388</v>
          </cell>
          <cell r="BE252">
            <v>1388</v>
          </cell>
          <cell r="BF252">
            <v>1388</v>
          </cell>
          <cell r="BG252">
            <v>1388</v>
          </cell>
          <cell r="BH252">
            <v>1388</v>
          </cell>
          <cell r="BI252">
            <v>1388</v>
          </cell>
          <cell r="BJ252">
            <v>1388</v>
          </cell>
          <cell r="BK252">
            <v>1388</v>
          </cell>
          <cell r="BL252">
            <v>1388</v>
          </cell>
          <cell r="BM252">
            <v>1388</v>
          </cell>
          <cell r="BN252">
            <v>1388</v>
          </cell>
          <cell r="BO252">
            <v>1388</v>
          </cell>
          <cell r="BP252">
            <v>1388</v>
          </cell>
          <cell r="BQ252">
            <v>1388</v>
          </cell>
          <cell r="BR252">
            <v>1388</v>
          </cell>
          <cell r="BS252">
            <v>1388</v>
          </cell>
          <cell r="BT252">
            <v>1388</v>
          </cell>
          <cell r="BU252">
            <v>1388</v>
          </cell>
          <cell r="BV252">
            <v>1388</v>
          </cell>
          <cell r="BW252">
            <v>1388</v>
          </cell>
          <cell r="BX252">
            <v>1492</v>
          </cell>
          <cell r="BY252">
            <v>1492</v>
          </cell>
          <cell r="BZ252">
            <v>1492</v>
          </cell>
          <cell r="CA252">
            <v>1492</v>
          </cell>
          <cell r="CB252">
            <v>1492</v>
          </cell>
          <cell r="CC252">
            <v>1492</v>
          </cell>
          <cell r="CD252">
            <v>1492</v>
          </cell>
          <cell r="CE252">
            <v>1492</v>
          </cell>
          <cell r="CF252">
            <v>1492</v>
          </cell>
          <cell r="CG252">
            <v>1492</v>
          </cell>
          <cell r="CH252">
            <v>1492</v>
          </cell>
          <cell r="CI252">
            <v>1492</v>
          </cell>
          <cell r="CJ252">
            <v>1492</v>
          </cell>
          <cell r="CK252">
            <v>1492</v>
          </cell>
          <cell r="CL252">
            <v>1492</v>
          </cell>
          <cell r="CM252">
            <v>1544</v>
          </cell>
          <cell r="CN252">
            <v>1544</v>
          </cell>
          <cell r="CO252">
            <v>1544</v>
          </cell>
          <cell r="CP252">
            <v>1544</v>
          </cell>
          <cell r="CQ252">
            <v>1544</v>
          </cell>
          <cell r="CR252">
            <v>1544</v>
          </cell>
          <cell r="CS252">
            <v>1544</v>
          </cell>
          <cell r="CT252">
            <v>1544</v>
          </cell>
          <cell r="CU252">
            <v>1544</v>
          </cell>
          <cell r="CV252">
            <v>1544</v>
          </cell>
          <cell r="CW252">
            <v>1544</v>
          </cell>
          <cell r="CX252">
            <v>1544</v>
          </cell>
          <cell r="CY252">
            <v>1544</v>
          </cell>
          <cell r="CZ252">
            <v>1544</v>
          </cell>
          <cell r="DA252">
            <v>1544</v>
          </cell>
          <cell r="DB252">
            <v>1544</v>
          </cell>
          <cell r="DC252">
            <v>1544</v>
          </cell>
          <cell r="DD252">
            <v>1544</v>
          </cell>
          <cell r="DE252">
            <v>1544</v>
          </cell>
          <cell r="DF252">
            <v>1544</v>
          </cell>
          <cell r="DG252">
            <v>1544</v>
          </cell>
          <cell r="DH252">
            <v>1544</v>
          </cell>
          <cell r="DI252">
            <v>1544</v>
          </cell>
          <cell r="DJ252">
            <v>1544</v>
          </cell>
          <cell r="DK252">
            <v>1544</v>
          </cell>
          <cell r="DL252">
            <v>1544</v>
          </cell>
          <cell r="DM252">
            <v>1544</v>
          </cell>
          <cell r="DN252">
            <v>1544</v>
          </cell>
          <cell r="DO252">
            <v>1544</v>
          </cell>
          <cell r="DP252">
            <v>1544</v>
          </cell>
          <cell r="DQ252">
            <v>1544</v>
          </cell>
          <cell r="DR252">
            <v>1544</v>
          </cell>
          <cell r="DS252">
            <v>1544</v>
          </cell>
          <cell r="DT252">
            <v>1544</v>
          </cell>
          <cell r="DU252">
            <v>1544</v>
          </cell>
          <cell r="DV252">
            <v>1544</v>
          </cell>
          <cell r="DW252">
            <v>1544</v>
          </cell>
          <cell r="DX252">
            <v>1544</v>
          </cell>
          <cell r="DY252">
            <v>1544</v>
          </cell>
          <cell r="DZ252">
            <v>1544</v>
          </cell>
          <cell r="EA252">
            <v>1544</v>
          </cell>
          <cell r="EB252">
            <v>1544</v>
          </cell>
          <cell r="EC252">
            <v>1544</v>
          </cell>
          <cell r="ED252">
            <v>1544</v>
          </cell>
          <cell r="EE252">
            <v>1544</v>
          </cell>
          <cell r="EF252">
            <v>1544</v>
          </cell>
          <cell r="EG252">
            <v>1544</v>
          </cell>
          <cell r="EH252">
            <v>1544</v>
          </cell>
          <cell r="EI252">
            <v>1544</v>
          </cell>
          <cell r="EJ252">
            <v>1544</v>
          </cell>
          <cell r="EK252">
            <v>1544</v>
          </cell>
          <cell r="EL252">
            <v>1544</v>
          </cell>
          <cell r="EM252">
            <v>1544</v>
          </cell>
          <cell r="EN252">
            <v>1544</v>
          </cell>
          <cell r="EO252">
            <v>1544</v>
          </cell>
          <cell r="EP252">
            <v>1544</v>
          </cell>
          <cell r="EQ252">
            <v>1544</v>
          </cell>
          <cell r="ER252">
            <v>1544</v>
          </cell>
          <cell r="ES252">
            <v>1544</v>
          </cell>
          <cell r="ET252">
            <v>1544</v>
          </cell>
          <cell r="EU252">
            <v>1544</v>
          </cell>
          <cell r="EV252">
            <v>1544</v>
          </cell>
          <cell r="EW252">
            <v>1544</v>
          </cell>
          <cell r="EX252">
            <v>1544</v>
          </cell>
          <cell r="EY252">
            <v>1544</v>
          </cell>
          <cell r="EZ252">
            <v>1544</v>
          </cell>
          <cell r="FA252">
            <v>1544</v>
          </cell>
          <cell r="FB252">
            <v>1544</v>
          </cell>
          <cell r="FC252">
            <v>1544</v>
          </cell>
          <cell r="FD252">
            <v>1544</v>
          </cell>
          <cell r="FE252">
            <v>1544</v>
          </cell>
          <cell r="FF252">
            <v>1544</v>
          </cell>
          <cell r="FG252">
            <v>1544</v>
          </cell>
          <cell r="FH252">
            <v>1544</v>
          </cell>
          <cell r="FI252">
            <v>1544</v>
          </cell>
          <cell r="FJ252">
            <v>1544</v>
          </cell>
          <cell r="FK252">
            <v>1544</v>
          </cell>
          <cell r="FL252">
            <v>1544</v>
          </cell>
          <cell r="FM252">
            <v>1544</v>
          </cell>
          <cell r="FN252">
            <v>1544</v>
          </cell>
          <cell r="FO252">
            <v>1544</v>
          </cell>
          <cell r="FP252">
            <v>1544</v>
          </cell>
          <cell r="FQ252">
            <v>1544</v>
          </cell>
          <cell r="FR252">
            <v>1544</v>
          </cell>
          <cell r="FS252">
            <v>1544</v>
          </cell>
          <cell r="FT252">
            <v>1544</v>
          </cell>
          <cell r="FU252">
            <v>1544</v>
          </cell>
          <cell r="FV252">
            <v>1544</v>
          </cell>
          <cell r="FW252">
            <v>1544</v>
          </cell>
          <cell r="FX252">
            <v>1544</v>
          </cell>
          <cell r="FY252">
            <v>1544</v>
          </cell>
          <cell r="FZ252">
            <v>1544</v>
          </cell>
          <cell r="GA252">
            <v>1544</v>
          </cell>
          <cell r="GB252">
            <v>1544</v>
          </cell>
          <cell r="GC252">
            <v>1544</v>
          </cell>
          <cell r="GD252">
            <v>1544</v>
          </cell>
          <cell r="GE252">
            <v>1544</v>
          </cell>
          <cell r="GF252">
            <v>1544</v>
          </cell>
          <cell r="GG252">
            <v>1544</v>
          </cell>
          <cell r="GH252">
            <v>1544</v>
          </cell>
          <cell r="GI252">
            <v>1544</v>
          </cell>
          <cell r="GJ252">
            <v>1544</v>
          </cell>
          <cell r="GK252">
            <v>1544</v>
          </cell>
          <cell r="GL252">
            <v>1544</v>
          </cell>
          <cell r="GM252">
            <v>1544</v>
          </cell>
        </row>
        <row r="253">
          <cell r="A253" t="str">
            <v>RAF3PE OV</v>
          </cell>
          <cell r="B253">
            <v>81</v>
          </cell>
          <cell r="C253" t="str">
            <v>2015 1</v>
          </cell>
          <cell r="D253">
            <v>42005</v>
          </cell>
          <cell r="E253">
            <v>1452</v>
          </cell>
          <cell r="F253" t="str">
            <v>Nýr vöruflokkur raf- og rafeindatækjaúrgangs frá 1.1.2015 skv. lögum 55/2003</v>
          </cell>
          <cell r="V253" t="str">
            <v>2017 7</v>
          </cell>
          <cell r="W253">
            <v>69</v>
          </cell>
          <cell r="AL253" t="str">
            <v>OLISMA UM</v>
          </cell>
          <cell r="AM253">
            <v>1358</v>
          </cell>
          <cell r="AN253">
            <v>1358</v>
          </cell>
          <cell r="AO253">
            <v>1358</v>
          </cell>
          <cell r="AP253">
            <v>1358</v>
          </cell>
          <cell r="AQ253">
            <v>1358</v>
          </cell>
          <cell r="AR253">
            <v>1358</v>
          </cell>
          <cell r="AS253">
            <v>1358</v>
          </cell>
          <cell r="AT253">
            <v>1387</v>
          </cell>
          <cell r="AU253">
            <v>1387</v>
          </cell>
          <cell r="AV253">
            <v>1387</v>
          </cell>
          <cell r="AW253">
            <v>1387</v>
          </cell>
          <cell r="AX253">
            <v>1387</v>
          </cell>
          <cell r="AY253">
            <v>1387</v>
          </cell>
          <cell r="AZ253">
            <v>1387</v>
          </cell>
          <cell r="BA253">
            <v>1387</v>
          </cell>
          <cell r="BB253">
            <v>1387</v>
          </cell>
          <cell r="BC253">
            <v>1387</v>
          </cell>
          <cell r="BD253">
            <v>1387</v>
          </cell>
          <cell r="BE253">
            <v>1387</v>
          </cell>
          <cell r="BF253">
            <v>1387</v>
          </cell>
          <cell r="BG253">
            <v>1387</v>
          </cell>
          <cell r="BH253">
            <v>1387</v>
          </cell>
          <cell r="BI253">
            <v>1387</v>
          </cell>
          <cell r="BJ253">
            <v>1387</v>
          </cell>
          <cell r="BK253">
            <v>1387</v>
          </cell>
          <cell r="BL253">
            <v>1387</v>
          </cell>
          <cell r="BM253">
            <v>1387</v>
          </cell>
          <cell r="BN253">
            <v>1387</v>
          </cell>
          <cell r="BO253">
            <v>1387</v>
          </cell>
          <cell r="BP253">
            <v>1387</v>
          </cell>
          <cell r="BQ253">
            <v>1387</v>
          </cell>
          <cell r="BR253">
            <v>1387</v>
          </cell>
          <cell r="BS253">
            <v>1387</v>
          </cell>
          <cell r="BT253">
            <v>1387</v>
          </cell>
          <cell r="BU253">
            <v>1387</v>
          </cell>
          <cell r="BV253">
            <v>1387</v>
          </cell>
          <cell r="BW253">
            <v>1387</v>
          </cell>
          <cell r="BX253">
            <v>1491</v>
          </cell>
          <cell r="BY253">
            <v>1491</v>
          </cell>
          <cell r="BZ253">
            <v>1491</v>
          </cell>
          <cell r="CA253">
            <v>1491</v>
          </cell>
          <cell r="CB253">
            <v>1491</v>
          </cell>
          <cell r="CC253">
            <v>1491</v>
          </cell>
          <cell r="CD253">
            <v>1491</v>
          </cell>
          <cell r="CE253">
            <v>1491</v>
          </cell>
          <cell r="CF253">
            <v>1491</v>
          </cell>
          <cell r="CG253">
            <v>1491</v>
          </cell>
          <cell r="CH253">
            <v>1491</v>
          </cell>
          <cell r="CI253">
            <v>1491</v>
          </cell>
          <cell r="CJ253">
            <v>1491</v>
          </cell>
          <cell r="CK253">
            <v>1491</v>
          </cell>
          <cell r="CL253">
            <v>1491</v>
          </cell>
          <cell r="CM253">
            <v>1543</v>
          </cell>
          <cell r="CN253">
            <v>1543</v>
          </cell>
          <cell r="CO253">
            <v>1543</v>
          </cell>
          <cell r="CP253">
            <v>1543</v>
          </cell>
          <cell r="CQ253">
            <v>1543</v>
          </cell>
          <cell r="CR253">
            <v>1543</v>
          </cell>
          <cell r="CS253">
            <v>1543</v>
          </cell>
          <cell r="CT253">
            <v>1543</v>
          </cell>
          <cell r="CU253">
            <v>1543</v>
          </cell>
          <cell r="CV253">
            <v>1543</v>
          </cell>
          <cell r="CW253">
            <v>1543</v>
          </cell>
          <cell r="CX253">
            <v>1543</v>
          </cell>
          <cell r="CY253">
            <v>1543</v>
          </cell>
          <cell r="CZ253">
            <v>1543</v>
          </cell>
          <cell r="DA253">
            <v>1543</v>
          </cell>
          <cell r="DB253">
            <v>1543</v>
          </cell>
          <cell r="DC253">
            <v>1543</v>
          </cell>
          <cell r="DD253">
            <v>1543</v>
          </cell>
          <cell r="DE253">
            <v>1543</v>
          </cell>
          <cell r="DF253">
            <v>1543</v>
          </cell>
          <cell r="DG253">
            <v>1543</v>
          </cell>
          <cell r="DH253">
            <v>1543</v>
          </cell>
          <cell r="DI253">
            <v>1543</v>
          </cell>
          <cell r="DJ253">
            <v>1543</v>
          </cell>
          <cell r="DK253">
            <v>1543</v>
          </cell>
          <cell r="DL253">
            <v>1543</v>
          </cell>
          <cell r="DM253">
            <v>1543</v>
          </cell>
          <cell r="DN253">
            <v>1543</v>
          </cell>
          <cell r="DO253">
            <v>1543</v>
          </cell>
          <cell r="DP253">
            <v>1543</v>
          </cell>
          <cell r="DQ253">
            <v>1543</v>
          </cell>
          <cell r="DR253">
            <v>1543</v>
          </cell>
          <cell r="DS253">
            <v>1543</v>
          </cell>
          <cell r="DT253">
            <v>1543</v>
          </cell>
          <cell r="DU253">
            <v>1543</v>
          </cell>
          <cell r="DV253">
            <v>1543</v>
          </cell>
          <cell r="DW253">
            <v>1543</v>
          </cell>
          <cell r="DX253">
            <v>1543</v>
          </cell>
          <cell r="DY253">
            <v>1543</v>
          </cell>
          <cell r="DZ253">
            <v>1543</v>
          </cell>
          <cell r="EA253">
            <v>1543</v>
          </cell>
          <cell r="EB253">
            <v>1543</v>
          </cell>
          <cell r="EC253">
            <v>1543</v>
          </cell>
          <cell r="ED253">
            <v>1543</v>
          </cell>
          <cell r="EE253">
            <v>1543</v>
          </cell>
          <cell r="EF253">
            <v>1543</v>
          </cell>
          <cell r="EG253">
            <v>1543</v>
          </cell>
          <cell r="EH253">
            <v>1543</v>
          </cell>
          <cell r="EI253">
            <v>1543</v>
          </cell>
          <cell r="EJ253">
            <v>1543</v>
          </cell>
          <cell r="EK253">
            <v>1543</v>
          </cell>
          <cell r="EL253">
            <v>1543</v>
          </cell>
          <cell r="EM253">
            <v>1543</v>
          </cell>
          <cell r="EN253">
            <v>1543</v>
          </cell>
          <cell r="EO253">
            <v>1543</v>
          </cell>
          <cell r="EP253">
            <v>1543</v>
          </cell>
          <cell r="EQ253">
            <v>1543</v>
          </cell>
          <cell r="ER253">
            <v>1543</v>
          </cell>
          <cell r="ES253">
            <v>1543</v>
          </cell>
          <cell r="ET253">
            <v>1543</v>
          </cell>
          <cell r="EU253">
            <v>1543</v>
          </cell>
          <cell r="EV253">
            <v>1543</v>
          </cell>
          <cell r="EW253">
            <v>1543</v>
          </cell>
          <cell r="EX253">
            <v>1543</v>
          </cell>
          <cell r="EY253">
            <v>1543</v>
          </cell>
          <cell r="EZ253">
            <v>1543</v>
          </cell>
          <cell r="FA253">
            <v>1543</v>
          </cell>
          <cell r="FB253">
            <v>1543</v>
          </cell>
          <cell r="FC253">
            <v>1543</v>
          </cell>
          <cell r="FD253">
            <v>1543</v>
          </cell>
          <cell r="FE253">
            <v>1543</v>
          </cell>
          <cell r="FF253">
            <v>1543</v>
          </cell>
          <cell r="FG253">
            <v>1543</v>
          </cell>
          <cell r="FH253">
            <v>1543</v>
          </cell>
          <cell r="FI253">
            <v>1543</v>
          </cell>
          <cell r="FJ253">
            <v>1543</v>
          </cell>
          <cell r="FK253">
            <v>1543</v>
          </cell>
          <cell r="FL253">
            <v>1543</v>
          </cell>
          <cell r="FM253">
            <v>1543</v>
          </cell>
          <cell r="FN253">
            <v>1543</v>
          </cell>
          <cell r="FO253">
            <v>1543</v>
          </cell>
          <cell r="FP253">
            <v>1543</v>
          </cell>
          <cell r="FQ253">
            <v>1543</v>
          </cell>
          <cell r="FR253">
            <v>1543</v>
          </cell>
          <cell r="FS253">
            <v>1543</v>
          </cell>
          <cell r="FT253">
            <v>1543</v>
          </cell>
          <cell r="FU253">
            <v>1543</v>
          </cell>
          <cell r="FV253">
            <v>1543</v>
          </cell>
          <cell r="FW253">
            <v>1543</v>
          </cell>
          <cell r="FX253">
            <v>1543</v>
          </cell>
          <cell r="FY253">
            <v>1543</v>
          </cell>
          <cell r="FZ253">
            <v>1543</v>
          </cell>
          <cell r="GA253">
            <v>1543</v>
          </cell>
          <cell r="GB253">
            <v>1543</v>
          </cell>
          <cell r="GC253">
            <v>1543</v>
          </cell>
          <cell r="GD253">
            <v>1543</v>
          </cell>
          <cell r="GE253">
            <v>1543</v>
          </cell>
          <cell r="GF253">
            <v>1543</v>
          </cell>
          <cell r="GG253">
            <v>1543</v>
          </cell>
          <cell r="GH253">
            <v>1543</v>
          </cell>
          <cell r="GI253">
            <v>1543</v>
          </cell>
          <cell r="GJ253">
            <v>1543</v>
          </cell>
          <cell r="GK253">
            <v>1543</v>
          </cell>
          <cell r="GL253">
            <v>1543</v>
          </cell>
          <cell r="GM253">
            <v>1543</v>
          </cell>
        </row>
        <row r="254">
          <cell r="A254" t="str">
            <v>RAF4ST AN</v>
          </cell>
          <cell r="B254">
            <v>6</v>
          </cell>
          <cell r="C254" t="str">
            <v>2015 1</v>
          </cell>
          <cell r="D254">
            <v>42005</v>
          </cell>
          <cell r="E254">
            <v>1451</v>
          </cell>
          <cell r="F254" t="str">
            <v>Nýr vöruflokkur raf- og rafeindatækjaúrgangs frá 1.1.2015 skv. lögum 55/2003</v>
          </cell>
          <cell r="V254" t="str">
            <v>2017 8</v>
          </cell>
          <cell r="W254">
            <v>70</v>
          </cell>
          <cell r="AL254" t="str">
            <v>OLISMU FO</v>
          </cell>
          <cell r="AT254">
            <v>1388</v>
          </cell>
          <cell r="AU254">
            <v>1388</v>
          </cell>
          <cell r="AV254">
            <v>1388</v>
          </cell>
          <cell r="AW254">
            <v>1388</v>
          </cell>
          <cell r="AX254">
            <v>1388</v>
          </cell>
          <cell r="AY254">
            <v>1388</v>
          </cell>
          <cell r="AZ254">
            <v>1388</v>
          </cell>
          <cell r="BA254">
            <v>1388</v>
          </cell>
          <cell r="BB254">
            <v>1388</v>
          </cell>
          <cell r="BC254">
            <v>1388</v>
          </cell>
          <cell r="BD254">
            <v>1388</v>
          </cell>
          <cell r="BE254">
            <v>1388</v>
          </cell>
          <cell r="BF254">
            <v>1388</v>
          </cell>
          <cell r="BG254">
            <v>1388</v>
          </cell>
          <cell r="BH254">
            <v>1388</v>
          </cell>
          <cell r="BI254">
            <v>1388</v>
          </cell>
          <cell r="BJ254">
            <v>1388</v>
          </cell>
          <cell r="BK254">
            <v>1388</v>
          </cell>
          <cell r="BL254">
            <v>1388</v>
          </cell>
          <cell r="BM254">
            <v>1388</v>
          </cell>
          <cell r="BN254">
            <v>1388</v>
          </cell>
          <cell r="BO254">
            <v>1388</v>
          </cell>
          <cell r="BP254">
            <v>1388</v>
          </cell>
          <cell r="BQ254">
            <v>1388</v>
          </cell>
          <cell r="BR254">
            <v>1388</v>
          </cell>
          <cell r="BS254">
            <v>1388</v>
          </cell>
          <cell r="BT254">
            <v>1388</v>
          </cell>
          <cell r="BU254">
            <v>1388</v>
          </cell>
          <cell r="BV254">
            <v>1388</v>
          </cell>
          <cell r="BW254">
            <v>1388</v>
          </cell>
          <cell r="BX254">
            <v>1492</v>
          </cell>
          <cell r="BY254">
            <v>1492</v>
          </cell>
          <cell r="BZ254">
            <v>1492</v>
          </cell>
          <cell r="CA254">
            <v>1492</v>
          </cell>
          <cell r="CB254">
            <v>1492</v>
          </cell>
          <cell r="CC254">
            <v>1492</v>
          </cell>
          <cell r="CD254">
            <v>1492</v>
          </cell>
          <cell r="CE254">
            <v>1492</v>
          </cell>
          <cell r="CF254">
            <v>1492</v>
          </cell>
          <cell r="CG254">
            <v>1492</v>
          </cell>
          <cell r="CH254">
            <v>1492</v>
          </cell>
          <cell r="CI254">
            <v>1492</v>
          </cell>
          <cell r="CJ254">
            <v>1492</v>
          </cell>
          <cell r="CK254">
            <v>1492</v>
          </cell>
          <cell r="CL254">
            <v>1492</v>
          </cell>
          <cell r="CM254">
            <v>1546</v>
          </cell>
          <cell r="CN254">
            <v>1546</v>
          </cell>
          <cell r="CO254">
            <v>1546</v>
          </cell>
          <cell r="CP254">
            <v>1546</v>
          </cell>
          <cell r="CQ254">
            <v>1546</v>
          </cell>
          <cell r="CR254">
            <v>1546</v>
          </cell>
          <cell r="CS254">
            <v>1546</v>
          </cell>
          <cell r="CT254">
            <v>1546</v>
          </cell>
          <cell r="CU254">
            <v>1546</v>
          </cell>
          <cell r="CV254">
            <v>1546</v>
          </cell>
          <cell r="CW254">
            <v>1546</v>
          </cell>
          <cell r="CX254">
            <v>1546</v>
          </cell>
          <cell r="CY254">
            <v>1546</v>
          </cell>
          <cell r="CZ254">
            <v>1627</v>
          </cell>
          <cell r="DA254">
            <v>1627</v>
          </cell>
          <cell r="DB254">
            <v>1627</v>
          </cell>
          <cell r="DC254">
            <v>1627</v>
          </cell>
          <cell r="DD254">
            <v>1627</v>
          </cell>
          <cell r="DE254">
            <v>1627</v>
          </cell>
          <cell r="DF254">
            <v>1627</v>
          </cell>
          <cell r="DG254">
            <v>1627</v>
          </cell>
          <cell r="DH254">
            <v>1636</v>
          </cell>
          <cell r="DI254">
            <v>1636</v>
          </cell>
          <cell r="DJ254">
            <v>1636</v>
          </cell>
          <cell r="DK254">
            <v>1636</v>
          </cell>
          <cell r="DL254">
            <v>1636</v>
          </cell>
          <cell r="DM254">
            <v>1636</v>
          </cell>
          <cell r="DN254">
            <v>1636</v>
          </cell>
          <cell r="DO254">
            <v>1636</v>
          </cell>
          <cell r="DP254">
            <v>1636</v>
          </cell>
          <cell r="DQ254">
            <v>1636</v>
          </cell>
          <cell r="DR254">
            <v>1636</v>
          </cell>
          <cell r="DS254">
            <v>1636</v>
          </cell>
          <cell r="DT254">
            <v>1636</v>
          </cell>
          <cell r="DU254">
            <v>1636</v>
          </cell>
          <cell r="DV254">
            <v>1636</v>
          </cell>
          <cell r="DW254">
            <v>1636</v>
          </cell>
          <cell r="DX254">
            <v>1636</v>
          </cell>
          <cell r="DY254">
            <v>1636</v>
          </cell>
          <cell r="DZ254">
            <v>1636</v>
          </cell>
          <cell r="EA254">
            <v>1636</v>
          </cell>
          <cell r="EB254">
            <v>1636</v>
          </cell>
          <cell r="EC254">
            <v>1636</v>
          </cell>
          <cell r="ED254">
            <v>1636</v>
          </cell>
          <cell r="EE254">
            <v>1636</v>
          </cell>
          <cell r="EF254">
            <v>1636</v>
          </cell>
          <cell r="EG254">
            <v>1636</v>
          </cell>
          <cell r="EH254">
            <v>1636</v>
          </cell>
          <cell r="EI254">
            <v>1636</v>
          </cell>
          <cell r="EJ254">
            <v>1636</v>
          </cell>
          <cell r="EK254">
            <v>1636</v>
          </cell>
          <cell r="EL254">
            <v>1636</v>
          </cell>
          <cell r="EM254">
            <v>1636</v>
          </cell>
          <cell r="EN254">
            <v>1636</v>
          </cell>
          <cell r="EO254">
            <v>1636</v>
          </cell>
          <cell r="EP254">
            <v>1636</v>
          </cell>
          <cell r="EQ254">
            <v>1636</v>
          </cell>
          <cell r="ER254">
            <v>1636</v>
          </cell>
          <cell r="ES254">
            <v>1636</v>
          </cell>
          <cell r="ET254">
            <v>1636</v>
          </cell>
          <cell r="EU254">
            <v>1636</v>
          </cell>
          <cell r="EV254">
            <v>1636</v>
          </cell>
          <cell r="EW254">
            <v>1636</v>
          </cell>
          <cell r="EX254">
            <v>1636</v>
          </cell>
          <cell r="EY254">
            <v>1636</v>
          </cell>
          <cell r="EZ254">
            <v>1636</v>
          </cell>
          <cell r="FA254">
            <v>1636</v>
          </cell>
          <cell r="FB254">
            <v>1636</v>
          </cell>
          <cell r="FC254">
            <v>1636</v>
          </cell>
          <cell r="FD254">
            <v>1636</v>
          </cell>
          <cell r="FE254">
            <v>1636</v>
          </cell>
          <cell r="FF254">
            <v>1636</v>
          </cell>
          <cell r="FG254">
            <v>1636</v>
          </cell>
          <cell r="FH254">
            <v>1636</v>
          </cell>
          <cell r="FI254">
            <v>1636</v>
          </cell>
          <cell r="FJ254">
            <v>1636</v>
          </cell>
          <cell r="FK254">
            <v>1636</v>
          </cell>
          <cell r="FL254">
            <v>1636</v>
          </cell>
          <cell r="FM254">
            <v>1636</v>
          </cell>
          <cell r="FN254">
            <v>1636</v>
          </cell>
          <cell r="FO254">
            <v>1636</v>
          </cell>
          <cell r="FP254">
            <v>1636</v>
          </cell>
          <cell r="FQ254">
            <v>1636</v>
          </cell>
          <cell r="FR254">
            <v>1636</v>
          </cell>
          <cell r="FS254">
            <v>1636</v>
          </cell>
          <cell r="FT254">
            <v>1636</v>
          </cell>
          <cell r="FU254">
            <v>1636</v>
          </cell>
          <cell r="FV254">
            <v>1636</v>
          </cell>
          <cell r="FW254">
            <v>1636</v>
          </cell>
          <cell r="FX254">
            <v>1636</v>
          </cell>
          <cell r="FY254">
            <v>1636</v>
          </cell>
          <cell r="FZ254">
            <v>1636</v>
          </cell>
          <cell r="GA254">
            <v>1636</v>
          </cell>
          <cell r="GB254">
            <v>1636</v>
          </cell>
          <cell r="GC254">
            <v>1636</v>
          </cell>
          <cell r="GD254">
            <v>1636</v>
          </cell>
          <cell r="GE254">
            <v>1636</v>
          </cell>
          <cell r="GF254">
            <v>1636</v>
          </cell>
          <cell r="GG254">
            <v>1636</v>
          </cell>
          <cell r="GH254">
            <v>1636</v>
          </cell>
          <cell r="GI254">
            <v>1636</v>
          </cell>
          <cell r="GJ254">
            <v>1636</v>
          </cell>
          <cell r="GK254">
            <v>1636</v>
          </cell>
          <cell r="GL254">
            <v>1636</v>
          </cell>
          <cell r="GM254">
            <v>1636</v>
          </cell>
        </row>
        <row r="255">
          <cell r="A255" t="str">
            <v>RAF4ST EV</v>
          </cell>
          <cell r="B255">
            <v>6</v>
          </cell>
          <cell r="C255" t="str">
            <v>2015 1</v>
          </cell>
          <cell r="D255">
            <v>42005</v>
          </cell>
          <cell r="E255">
            <v>1450</v>
          </cell>
          <cell r="F255" t="str">
            <v>Nýr vöruflokkur raf- og rafeindatækjaúrgangs frá 1.1.2015 skv. lögum 55/2003</v>
          </cell>
          <cell r="V255" t="str">
            <v>2017 9</v>
          </cell>
          <cell r="W255">
            <v>71</v>
          </cell>
          <cell r="AL255" t="str">
            <v>OLISMU FR</v>
          </cell>
          <cell r="AM255">
            <v>1000</v>
          </cell>
          <cell r="AN255">
            <v>1000</v>
          </cell>
          <cell r="AO255">
            <v>1000</v>
          </cell>
          <cell r="AP255">
            <v>1000</v>
          </cell>
          <cell r="AQ255">
            <v>1000</v>
          </cell>
          <cell r="AR255">
            <v>1000</v>
          </cell>
          <cell r="AS255">
            <v>1000</v>
          </cell>
          <cell r="AT255">
            <v>1000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1001</v>
          </cell>
          <cell r="ES255">
            <v>1002</v>
          </cell>
          <cell r="ET255">
            <v>1003</v>
          </cell>
          <cell r="EU255">
            <v>1004</v>
          </cell>
          <cell r="EV255">
            <v>1005</v>
          </cell>
          <cell r="EW255">
            <v>1006</v>
          </cell>
          <cell r="EX255">
            <v>1007</v>
          </cell>
          <cell r="EY255">
            <v>1008</v>
          </cell>
          <cell r="EZ255">
            <v>1009</v>
          </cell>
          <cell r="FA255">
            <v>1010</v>
          </cell>
          <cell r="FB255">
            <v>1011</v>
          </cell>
          <cell r="FC255">
            <v>1012</v>
          </cell>
          <cell r="FD255">
            <v>1013</v>
          </cell>
          <cell r="FE255">
            <v>1014</v>
          </cell>
          <cell r="FF255">
            <v>1015</v>
          </cell>
          <cell r="FG255">
            <v>1016</v>
          </cell>
          <cell r="FH255">
            <v>1017</v>
          </cell>
          <cell r="FI255">
            <v>1018</v>
          </cell>
          <cell r="FJ255">
            <v>1019</v>
          </cell>
          <cell r="FK255">
            <v>1020</v>
          </cell>
          <cell r="FL255">
            <v>1021</v>
          </cell>
          <cell r="FM255">
            <v>1022</v>
          </cell>
          <cell r="FN255">
            <v>1023</v>
          </cell>
          <cell r="FO255">
            <v>1024</v>
          </cell>
          <cell r="FP255">
            <v>1025</v>
          </cell>
          <cell r="FQ255">
            <v>1026</v>
          </cell>
          <cell r="FR255">
            <v>1027</v>
          </cell>
          <cell r="FS255">
            <v>1028</v>
          </cell>
          <cell r="FT255">
            <v>1029</v>
          </cell>
          <cell r="FU255">
            <v>1030</v>
          </cell>
          <cell r="FV255">
            <v>1031</v>
          </cell>
          <cell r="FW255">
            <v>1032</v>
          </cell>
          <cell r="FX255">
            <v>1033</v>
          </cell>
          <cell r="FY255">
            <v>1034</v>
          </cell>
          <cell r="FZ255">
            <v>1035</v>
          </cell>
          <cell r="GA255">
            <v>1036</v>
          </cell>
          <cell r="GB255">
            <v>1037</v>
          </cell>
          <cell r="GC255">
            <v>1038</v>
          </cell>
          <cell r="GD255">
            <v>1039</v>
          </cell>
          <cell r="GE255">
            <v>1040</v>
          </cell>
          <cell r="GF255">
            <v>1041</v>
          </cell>
          <cell r="GG255">
            <v>1042</v>
          </cell>
          <cell r="GH255">
            <v>1043</v>
          </cell>
          <cell r="GI255">
            <v>1044</v>
          </cell>
          <cell r="GJ255">
            <v>1045</v>
          </cell>
          <cell r="GK255">
            <v>1046</v>
          </cell>
          <cell r="GL255">
            <v>1047</v>
          </cell>
          <cell r="GM255">
            <v>1048</v>
          </cell>
        </row>
        <row r="256">
          <cell r="A256" t="str">
            <v>RAF4ST OV</v>
          </cell>
          <cell r="B256">
            <v>6</v>
          </cell>
          <cell r="C256" t="str">
            <v>2015 1</v>
          </cell>
          <cell r="D256">
            <v>42005</v>
          </cell>
          <cell r="E256">
            <v>1449</v>
          </cell>
          <cell r="F256" t="str">
            <v>Nýr vöruflokkur raf- og rafeindatækjaúrgangs frá 1.1.2015 skv. lögum 55/2003</v>
          </cell>
          <cell r="V256" t="str">
            <v>2017 10</v>
          </cell>
          <cell r="W256">
            <v>72</v>
          </cell>
          <cell r="AL256" t="str">
            <v>OLISMU OV</v>
          </cell>
          <cell r="AM256">
            <v>1359</v>
          </cell>
          <cell r="AN256">
            <v>1359</v>
          </cell>
          <cell r="AO256">
            <v>1359</v>
          </cell>
          <cell r="AP256">
            <v>1359</v>
          </cell>
          <cell r="AQ256">
            <v>1359</v>
          </cell>
          <cell r="AR256">
            <v>1359</v>
          </cell>
          <cell r="AS256">
            <v>1359</v>
          </cell>
          <cell r="AT256">
            <v>1388</v>
          </cell>
          <cell r="AU256">
            <v>1388</v>
          </cell>
          <cell r="AV256">
            <v>1388</v>
          </cell>
          <cell r="AW256">
            <v>1388</v>
          </cell>
          <cell r="AX256">
            <v>1388</v>
          </cell>
          <cell r="AY256">
            <v>1388</v>
          </cell>
          <cell r="AZ256">
            <v>1388</v>
          </cell>
          <cell r="BA256">
            <v>1388</v>
          </cell>
          <cell r="BB256">
            <v>1388</v>
          </cell>
          <cell r="BC256">
            <v>1388</v>
          </cell>
          <cell r="BD256">
            <v>1388</v>
          </cell>
          <cell r="BE256">
            <v>1388</v>
          </cell>
          <cell r="BF256">
            <v>1388</v>
          </cell>
          <cell r="BG256">
            <v>1388</v>
          </cell>
          <cell r="BH256">
            <v>1388</v>
          </cell>
          <cell r="BI256">
            <v>1388</v>
          </cell>
          <cell r="BJ256">
            <v>1388</v>
          </cell>
          <cell r="BK256">
            <v>1388</v>
          </cell>
          <cell r="BL256">
            <v>1388</v>
          </cell>
          <cell r="BM256">
            <v>1388</v>
          </cell>
          <cell r="BN256">
            <v>1388</v>
          </cell>
          <cell r="BO256">
            <v>1388</v>
          </cell>
          <cell r="BP256">
            <v>1388</v>
          </cell>
          <cell r="BQ256">
            <v>1388</v>
          </cell>
          <cell r="BR256">
            <v>1388</v>
          </cell>
          <cell r="BS256">
            <v>1388</v>
          </cell>
          <cell r="BT256">
            <v>1388</v>
          </cell>
          <cell r="BU256">
            <v>1388</v>
          </cell>
          <cell r="BV256">
            <v>1388</v>
          </cell>
          <cell r="BW256">
            <v>1388</v>
          </cell>
          <cell r="BX256">
            <v>1492</v>
          </cell>
          <cell r="BY256">
            <v>1492</v>
          </cell>
          <cell r="BZ256">
            <v>1492</v>
          </cell>
          <cell r="CA256">
            <v>1492</v>
          </cell>
          <cell r="CB256">
            <v>1492</v>
          </cell>
          <cell r="CC256">
            <v>1492</v>
          </cell>
          <cell r="CD256">
            <v>1492</v>
          </cell>
          <cell r="CE256">
            <v>1492</v>
          </cell>
          <cell r="CF256">
            <v>1492</v>
          </cell>
          <cell r="CG256">
            <v>1492</v>
          </cell>
          <cell r="CH256">
            <v>1492</v>
          </cell>
          <cell r="CI256">
            <v>1492</v>
          </cell>
          <cell r="CJ256">
            <v>1492</v>
          </cell>
          <cell r="CK256">
            <v>1492</v>
          </cell>
          <cell r="CL256">
            <v>1492</v>
          </cell>
        </row>
        <row r="257">
          <cell r="A257" t="str">
            <v>RAF5LI AN</v>
          </cell>
          <cell r="B257">
            <v>11</v>
          </cell>
          <cell r="C257" t="str">
            <v>2015 1</v>
          </cell>
          <cell r="D257">
            <v>42005</v>
          </cell>
          <cell r="E257">
            <v>1448</v>
          </cell>
          <cell r="F257" t="str">
            <v>Nýr vöruflokkur raf- og rafeindatækjaúrgangs frá 1.1.2015 skv. lögum 55/2003</v>
          </cell>
          <cell r="V257" t="str">
            <v>2017 11</v>
          </cell>
          <cell r="W257">
            <v>73</v>
          </cell>
          <cell r="AL257" t="str">
            <v>OLISMU UM</v>
          </cell>
          <cell r="AM257">
            <v>1358</v>
          </cell>
          <cell r="AN257">
            <v>1358</v>
          </cell>
          <cell r="AO257">
            <v>1358</v>
          </cell>
          <cell r="AP257">
            <v>1358</v>
          </cell>
          <cell r="AQ257">
            <v>1358</v>
          </cell>
          <cell r="AR257">
            <v>1358</v>
          </cell>
          <cell r="AS257">
            <v>1358</v>
          </cell>
          <cell r="AT257">
            <v>1387</v>
          </cell>
          <cell r="AU257">
            <v>1387</v>
          </cell>
          <cell r="AV257">
            <v>1387</v>
          </cell>
          <cell r="AW257">
            <v>1387</v>
          </cell>
          <cell r="AX257">
            <v>1387</v>
          </cell>
          <cell r="AY257">
            <v>1387</v>
          </cell>
          <cell r="AZ257">
            <v>1387</v>
          </cell>
          <cell r="BA257">
            <v>1387</v>
          </cell>
          <cell r="BB257">
            <v>1387</v>
          </cell>
          <cell r="BC257">
            <v>1387</v>
          </cell>
          <cell r="BD257">
            <v>1387</v>
          </cell>
          <cell r="BE257">
            <v>1387</v>
          </cell>
          <cell r="BF257">
            <v>1387</v>
          </cell>
          <cell r="BG257">
            <v>1387</v>
          </cell>
          <cell r="BH257">
            <v>1387</v>
          </cell>
          <cell r="BI257">
            <v>1387</v>
          </cell>
          <cell r="BJ257">
            <v>1387</v>
          </cell>
          <cell r="BK257">
            <v>1387</v>
          </cell>
          <cell r="BL257">
            <v>1387</v>
          </cell>
          <cell r="BM257">
            <v>1387</v>
          </cell>
          <cell r="BN257">
            <v>1387</v>
          </cell>
          <cell r="BO257">
            <v>1387</v>
          </cell>
          <cell r="BP257">
            <v>1387</v>
          </cell>
          <cell r="BQ257">
            <v>1387</v>
          </cell>
          <cell r="BR257">
            <v>1387</v>
          </cell>
          <cell r="BS257">
            <v>1387</v>
          </cell>
          <cell r="BT257">
            <v>1387</v>
          </cell>
          <cell r="BU257">
            <v>1387</v>
          </cell>
          <cell r="BV257">
            <v>1387</v>
          </cell>
          <cell r="BW257">
            <v>1387</v>
          </cell>
          <cell r="BX257">
            <v>1491</v>
          </cell>
          <cell r="BY257">
            <v>1491</v>
          </cell>
          <cell r="BZ257">
            <v>1491</v>
          </cell>
          <cell r="CA257">
            <v>1491</v>
          </cell>
          <cell r="CB257">
            <v>1491</v>
          </cell>
          <cell r="CC257">
            <v>1491</v>
          </cell>
          <cell r="CD257">
            <v>1491</v>
          </cell>
          <cell r="CE257">
            <v>1491</v>
          </cell>
          <cell r="CF257">
            <v>1491</v>
          </cell>
          <cell r="CG257">
            <v>1491</v>
          </cell>
          <cell r="CH257">
            <v>1491</v>
          </cell>
          <cell r="CI257">
            <v>1491</v>
          </cell>
          <cell r="CJ257">
            <v>1491</v>
          </cell>
          <cell r="CK257">
            <v>1491</v>
          </cell>
          <cell r="CL257">
            <v>1491</v>
          </cell>
          <cell r="CM257">
            <v>1545</v>
          </cell>
          <cell r="CN257">
            <v>1545</v>
          </cell>
          <cell r="CO257">
            <v>1545</v>
          </cell>
          <cell r="CP257">
            <v>1545</v>
          </cell>
          <cell r="CQ257">
            <v>1545</v>
          </cell>
          <cell r="CR257">
            <v>1545</v>
          </cell>
          <cell r="CS257">
            <v>1545</v>
          </cell>
          <cell r="CT257">
            <v>1545</v>
          </cell>
          <cell r="CU257">
            <v>1545</v>
          </cell>
          <cell r="CV257">
            <v>1545</v>
          </cell>
          <cell r="CW257">
            <v>1545</v>
          </cell>
          <cell r="CX257">
            <v>1545</v>
          </cell>
          <cell r="CY257">
            <v>1545</v>
          </cell>
          <cell r="CZ257">
            <v>1628</v>
          </cell>
          <cell r="DA257">
            <v>1628</v>
          </cell>
          <cell r="DB257">
            <v>1628</v>
          </cell>
          <cell r="DC257">
            <v>1628</v>
          </cell>
          <cell r="DD257">
            <v>1628</v>
          </cell>
          <cell r="DE257">
            <v>1628</v>
          </cell>
          <cell r="DF257">
            <v>1628</v>
          </cell>
          <cell r="DG257">
            <v>1628</v>
          </cell>
          <cell r="DH257">
            <v>1635</v>
          </cell>
          <cell r="DI257">
            <v>1635</v>
          </cell>
          <cell r="DJ257">
            <v>1635</v>
          </cell>
          <cell r="DK257">
            <v>1635</v>
          </cell>
          <cell r="DL257">
            <v>1635</v>
          </cell>
          <cell r="DM257">
            <v>1635</v>
          </cell>
          <cell r="DN257">
            <v>1635</v>
          </cell>
          <cell r="DO257">
            <v>1635</v>
          </cell>
          <cell r="DP257">
            <v>1635</v>
          </cell>
          <cell r="DQ257">
            <v>1635</v>
          </cell>
          <cell r="DR257">
            <v>1635</v>
          </cell>
          <cell r="DS257">
            <v>1635</v>
          </cell>
          <cell r="DT257">
            <v>1635</v>
          </cell>
          <cell r="DU257">
            <v>1635</v>
          </cell>
          <cell r="DV257">
            <v>1635</v>
          </cell>
          <cell r="DW257">
            <v>1635</v>
          </cell>
          <cell r="DX257">
            <v>1635</v>
          </cell>
          <cell r="DY257">
            <v>1635</v>
          </cell>
          <cell r="DZ257">
            <v>1635</v>
          </cell>
          <cell r="EA257">
            <v>1635</v>
          </cell>
          <cell r="EB257">
            <v>1635</v>
          </cell>
          <cell r="EC257">
            <v>1635</v>
          </cell>
          <cell r="ED257">
            <v>1635</v>
          </cell>
          <cell r="EE257">
            <v>1635</v>
          </cell>
          <cell r="EF257">
            <v>1635</v>
          </cell>
          <cell r="EG257">
            <v>1635</v>
          </cell>
          <cell r="EH257">
            <v>1635</v>
          </cell>
          <cell r="EI257">
            <v>1635</v>
          </cell>
          <cell r="EJ257">
            <v>1635</v>
          </cell>
          <cell r="EK257">
            <v>1635</v>
          </cell>
          <cell r="EL257">
            <v>1635</v>
          </cell>
          <cell r="EM257">
            <v>1635</v>
          </cell>
          <cell r="EN257">
            <v>1635</v>
          </cell>
          <cell r="EO257">
            <v>1635</v>
          </cell>
          <cell r="EP257">
            <v>1635</v>
          </cell>
          <cell r="EQ257">
            <v>1635</v>
          </cell>
          <cell r="ER257">
            <v>1635</v>
          </cell>
          <cell r="ES257">
            <v>1635</v>
          </cell>
          <cell r="ET257">
            <v>1635</v>
          </cell>
          <cell r="EU257">
            <v>1635</v>
          </cell>
          <cell r="EV257">
            <v>1635</v>
          </cell>
          <cell r="EW257">
            <v>1635</v>
          </cell>
          <cell r="EX257">
            <v>1635</v>
          </cell>
          <cell r="EY257">
            <v>1635</v>
          </cell>
          <cell r="EZ257">
            <v>1635</v>
          </cell>
          <cell r="FA257">
            <v>1635</v>
          </cell>
          <cell r="FB257">
            <v>1635</v>
          </cell>
          <cell r="FC257">
            <v>1635</v>
          </cell>
          <cell r="FD257">
            <v>1635</v>
          </cell>
          <cell r="FE257">
            <v>1635</v>
          </cell>
          <cell r="FF257">
            <v>1635</v>
          </cell>
          <cell r="FG257">
            <v>1635</v>
          </cell>
          <cell r="FH257">
            <v>1635</v>
          </cell>
          <cell r="FI257">
            <v>1635</v>
          </cell>
          <cell r="FJ257">
            <v>1635</v>
          </cell>
          <cell r="FK257">
            <v>1635</v>
          </cell>
          <cell r="FL257">
            <v>1635</v>
          </cell>
          <cell r="FM257">
            <v>1635</v>
          </cell>
          <cell r="FN257">
            <v>1635</v>
          </cell>
          <cell r="FO257">
            <v>1635</v>
          </cell>
          <cell r="FP257">
            <v>1635</v>
          </cell>
          <cell r="FQ257">
            <v>1635</v>
          </cell>
          <cell r="FR257">
            <v>1635</v>
          </cell>
          <cell r="FS257">
            <v>1635</v>
          </cell>
          <cell r="FT257">
            <v>1635</v>
          </cell>
          <cell r="FU257">
            <v>1635</v>
          </cell>
          <cell r="FV257">
            <v>1635</v>
          </cell>
          <cell r="FW257">
            <v>1635</v>
          </cell>
          <cell r="FX257">
            <v>1635</v>
          </cell>
          <cell r="FY257">
            <v>1635</v>
          </cell>
          <cell r="FZ257">
            <v>1635</v>
          </cell>
          <cell r="GA257">
            <v>1635</v>
          </cell>
          <cell r="GB257">
            <v>1635</v>
          </cell>
          <cell r="GC257">
            <v>1635</v>
          </cell>
          <cell r="GD257">
            <v>1635</v>
          </cell>
          <cell r="GE257">
            <v>1635</v>
          </cell>
          <cell r="GF257">
            <v>1635</v>
          </cell>
          <cell r="GG257">
            <v>1635</v>
          </cell>
          <cell r="GH257">
            <v>1635</v>
          </cell>
          <cell r="GI257">
            <v>1635</v>
          </cell>
          <cell r="GJ257">
            <v>1635</v>
          </cell>
          <cell r="GK257">
            <v>1635</v>
          </cell>
          <cell r="GL257">
            <v>1635</v>
          </cell>
          <cell r="GM257">
            <v>1635</v>
          </cell>
        </row>
        <row r="258">
          <cell r="A258" t="str">
            <v>RAF5LI EV</v>
          </cell>
          <cell r="B258">
            <v>11</v>
          </cell>
          <cell r="C258" t="str">
            <v>2015 1</v>
          </cell>
          <cell r="D258">
            <v>42005</v>
          </cell>
          <cell r="E258">
            <v>1447</v>
          </cell>
          <cell r="F258" t="str">
            <v>Nýr vöruflokkur raf- og rafeindatækjaúrgangs frá 1.1.2015 skv. lögum 55/2003</v>
          </cell>
          <cell r="V258" t="str">
            <v>2017 12</v>
          </cell>
          <cell r="W258">
            <v>74</v>
          </cell>
          <cell r="AL258" t="str">
            <v>PAPBYL AN</v>
          </cell>
          <cell r="AM258">
            <v>997</v>
          </cell>
          <cell r="AN258">
            <v>997</v>
          </cell>
          <cell r="AO258">
            <v>997</v>
          </cell>
          <cell r="AP258">
            <v>997</v>
          </cell>
          <cell r="AQ258">
            <v>997</v>
          </cell>
          <cell r="AR258">
            <v>997</v>
          </cell>
          <cell r="AS258">
            <v>997</v>
          </cell>
          <cell r="AT258">
            <v>997</v>
          </cell>
          <cell r="AU258">
            <v>997</v>
          </cell>
          <cell r="AV258">
            <v>997</v>
          </cell>
          <cell r="AW258">
            <v>997</v>
          </cell>
          <cell r="AX258">
            <v>997</v>
          </cell>
          <cell r="AY258">
            <v>997</v>
          </cell>
          <cell r="AZ258">
            <v>997</v>
          </cell>
          <cell r="BA258">
            <v>997</v>
          </cell>
          <cell r="BB258">
            <v>997</v>
          </cell>
          <cell r="BC258">
            <v>997</v>
          </cell>
          <cell r="BD258">
            <v>997</v>
          </cell>
          <cell r="BE258">
            <v>997</v>
          </cell>
          <cell r="BF258">
            <v>997</v>
          </cell>
          <cell r="BG258">
            <v>997</v>
          </cell>
          <cell r="BH258">
            <v>997</v>
          </cell>
          <cell r="BI258">
            <v>997</v>
          </cell>
          <cell r="BJ258">
            <v>997</v>
          </cell>
          <cell r="BK258">
            <v>997</v>
          </cell>
          <cell r="BL258">
            <v>997</v>
          </cell>
          <cell r="BM258">
            <v>997</v>
          </cell>
          <cell r="BN258">
            <v>997</v>
          </cell>
          <cell r="BO258">
            <v>997</v>
          </cell>
          <cell r="BP258">
            <v>997</v>
          </cell>
          <cell r="BQ258">
            <v>997</v>
          </cell>
          <cell r="BR258">
            <v>997</v>
          </cell>
          <cell r="BS258">
            <v>997</v>
          </cell>
          <cell r="BT258">
            <v>997</v>
          </cell>
          <cell r="BU258">
            <v>997</v>
          </cell>
          <cell r="BV258">
            <v>997</v>
          </cell>
          <cell r="BW258">
            <v>997</v>
          </cell>
          <cell r="BX258">
            <v>997</v>
          </cell>
          <cell r="BY258">
            <v>997</v>
          </cell>
          <cell r="BZ258">
            <v>997</v>
          </cell>
          <cell r="CA258">
            <v>997</v>
          </cell>
          <cell r="CB258">
            <v>997</v>
          </cell>
          <cell r="CC258">
            <v>997</v>
          </cell>
          <cell r="CD258">
            <v>997</v>
          </cell>
          <cell r="CE258">
            <v>997</v>
          </cell>
          <cell r="CF258">
            <v>997</v>
          </cell>
          <cell r="CG258">
            <v>997</v>
          </cell>
          <cell r="CH258">
            <v>997</v>
          </cell>
          <cell r="CI258">
            <v>997</v>
          </cell>
          <cell r="CJ258">
            <v>997</v>
          </cell>
          <cell r="CK258">
            <v>997</v>
          </cell>
          <cell r="CL258">
            <v>997</v>
          </cell>
          <cell r="CM258">
            <v>997</v>
          </cell>
          <cell r="CN258">
            <v>997</v>
          </cell>
          <cell r="CO258">
            <v>997</v>
          </cell>
          <cell r="CP258">
            <v>997</v>
          </cell>
          <cell r="CQ258">
            <v>997</v>
          </cell>
          <cell r="CR258">
            <v>997</v>
          </cell>
          <cell r="CS258">
            <v>997</v>
          </cell>
          <cell r="CT258">
            <v>997</v>
          </cell>
          <cell r="CU258">
            <v>997</v>
          </cell>
          <cell r="CV258">
            <v>997</v>
          </cell>
          <cell r="CW258">
            <v>997</v>
          </cell>
          <cell r="CX258">
            <v>997</v>
          </cell>
          <cell r="CY258">
            <v>997</v>
          </cell>
          <cell r="CZ258">
            <v>997</v>
          </cell>
          <cell r="DA258">
            <v>997</v>
          </cell>
          <cell r="DB258">
            <v>997</v>
          </cell>
          <cell r="DC258">
            <v>997</v>
          </cell>
          <cell r="DD258">
            <v>997</v>
          </cell>
          <cell r="DE258">
            <v>997</v>
          </cell>
          <cell r="DF258">
            <v>997</v>
          </cell>
          <cell r="DG258">
            <v>997</v>
          </cell>
          <cell r="DH258">
            <v>997</v>
          </cell>
          <cell r="DI258">
            <v>997</v>
          </cell>
          <cell r="DJ258">
            <v>997</v>
          </cell>
          <cell r="DK258">
            <v>997</v>
          </cell>
          <cell r="DL258">
            <v>997</v>
          </cell>
          <cell r="DM258">
            <v>997</v>
          </cell>
          <cell r="DN258">
            <v>997</v>
          </cell>
          <cell r="DO258">
            <v>997</v>
          </cell>
          <cell r="DP258">
            <v>997</v>
          </cell>
          <cell r="DQ258">
            <v>997</v>
          </cell>
          <cell r="DR258">
            <v>997</v>
          </cell>
          <cell r="DS258">
            <v>997</v>
          </cell>
          <cell r="DT258">
            <v>997</v>
          </cell>
          <cell r="DU258">
            <v>997</v>
          </cell>
          <cell r="DV258">
            <v>997</v>
          </cell>
          <cell r="DW258">
            <v>997</v>
          </cell>
          <cell r="DX258">
            <v>997</v>
          </cell>
          <cell r="DY258">
            <v>997</v>
          </cell>
          <cell r="DZ258">
            <v>997</v>
          </cell>
          <cell r="EA258">
            <v>997</v>
          </cell>
          <cell r="EB258">
            <v>997</v>
          </cell>
          <cell r="EC258">
            <v>997</v>
          </cell>
          <cell r="ED258">
            <v>997</v>
          </cell>
          <cell r="EE258">
            <v>997</v>
          </cell>
          <cell r="EF258">
            <v>997</v>
          </cell>
          <cell r="EG258">
            <v>997</v>
          </cell>
          <cell r="EH258">
            <v>997</v>
          </cell>
          <cell r="EI258">
            <v>997</v>
          </cell>
          <cell r="EJ258">
            <v>997</v>
          </cell>
          <cell r="EK258">
            <v>997</v>
          </cell>
          <cell r="EL258">
            <v>997</v>
          </cell>
          <cell r="EM258">
            <v>997</v>
          </cell>
          <cell r="EN258">
            <v>997</v>
          </cell>
          <cell r="EO258">
            <v>997</v>
          </cell>
          <cell r="EP258">
            <v>997</v>
          </cell>
          <cell r="EQ258">
            <v>997</v>
          </cell>
          <cell r="ER258">
            <v>997</v>
          </cell>
          <cell r="ES258">
            <v>997</v>
          </cell>
          <cell r="ET258">
            <v>997</v>
          </cell>
          <cell r="EU258">
            <v>997</v>
          </cell>
          <cell r="EV258">
            <v>997</v>
          </cell>
          <cell r="EW258">
            <v>997</v>
          </cell>
          <cell r="EX258">
            <v>997</v>
          </cell>
          <cell r="EY258">
            <v>997</v>
          </cell>
          <cell r="EZ258">
            <v>997</v>
          </cell>
          <cell r="FA258">
            <v>997</v>
          </cell>
          <cell r="FB258">
            <v>997</v>
          </cell>
          <cell r="FC258">
            <v>997</v>
          </cell>
          <cell r="FD258">
            <v>997</v>
          </cell>
          <cell r="FE258">
            <v>997</v>
          </cell>
          <cell r="FF258">
            <v>997</v>
          </cell>
          <cell r="FG258">
            <v>997</v>
          </cell>
          <cell r="FH258">
            <v>997</v>
          </cell>
          <cell r="FI258">
            <v>997</v>
          </cell>
          <cell r="FJ258">
            <v>997</v>
          </cell>
          <cell r="FK258">
            <v>997</v>
          </cell>
          <cell r="FL258">
            <v>997</v>
          </cell>
          <cell r="FM258">
            <v>997</v>
          </cell>
          <cell r="FN258">
            <v>997</v>
          </cell>
          <cell r="FO258">
            <v>997</v>
          </cell>
          <cell r="FP258">
            <v>997</v>
          </cell>
          <cell r="FQ258">
            <v>997</v>
          </cell>
          <cell r="FR258">
            <v>997</v>
          </cell>
          <cell r="FS258">
            <v>997</v>
          </cell>
          <cell r="FT258">
            <v>997</v>
          </cell>
          <cell r="FU258">
            <v>997</v>
          </cell>
          <cell r="FV258">
            <v>997</v>
          </cell>
          <cell r="FW258">
            <v>997</v>
          </cell>
          <cell r="FX258">
            <v>997</v>
          </cell>
          <cell r="FY258">
            <v>997</v>
          </cell>
          <cell r="FZ258">
            <v>997</v>
          </cell>
          <cell r="GA258">
            <v>997</v>
          </cell>
          <cell r="GB258">
            <v>997</v>
          </cell>
          <cell r="GC258">
            <v>997</v>
          </cell>
          <cell r="GD258">
            <v>997</v>
          </cell>
          <cell r="GE258">
            <v>997</v>
          </cell>
          <cell r="GF258">
            <v>997</v>
          </cell>
          <cell r="GG258">
            <v>997</v>
          </cell>
          <cell r="GH258">
            <v>997</v>
          </cell>
          <cell r="GI258">
            <v>997</v>
          </cell>
          <cell r="GJ258">
            <v>997</v>
          </cell>
          <cell r="GK258">
            <v>997</v>
          </cell>
          <cell r="GL258">
            <v>997</v>
          </cell>
          <cell r="GM258">
            <v>997</v>
          </cell>
        </row>
        <row r="259">
          <cell r="A259" t="str">
            <v>RAF5LI OV</v>
          </cell>
          <cell r="B259">
            <v>11</v>
          </cell>
          <cell r="C259" t="str">
            <v>2015 1</v>
          </cell>
          <cell r="D259">
            <v>42005</v>
          </cell>
          <cell r="E259">
            <v>1446</v>
          </cell>
          <cell r="F259" t="str">
            <v>Nýr vöruflokkur raf- og rafeindatækjaúrgangs frá 1.1.2015 skv. lögum 55/2003</v>
          </cell>
          <cell r="V259" t="str">
            <v>2018 1</v>
          </cell>
          <cell r="W259">
            <v>75</v>
          </cell>
          <cell r="AL259" t="str">
            <v>PAPBYL EV</v>
          </cell>
          <cell r="AM259">
            <v>1338</v>
          </cell>
          <cell r="AN259">
            <v>1338</v>
          </cell>
          <cell r="AO259">
            <v>1338</v>
          </cell>
          <cell r="AP259">
            <v>1338</v>
          </cell>
          <cell r="AQ259">
            <v>1338</v>
          </cell>
          <cell r="AR259">
            <v>1338</v>
          </cell>
          <cell r="AS259">
            <v>1338</v>
          </cell>
          <cell r="AT259">
            <v>1338</v>
          </cell>
          <cell r="AU259">
            <v>1400</v>
          </cell>
          <cell r="AV259">
            <v>1400</v>
          </cell>
          <cell r="AW259">
            <v>1400</v>
          </cell>
          <cell r="AX259">
            <v>1400</v>
          </cell>
          <cell r="AY259">
            <v>1400</v>
          </cell>
          <cell r="AZ259">
            <v>1400</v>
          </cell>
          <cell r="BA259">
            <v>1400</v>
          </cell>
          <cell r="BB259">
            <v>1400</v>
          </cell>
          <cell r="BC259">
            <v>1400</v>
          </cell>
          <cell r="BD259">
            <v>1400</v>
          </cell>
          <cell r="BE259">
            <v>1400</v>
          </cell>
          <cell r="BF259">
            <v>1400</v>
          </cell>
          <cell r="BG259">
            <v>1400</v>
          </cell>
          <cell r="BH259">
            <v>1400</v>
          </cell>
          <cell r="BI259">
            <v>1400</v>
          </cell>
          <cell r="BJ259">
            <v>1400</v>
          </cell>
          <cell r="BK259">
            <v>1400</v>
          </cell>
          <cell r="BL259">
            <v>1400</v>
          </cell>
          <cell r="BM259">
            <v>1400</v>
          </cell>
          <cell r="BN259">
            <v>1400</v>
          </cell>
          <cell r="BO259">
            <v>1400</v>
          </cell>
          <cell r="BP259">
            <v>1400</v>
          </cell>
          <cell r="BQ259">
            <v>1400</v>
          </cell>
          <cell r="BR259">
            <v>1400</v>
          </cell>
          <cell r="BS259">
            <v>1400</v>
          </cell>
          <cell r="BT259">
            <v>1400</v>
          </cell>
          <cell r="BU259">
            <v>1400</v>
          </cell>
          <cell r="BV259">
            <v>1400</v>
          </cell>
          <cell r="BW259">
            <v>1400</v>
          </cell>
          <cell r="BX259">
            <v>1400</v>
          </cell>
          <cell r="BY259">
            <v>1400</v>
          </cell>
          <cell r="BZ259">
            <v>1400</v>
          </cell>
          <cell r="CA259">
            <v>1400</v>
          </cell>
          <cell r="CB259">
            <v>1400</v>
          </cell>
          <cell r="CC259">
            <v>1400</v>
          </cell>
          <cell r="CD259">
            <v>1400</v>
          </cell>
          <cell r="CE259">
            <v>1400</v>
          </cell>
          <cell r="CF259">
            <v>1400</v>
          </cell>
          <cell r="CG259">
            <v>1400</v>
          </cell>
          <cell r="CH259">
            <v>1400</v>
          </cell>
          <cell r="CI259">
            <v>1400</v>
          </cell>
          <cell r="CJ259">
            <v>1400</v>
          </cell>
          <cell r="CK259">
            <v>1400</v>
          </cell>
          <cell r="CL259">
            <v>1400</v>
          </cell>
          <cell r="CM259">
            <v>1400</v>
          </cell>
          <cell r="CN259">
            <v>1400</v>
          </cell>
          <cell r="CO259">
            <v>1400</v>
          </cell>
          <cell r="CP259">
            <v>1400</v>
          </cell>
          <cell r="CQ259">
            <v>1400</v>
          </cell>
          <cell r="CR259">
            <v>1400</v>
          </cell>
          <cell r="CS259">
            <v>1400</v>
          </cell>
          <cell r="CT259">
            <v>1400</v>
          </cell>
          <cell r="CU259">
            <v>1400</v>
          </cell>
          <cell r="CV259">
            <v>1400</v>
          </cell>
          <cell r="CW259">
            <v>1400</v>
          </cell>
          <cell r="CX259">
            <v>1400</v>
          </cell>
          <cell r="CY259">
            <v>1400</v>
          </cell>
          <cell r="CZ259">
            <v>1400</v>
          </cell>
          <cell r="DA259">
            <v>1400</v>
          </cell>
          <cell r="DB259">
            <v>1400</v>
          </cell>
          <cell r="DC259">
            <v>1400</v>
          </cell>
          <cell r="DD259">
            <v>1400</v>
          </cell>
          <cell r="DE259">
            <v>1400</v>
          </cell>
          <cell r="DF259">
            <v>1400</v>
          </cell>
          <cell r="DG259">
            <v>1400</v>
          </cell>
          <cell r="DH259">
            <v>1400</v>
          </cell>
          <cell r="DI259">
            <v>1400</v>
          </cell>
          <cell r="DJ259">
            <v>1400</v>
          </cell>
          <cell r="DK259">
            <v>1400</v>
          </cell>
          <cell r="DL259">
            <v>1400</v>
          </cell>
          <cell r="DM259">
            <v>1400</v>
          </cell>
          <cell r="DN259">
            <v>1400</v>
          </cell>
          <cell r="DO259">
            <v>1400</v>
          </cell>
          <cell r="DP259">
            <v>1400</v>
          </cell>
          <cell r="DQ259">
            <v>1400</v>
          </cell>
          <cell r="DR259">
            <v>1400</v>
          </cell>
          <cell r="DS259">
            <v>1400</v>
          </cell>
          <cell r="DT259">
            <v>1400</v>
          </cell>
          <cell r="DU259">
            <v>1400</v>
          </cell>
          <cell r="DV259">
            <v>1400</v>
          </cell>
          <cell r="DW259">
            <v>1400</v>
          </cell>
          <cell r="DX259">
            <v>1400</v>
          </cell>
          <cell r="DY259">
            <v>1400</v>
          </cell>
          <cell r="DZ259">
            <v>1400</v>
          </cell>
          <cell r="EA259">
            <v>1400</v>
          </cell>
          <cell r="EB259">
            <v>1400</v>
          </cell>
          <cell r="EC259">
            <v>1400</v>
          </cell>
          <cell r="ED259">
            <v>1400</v>
          </cell>
          <cell r="EE259">
            <v>1400</v>
          </cell>
          <cell r="EF259">
            <v>1400</v>
          </cell>
          <cell r="EG259">
            <v>1400</v>
          </cell>
          <cell r="EH259">
            <v>1400</v>
          </cell>
          <cell r="EI259">
            <v>1400</v>
          </cell>
          <cell r="EJ259">
            <v>1400</v>
          </cell>
          <cell r="EK259">
            <v>1400</v>
          </cell>
          <cell r="EL259">
            <v>1400</v>
          </cell>
          <cell r="EM259">
            <v>1400</v>
          </cell>
          <cell r="EN259">
            <v>1400</v>
          </cell>
          <cell r="EO259">
            <v>1400</v>
          </cell>
          <cell r="EP259">
            <v>1400</v>
          </cell>
          <cell r="EQ259">
            <v>1400</v>
          </cell>
          <cell r="ER259">
            <v>1400</v>
          </cell>
          <cell r="ES259">
            <v>1400</v>
          </cell>
          <cell r="ET259">
            <v>1400</v>
          </cell>
          <cell r="EU259">
            <v>1400</v>
          </cell>
          <cell r="EV259">
            <v>1400</v>
          </cell>
          <cell r="EW259">
            <v>1400</v>
          </cell>
          <cell r="EX259">
            <v>1400</v>
          </cell>
          <cell r="EY259">
            <v>1400</v>
          </cell>
          <cell r="EZ259">
            <v>1400</v>
          </cell>
          <cell r="FA259">
            <v>1400</v>
          </cell>
          <cell r="FB259">
            <v>1400</v>
          </cell>
          <cell r="FC259">
            <v>1400</v>
          </cell>
          <cell r="FD259">
            <v>1400</v>
          </cell>
          <cell r="FE259">
            <v>1400</v>
          </cell>
          <cell r="FF259">
            <v>1400</v>
          </cell>
          <cell r="FG259">
            <v>1400</v>
          </cell>
          <cell r="FH259">
            <v>1400</v>
          </cell>
          <cell r="FI259">
            <v>1400</v>
          </cell>
          <cell r="FJ259">
            <v>1400</v>
          </cell>
          <cell r="FK259">
            <v>1400</v>
          </cell>
          <cell r="FL259">
            <v>1400</v>
          </cell>
          <cell r="FM259">
            <v>1400</v>
          </cell>
          <cell r="FN259">
            <v>1400</v>
          </cell>
          <cell r="FO259">
            <v>1400</v>
          </cell>
          <cell r="FP259">
            <v>1400</v>
          </cell>
          <cell r="FQ259">
            <v>1400</v>
          </cell>
          <cell r="FR259">
            <v>1400</v>
          </cell>
          <cell r="FS259">
            <v>1400</v>
          </cell>
          <cell r="FT259">
            <v>1400</v>
          </cell>
          <cell r="FU259">
            <v>1400</v>
          </cell>
          <cell r="FV259">
            <v>1400</v>
          </cell>
          <cell r="FW259">
            <v>1400</v>
          </cell>
          <cell r="FX259">
            <v>1400</v>
          </cell>
          <cell r="FY259">
            <v>1400</v>
          </cell>
          <cell r="FZ259">
            <v>1400</v>
          </cell>
          <cell r="GA259">
            <v>1400</v>
          </cell>
          <cell r="GB259">
            <v>1400</v>
          </cell>
          <cell r="GC259">
            <v>1400</v>
          </cell>
          <cell r="GD259">
            <v>1400</v>
          </cell>
          <cell r="GE259">
            <v>1400</v>
          </cell>
          <cell r="GF259">
            <v>1400</v>
          </cell>
          <cell r="GG259">
            <v>1400</v>
          </cell>
          <cell r="GH259">
            <v>1400</v>
          </cell>
          <cell r="GI259">
            <v>1400</v>
          </cell>
          <cell r="GJ259">
            <v>1400</v>
          </cell>
          <cell r="GK259">
            <v>1400</v>
          </cell>
          <cell r="GL259">
            <v>1400</v>
          </cell>
          <cell r="GM259">
            <v>1400</v>
          </cell>
        </row>
        <row r="260">
          <cell r="A260" t="str">
            <v>RAF6UT AN</v>
          </cell>
          <cell r="B260">
            <v>6</v>
          </cell>
          <cell r="C260" t="str">
            <v>2015 1</v>
          </cell>
          <cell r="D260">
            <v>42005</v>
          </cell>
          <cell r="E260">
            <v>1445</v>
          </cell>
          <cell r="F260" t="str">
            <v>Nýr vöruflokkur raf- og rafeindatækjaúrgangs frá 1.1.2015 skv. lögum 55/2003</v>
          </cell>
          <cell r="V260" t="str">
            <v>2018 2</v>
          </cell>
          <cell r="W260">
            <v>76</v>
          </cell>
          <cell r="AL260" t="str">
            <v>PAPBYL FR</v>
          </cell>
          <cell r="AM260">
            <v>1000</v>
          </cell>
          <cell r="AN260">
            <v>1000</v>
          </cell>
          <cell r="AO260">
            <v>1000</v>
          </cell>
          <cell r="AP260">
            <v>1000</v>
          </cell>
          <cell r="AQ260">
            <v>1000</v>
          </cell>
          <cell r="AR260">
            <v>1000</v>
          </cell>
          <cell r="AS260">
            <v>1000</v>
          </cell>
          <cell r="AT260">
            <v>1000</v>
          </cell>
          <cell r="AU260">
            <v>1000</v>
          </cell>
          <cell r="AV260">
            <v>1000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1001</v>
          </cell>
          <cell r="ES260">
            <v>1002</v>
          </cell>
          <cell r="ET260">
            <v>1003</v>
          </cell>
          <cell r="EU260">
            <v>1004</v>
          </cell>
          <cell r="EV260">
            <v>1005</v>
          </cell>
          <cell r="EW260">
            <v>1006</v>
          </cell>
          <cell r="EX260">
            <v>1007</v>
          </cell>
          <cell r="EY260">
            <v>1008</v>
          </cell>
          <cell r="EZ260">
            <v>1009</v>
          </cell>
          <cell r="FA260">
            <v>1010</v>
          </cell>
          <cell r="FB260">
            <v>1011</v>
          </cell>
          <cell r="FC260">
            <v>1012</v>
          </cell>
          <cell r="FD260">
            <v>1013</v>
          </cell>
          <cell r="FE260">
            <v>1014</v>
          </cell>
          <cell r="FF260">
            <v>1015</v>
          </cell>
          <cell r="FG260">
            <v>1016</v>
          </cell>
          <cell r="FH260">
            <v>1017</v>
          </cell>
          <cell r="FI260">
            <v>1018</v>
          </cell>
          <cell r="FJ260">
            <v>1019</v>
          </cell>
          <cell r="FK260">
            <v>1020</v>
          </cell>
          <cell r="FL260">
            <v>1021</v>
          </cell>
          <cell r="FM260">
            <v>1022</v>
          </cell>
          <cell r="FN260">
            <v>1023</v>
          </cell>
          <cell r="FO260">
            <v>1024</v>
          </cell>
          <cell r="FP260">
            <v>1025</v>
          </cell>
          <cell r="FQ260">
            <v>1026</v>
          </cell>
          <cell r="FR260">
            <v>1027</v>
          </cell>
          <cell r="FS260">
            <v>1028</v>
          </cell>
          <cell r="FT260">
            <v>1029</v>
          </cell>
          <cell r="FU260">
            <v>1030</v>
          </cell>
          <cell r="FV260">
            <v>1031</v>
          </cell>
          <cell r="FW260">
            <v>1032</v>
          </cell>
          <cell r="FX260">
            <v>1033</v>
          </cell>
          <cell r="FY260">
            <v>1034</v>
          </cell>
          <cell r="FZ260">
            <v>1035</v>
          </cell>
          <cell r="GA260">
            <v>1036</v>
          </cell>
          <cell r="GB260">
            <v>1037</v>
          </cell>
          <cell r="GC260">
            <v>1038</v>
          </cell>
          <cell r="GD260">
            <v>1039</v>
          </cell>
          <cell r="GE260">
            <v>1040</v>
          </cell>
          <cell r="GF260">
            <v>1041</v>
          </cell>
          <cell r="GG260">
            <v>1042</v>
          </cell>
          <cell r="GH260">
            <v>1043</v>
          </cell>
          <cell r="GI260">
            <v>1044</v>
          </cell>
          <cell r="GJ260">
            <v>1045</v>
          </cell>
          <cell r="GK260">
            <v>1046</v>
          </cell>
          <cell r="GL260">
            <v>1047</v>
          </cell>
          <cell r="GM260">
            <v>1048</v>
          </cell>
        </row>
        <row r="261">
          <cell r="A261" t="str">
            <v>RAF6UT EV</v>
          </cell>
          <cell r="B261">
            <v>6</v>
          </cell>
          <cell r="C261" t="str">
            <v>2015 1</v>
          </cell>
          <cell r="D261">
            <v>42005</v>
          </cell>
          <cell r="E261">
            <v>1444</v>
          </cell>
          <cell r="F261" t="str">
            <v>Nýr vöruflokkur raf- og rafeindatækjaúrgangs frá 1.1.2015 skv. lögum 55/2003</v>
          </cell>
          <cell r="V261" t="str">
            <v>2018 3</v>
          </cell>
          <cell r="W261">
            <v>77</v>
          </cell>
          <cell r="AL261" t="str">
            <v>PAPBYL MO</v>
          </cell>
          <cell r="AM261">
            <v>1259</v>
          </cell>
          <cell r="AN261">
            <v>1259</v>
          </cell>
          <cell r="AO261">
            <v>1259</v>
          </cell>
          <cell r="AP261">
            <v>1259</v>
          </cell>
          <cell r="AQ261">
            <v>1259</v>
          </cell>
          <cell r="AR261">
            <v>1259</v>
          </cell>
          <cell r="AS261">
            <v>1259</v>
          </cell>
          <cell r="AT261">
            <v>1259</v>
          </cell>
          <cell r="AU261">
            <v>1402</v>
          </cell>
          <cell r="AV261">
            <v>1402</v>
          </cell>
          <cell r="AW261">
            <v>1402</v>
          </cell>
          <cell r="AX261">
            <v>1402</v>
          </cell>
          <cell r="AY261">
            <v>1402</v>
          </cell>
          <cell r="AZ261">
            <v>1402</v>
          </cell>
          <cell r="BA261">
            <v>1402</v>
          </cell>
          <cell r="BB261">
            <v>1402</v>
          </cell>
          <cell r="BC261">
            <v>1402</v>
          </cell>
          <cell r="BD261">
            <v>1402</v>
          </cell>
          <cell r="BE261">
            <v>1402</v>
          </cell>
          <cell r="BF261">
            <v>1402</v>
          </cell>
          <cell r="BG261">
            <v>1402</v>
          </cell>
          <cell r="BH261">
            <v>1402</v>
          </cell>
          <cell r="BI261">
            <v>1402</v>
          </cell>
          <cell r="BJ261">
            <v>1402</v>
          </cell>
          <cell r="BK261">
            <v>1402</v>
          </cell>
          <cell r="BL261">
            <v>1402</v>
          </cell>
          <cell r="BM261">
            <v>1402</v>
          </cell>
          <cell r="BN261">
            <v>1402</v>
          </cell>
          <cell r="BO261">
            <v>1402</v>
          </cell>
          <cell r="BP261">
            <v>1402</v>
          </cell>
          <cell r="BQ261">
            <v>1402</v>
          </cell>
          <cell r="BR261">
            <v>1402</v>
          </cell>
          <cell r="BS261">
            <v>1402</v>
          </cell>
          <cell r="BT261">
            <v>1402</v>
          </cell>
          <cell r="BU261">
            <v>1402</v>
          </cell>
          <cell r="BV261">
            <v>1402</v>
          </cell>
          <cell r="BW261">
            <v>1402</v>
          </cell>
          <cell r="BX261">
            <v>1402</v>
          </cell>
          <cell r="BY261">
            <v>1402</v>
          </cell>
          <cell r="BZ261">
            <v>1402</v>
          </cell>
          <cell r="CA261">
            <v>1402</v>
          </cell>
          <cell r="CB261">
            <v>1402</v>
          </cell>
          <cell r="CC261">
            <v>1402</v>
          </cell>
          <cell r="CD261">
            <v>1402</v>
          </cell>
          <cell r="CE261">
            <v>1402</v>
          </cell>
          <cell r="CF261">
            <v>1402</v>
          </cell>
          <cell r="CG261">
            <v>1402</v>
          </cell>
          <cell r="CH261">
            <v>1402</v>
          </cell>
          <cell r="CI261">
            <v>1402</v>
          </cell>
          <cell r="CJ261">
            <v>1402</v>
          </cell>
          <cell r="CK261">
            <v>1402</v>
          </cell>
          <cell r="CL261">
            <v>1402</v>
          </cell>
          <cell r="CM261">
            <v>1402</v>
          </cell>
          <cell r="CN261">
            <v>1402</v>
          </cell>
          <cell r="CO261">
            <v>1402</v>
          </cell>
          <cell r="CP261">
            <v>1402</v>
          </cell>
          <cell r="CQ261">
            <v>1402</v>
          </cell>
          <cell r="CR261">
            <v>1402</v>
          </cell>
          <cell r="CS261">
            <v>1402</v>
          </cell>
          <cell r="CT261">
            <v>1402</v>
          </cell>
          <cell r="CU261">
            <v>1402</v>
          </cell>
          <cell r="CV261">
            <v>1402</v>
          </cell>
          <cell r="CW261">
            <v>1402</v>
          </cell>
          <cell r="CX261">
            <v>1402</v>
          </cell>
          <cell r="CY261">
            <v>1402</v>
          </cell>
          <cell r="CZ261">
            <v>1402</v>
          </cell>
          <cell r="DA261">
            <v>1402</v>
          </cell>
          <cell r="DB261">
            <v>1402</v>
          </cell>
          <cell r="DC261">
            <v>1402</v>
          </cell>
          <cell r="DD261">
            <v>1402</v>
          </cell>
          <cell r="DE261">
            <v>1402</v>
          </cell>
          <cell r="DF261">
            <v>1402</v>
          </cell>
          <cell r="DG261">
            <v>1402</v>
          </cell>
          <cell r="DH261">
            <v>1402</v>
          </cell>
          <cell r="DI261">
            <v>1402</v>
          </cell>
          <cell r="DJ261">
            <v>1402</v>
          </cell>
          <cell r="DK261">
            <v>1402</v>
          </cell>
          <cell r="DL261">
            <v>1402</v>
          </cell>
          <cell r="DM261">
            <v>1402</v>
          </cell>
          <cell r="DN261">
            <v>1402</v>
          </cell>
          <cell r="DO261">
            <v>1402</v>
          </cell>
          <cell r="DP261">
            <v>1402</v>
          </cell>
          <cell r="DQ261">
            <v>1402</v>
          </cell>
          <cell r="DR261">
            <v>1402</v>
          </cell>
          <cell r="DS261">
            <v>1402</v>
          </cell>
          <cell r="DT261">
            <v>1402</v>
          </cell>
          <cell r="DU261">
            <v>1402</v>
          </cell>
          <cell r="DV261">
            <v>1402</v>
          </cell>
          <cell r="DW261">
            <v>1402</v>
          </cell>
          <cell r="DX261">
            <v>1402</v>
          </cell>
          <cell r="DY261">
            <v>1402</v>
          </cell>
          <cell r="DZ261">
            <v>1402</v>
          </cell>
          <cell r="EA261">
            <v>1402</v>
          </cell>
          <cell r="EB261">
            <v>1402</v>
          </cell>
          <cell r="EC261">
            <v>1402</v>
          </cell>
          <cell r="ED261">
            <v>1402</v>
          </cell>
          <cell r="EE261">
            <v>1402</v>
          </cell>
          <cell r="EF261">
            <v>1402</v>
          </cell>
          <cell r="EG261">
            <v>1402</v>
          </cell>
          <cell r="EH261">
            <v>1402</v>
          </cell>
          <cell r="EI261">
            <v>1402</v>
          </cell>
          <cell r="EJ261">
            <v>1402</v>
          </cell>
          <cell r="EK261">
            <v>1402</v>
          </cell>
          <cell r="EL261">
            <v>1402</v>
          </cell>
          <cell r="EM261">
            <v>1402</v>
          </cell>
          <cell r="EN261">
            <v>1402</v>
          </cell>
          <cell r="EO261">
            <v>1402</v>
          </cell>
          <cell r="EP261">
            <v>1402</v>
          </cell>
          <cell r="EQ261">
            <v>1402</v>
          </cell>
          <cell r="ER261">
            <v>1402</v>
          </cell>
          <cell r="ES261">
            <v>1402</v>
          </cell>
          <cell r="ET261">
            <v>1402</v>
          </cell>
          <cell r="EU261">
            <v>1402</v>
          </cell>
          <cell r="EV261">
            <v>1402</v>
          </cell>
          <cell r="EW261">
            <v>1402</v>
          </cell>
          <cell r="EX261">
            <v>1402</v>
          </cell>
          <cell r="EY261">
            <v>1402</v>
          </cell>
          <cell r="EZ261">
            <v>1402</v>
          </cell>
          <cell r="FA261">
            <v>1402</v>
          </cell>
          <cell r="FB261">
            <v>1402</v>
          </cell>
          <cell r="FC261">
            <v>1402</v>
          </cell>
          <cell r="FD261">
            <v>1402</v>
          </cell>
          <cell r="FE261">
            <v>1402</v>
          </cell>
          <cell r="FF261">
            <v>1402</v>
          </cell>
          <cell r="FG261">
            <v>1402</v>
          </cell>
          <cell r="FH261">
            <v>1402</v>
          </cell>
          <cell r="FI261">
            <v>1402</v>
          </cell>
          <cell r="FJ261">
            <v>1402</v>
          </cell>
          <cell r="FK261">
            <v>1402</v>
          </cell>
          <cell r="FL261">
            <v>1402</v>
          </cell>
          <cell r="FM261">
            <v>1402</v>
          </cell>
          <cell r="FN261">
            <v>1402</v>
          </cell>
          <cell r="FO261">
            <v>1402</v>
          </cell>
          <cell r="FP261">
            <v>1402</v>
          </cell>
          <cell r="FQ261">
            <v>1402</v>
          </cell>
          <cell r="FR261">
            <v>1402</v>
          </cell>
          <cell r="FS261">
            <v>1402</v>
          </cell>
          <cell r="FT261">
            <v>1402</v>
          </cell>
          <cell r="FU261">
            <v>1402</v>
          </cell>
          <cell r="FV261">
            <v>1402</v>
          </cell>
          <cell r="FW261">
            <v>1402</v>
          </cell>
          <cell r="FX261">
            <v>1402</v>
          </cell>
          <cell r="FY261">
            <v>1402</v>
          </cell>
          <cell r="FZ261">
            <v>1402</v>
          </cell>
          <cell r="GA261">
            <v>1402</v>
          </cell>
          <cell r="GB261">
            <v>1402</v>
          </cell>
          <cell r="GC261">
            <v>1402</v>
          </cell>
          <cell r="GD261">
            <v>1402</v>
          </cell>
          <cell r="GE261">
            <v>1402</v>
          </cell>
          <cell r="GF261">
            <v>1402</v>
          </cell>
          <cell r="GG261">
            <v>1402</v>
          </cell>
          <cell r="GH261">
            <v>1402</v>
          </cell>
          <cell r="GI261">
            <v>1402</v>
          </cell>
          <cell r="GJ261">
            <v>1402</v>
          </cell>
          <cell r="GK261">
            <v>1402</v>
          </cell>
          <cell r="GL261">
            <v>1402</v>
          </cell>
          <cell r="GM261">
            <v>1402</v>
          </cell>
        </row>
        <row r="262">
          <cell r="A262" t="str">
            <v>RAF6UT OV</v>
          </cell>
          <cell r="B262">
            <v>6</v>
          </cell>
          <cell r="C262" t="str">
            <v>2015 1</v>
          </cell>
          <cell r="D262">
            <v>42005</v>
          </cell>
          <cell r="E262">
            <v>1443</v>
          </cell>
          <cell r="F262" t="str">
            <v>Nýr vöruflokkur raf- og rafeindatækjaúrgangs frá 1.1.2015 skv. lögum 55/2003</v>
          </cell>
          <cell r="V262" t="str">
            <v>2018 4</v>
          </cell>
          <cell r="W262">
            <v>78</v>
          </cell>
          <cell r="AL262" t="str">
            <v>PAPBYL OV</v>
          </cell>
          <cell r="AM262">
            <v>1260</v>
          </cell>
          <cell r="AN262">
            <v>1260</v>
          </cell>
          <cell r="AO262">
            <v>1260</v>
          </cell>
          <cell r="AP262">
            <v>1260</v>
          </cell>
          <cell r="AQ262">
            <v>1260</v>
          </cell>
          <cell r="AR262">
            <v>1260</v>
          </cell>
          <cell r="AS262">
            <v>1260</v>
          </cell>
          <cell r="AT262">
            <v>1260</v>
          </cell>
          <cell r="AU262">
            <v>1401</v>
          </cell>
          <cell r="AV262">
            <v>1401</v>
          </cell>
          <cell r="AW262">
            <v>1401</v>
          </cell>
          <cell r="AX262">
            <v>1401</v>
          </cell>
          <cell r="AY262">
            <v>1401</v>
          </cell>
          <cell r="AZ262">
            <v>1401</v>
          </cell>
          <cell r="BA262">
            <v>1401</v>
          </cell>
          <cell r="BB262">
            <v>1401</v>
          </cell>
          <cell r="BC262">
            <v>1401</v>
          </cell>
          <cell r="BD262">
            <v>1401</v>
          </cell>
          <cell r="BE262">
            <v>1401</v>
          </cell>
          <cell r="BF262">
            <v>1401</v>
          </cell>
          <cell r="BG262">
            <v>1401</v>
          </cell>
          <cell r="BH262">
            <v>1401</v>
          </cell>
          <cell r="BI262">
            <v>1401</v>
          </cell>
          <cell r="BJ262">
            <v>1401</v>
          </cell>
          <cell r="BK262">
            <v>1401</v>
          </cell>
          <cell r="BL262">
            <v>1401</v>
          </cell>
          <cell r="BM262">
            <v>1401</v>
          </cell>
          <cell r="BN262">
            <v>1401</v>
          </cell>
          <cell r="BO262">
            <v>1401</v>
          </cell>
          <cell r="BP262">
            <v>1401</v>
          </cell>
          <cell r="BQ262">
            <v>1401</v>
          </cell>
          <cell r="BR262">
            <v>1401</v>
          </cell>
          <cell r="BS262">
            <v>1401</v>
          </cell>
          <cell r="BT262">
            <v>1401</v>
          </cell>
          <cell r="BU262">
            <v>1401</v>
          </cell>
          <cell r="BV262">
            <v>1401</v>
          </cell>
          <cell r="BW262">
            <v>1401</v>
          </cell>
          <cell r="BX262">
            <v>1401</v>
          </cell>
          <cell r="BY262">
            <v>1401</v>
          </cell>
          <cell r="BZ262">
            <v>1401</v>
          </cell>
          <cell r="CA262">
            <v>1401</v>
          </cell>
          <cell r="CB262">
            <v>1401</v>
          </cell>
          <cell r="CC262">
            <v>1401</v>
          </cell>
          <cell r="CD262">
            <v>1401</v>
          </cell>
          <cell r="CE262">
            <v>1401</v>
          </cell>
          <cell r="CF262">
            <v>1401</v>
          </cell>
          <cell r="CG262">
            <v>1401</v>
          </cell>
          <cell r="CH262">
            <v>1401</v>
          </cell>
          <cell r="CI262">
            <v>1401</v>
          </cell>
          <cell r="CJ262">
            <v>1401</v>
          </cell>
          <cell r="CK262">
            <v>1401</v>
          </cell>
          <cell r="CL262">
            <v>1401</v>
          </cell>
          <cell r="CM262">
            <v>1401</v>
          </cell>
          <cell r="CN262">
            <v>1401</v>
          </cell>
          <cell r="CO262">
            <v>1401</v>
          </cell>
          <cell r="CP262">
            <v>1401</v>
          </cell>
          <cell r="CQ262">
            <v>1401</v>
          </cell>
          <cell r="CR262">
            <v>1401</v>
          </cell>
          <cell r="CS262">
            <v>1401</v>
          </cell>
          <cell r="CT262">
            <v>1401</v>
          </cell>
          <cell r="CU262">
            <v>1401</v>
          </cell>
          <cell r="CV262">
            <v>1401</v>
          </cell>
          <cell r="CW262">
            <v>1401</v>
          </cell>
          <cell r="CX262">
            <v>1401</v>
          </cell>
          <cell r="CY262">
            <v>1401</v>
          </cell>
          <cell r="CZ262">
            <v>1401</v>
          </cell>
          <cell r="DA262">
            <v>1401</v>
          </cell>
          <cell r="DB262">
            <v>1401</v>
          </cell>
          <cell r="DC262">
            <v>1401</v>
          </cell>
          <cell r="DD262">
            <v>1401</v>
          </cell>
          <cell r="DE262">
            <v>1401</v>
          </cell>
          <cell r="DF262">
            <v>1401</v>
          </cell>
          <cell r="DG262">
            <v>1401</v>
          </cell>
          <cell r="DH262">
            <v>1401</v>
          </cell>
          <cell r="DI262">
            <v>1401</v>
          </cell>
          <cell r="DJ262">
            <v>1401</v>
          </cell>
          <cell r="DK262">
            <v>1401</v>
          </cell>
          <cell r="DL262">
            <v>1401</v>
          </cell>
          <cell r="DM262">
            <v>1401</v>
          </cell>
          <cell r="DN262">
            <v>1401</v>
          </cell>
          <cell r="DO262">
            <v>1401</v>
          </cell>
          <cell r="DP262">
            <v>1401</v>
          </cell>
          <cell r="DQ262">
            <v>1401</v>
          </cell>
          <cell r="DR262">
            <v>1401</v>
          </cell>
          <cell r="DS262">
            <v>1401</v>
          </cell>
          <cell r="DT262">
            <v>1401</v>
          </cell>
          <cell r="DU262">
            <v>1401</v>
          </cell>
          <cell r="DV262">
            <v>1401</v>
          </cell>
          <cell r="DW262">
            <v>1401</v>
          </cell>
          <cell r="DX262">
            <v>1401</v>
          </cell>
          <cell r="DY262">
            <v>1401</v>
          </cell>
          <cell r="DZ262">
            <v>1401</v>
          </cell>
          <cell r="EA262">
            <v>1401</v>
          </cell>
          <cell r="EB262">
            <v>1401</v>
          </cell>
          <cell r="EC262">
            <v>1401</v>
          </cell>
          <cell r="ED262">
            <v>1401</v>
          </cell>
          <cell r="EE262">
            <v>1401</v>
          </cell>
          <cell r="EF262">
            <v>1401</v>
          </cell>
          <cell r="EG262">
            <v>1401</v>
          </cell>
          <cell r="EH262">
            <v>1401</v>
          </cell>
          <cell r="EI262">
            <v>1401</v>
          </cell>
          <cell r="EJ262">
            <v>1401</v>
          </cell>
          <cell r="EK262">
            <v>1401</v>
          </cell>
          <cell r="EL262">
            <v>1401</v>
          </cell>
          <cell r="EM262">
            <v>1401</v>
          </cell>
          <cell r="EN262">
            <v>1401</v>
          </cell>
          <cell r="EO262">
            <v>1401</v>
          </cell>
          <cell r="EP262">
            <v>1401</v>
          </cell>
          <cell r="EQ262">
            <v>1401</v>
          </cell>
          <cell r="ER262">
            <v>1401</v>
          </cell>
          <cell r="ES262">
            <v>1401</v>
          </cell>
          <cell r="ET262">
            <v>1401</v>
          </cell>
          <cell r="EU262">
            <v>1401</v>
          </cell>
          <cell r="EV262">
            <v>1401</v>
          </cell>
          <cell r="EW262">
            <v>1401</v>
          </cell>
          <cell r="EX262">
            <v>1401</v>
          </cell>
          <cell r="EY262">
            <v>1401</v>
          </cell>
          <cell r="EZ262">
            <v>1401</v>
          </cell>
          <cell r="FA262">
            <v>1401</v>
          </cell>
          <cell r="FB262">
            <v>1401</v>
          </cell>
          <cell r="FC262">
            <v>1401</v>
          </cell>
          <cell r="FD262">
            <v>1401</v>
          </cell>
          <cell r="FE262">
            <v>1401</v>
          </cell>
          <cell r="FF262">
            <v>1401</v>
          </cell>
          <cell r="FG262">
            <v>1401</v>
          </cell>
          <cell r="FH262">
            <v>1401</v>
          </cell>
          <cell r="FI262">
            <v>1401</v>
          </cell>
          <cell r="FJ262">
            <v>1401</v>
          </cell>
          <cell r="FK262">
            <v>1401</v>
          </cell>
          <cell r="FL262">
            <v>1401</v>
          </cell>
          <cell r="FM262">
            <v>1401</v>
          </cell>
          <cell r="FN262">
            <v>1401</v>
          </cell>
          <cell r="FO262">
            <v>1401</v>
          </cell>
          <cell r="FP262">
            <v>1401</v>
          </cell>
          <cell r="FQ262">
            <v>1401</v>
          </cell>
          <cell r="FR262">
            <v>1401</v>
          </cell>
          <cell r="FS262">
            <v>1401</v>
          </cell>
          <cell r="FT262">
            <v>1401</v>
          </cell>
          <cell r="FU262">
            <v>1401</v>
          </cell>
          <cell r="FV262">
            <v>1401</v>
          </cell>
          <cell r="FW262">
            <v>1401</v>
          </cell>
          <cell r="FX262">
            <v>1401</v>
          </cell>
          <cell r="FY262">
            <v>1401</v>
          </cell>
          <cell r="FZ262">
            <v>1401</v>
          </cell>
          <cell r="GA262">
            <v>1401</v>
          </cell>
          <cell r="GB262">
            <v>1401</v>
          </cell>
          <cell r="GC262">
            <v>1401</v>
          </cell>
          <cell r="GD262">
            <v>1401</v>
          </cell>
          <cell r="GE262">
            <v>1401</v>
          </cell>
          <cell r="GF262">
            <v>1401</v>
          </cell>
          <cell r="GG262">
            <v>1401</v>
          </cell>
          <cell r="GH262">
            <v>1401</v>
          </cell>
          <cell r="GI262">
            <v>1401</v>
          </cell>
          <cell r="GJ262">
            <v>1401</v>
          </cell>
          <cell r="GK262">
            <v>1401</v>
          </cell>
          <cell r="GL262">
            <v>1401</v>
          </cell>
          <cell r="GM262">
            <v>1401</v>
          </cell>
        </row>
        <row r="263">
          <cell r="A263" t="str">
            <v>PAPOFL OV</v>
          </cell>
          <cell r="B263">
            <v>0</v>
          </cell>
          <cell r="C263" t="str">
            <v>2012 1</v>
          </cell>
          <cell r="D263">
            <v>40909</v>
          </cell>
          <cell r="E263">
            <v>1442</v>
          </cell>
          <cell r="F263" t="str">
            <v>Flokkur hættir vegna sólarlagsákvæðis um óflokkaðar umbúðir í sorpbrennslum. Sama á við um PLAOFL en þeim flokki var breytt í PLAFLO 1.11.14 í þessu skjali og sést því ekki lengur</v>
          </cell>
          <cell r="V263" t="str">
            <v>2018 5</v>
          </cell>
          <cell r="W263">
            <v>79</v>
          </cell>
          <cell r="AL263" t="str">
            <v>PAPOFL OV</v>
          </cell>
          <cell r="AM263">
            <v>1406</v>
          </cell>
        </row>
        <row r="264">
          <cell r="A264" t="str">
            <v>PLAANN OV</v>
          </cell>
          <cell r="B264">
            <v>0</v>
          </cell>
          <cell r="C264" t="str">
            <v>2015 1</v>
          </cell>
          <cell r="D264">
            <v>42005</v>
          </cell>
          <cell r="E264">
            <v>1441</v>
          </cell>
          <cell r="F264" t="str">
            <v>Flokkur fellur niður vegna breytinga á plastumbúðum</v>
          </cell>
          <cell r="V264" t="str">
            <v>2018 6</v>
          </cell>
          <cell r="W264">
            <v>80</v>
          </cell>
          <cell r="AL264" t="str">
            <v>PAPSLE AN</v>
          </cell>
          <cell r="AM264">
            <v>997</v>
          </cell>
          <cell r="AN264">
            <v>997</v>
          </cell>
          <cell r="AO264">
            <v>997</v>
          </cell>
          <cell r="AP264">
            <v>997</v>
          </cell>
          <cell r="AQ264">
            <v>997</v>
          </cell>
          <cell r="AR264">
            <v>997</v>
          </cell>
          <cell r="AS264">
            <v>997</v>
          </cell>
          <cell r="AT264">
            <v>997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</row>
        <row r="265">
          <cell r="A265" t="str">
            <v>PLAANN EV</v>
          </cell>
          <cell r="B265">
            <v>0</v>
          </cell>
          <cell r="C265" t="str">
            <v>2015 1</v>
          </cell>
          <cell r="D265">
            <v>42005</v>
          </cell>
          <cell r="E265">
            <v>1440</v>
          </cell>
          <cell r="F265" t="str">
            <v>Flokkur fellur niður vegna breytinga á plastumbúðum</v>
          </cell>
          <cell r="V265" t="str">
            <v>2018 7</v>
          </cell>
          <cell r="W265">
            <v>81</v>
          </cell>
          <cell r="AL265" t="str">
            <v>PAPSLE EV</v>
          </cell>
          <cell r="AM265">
            <v>1337</v>
          </cell>
          <cell r="AN265">
            <v>1337</v>
          </cell>
          <cell r="AO265">
            <v>1337</v>
          </cell>
          <cell r="AP265">
            <v>1337</v>
          </cell>
          <cell r="AQ265">
            <v>1337</v>
          </cell>
          <cell r="AR265">
            <v>1337</v>
          </cell>
          <cell r="AS265">
            <v>1337</v>
          </cell>
          <cell r="AT265">
            <v>1337</v>
          </cell>
          <cell r="AU265">
            <v>1397</v>
          </cell>
          <cell r="AV265">
            <v>1397</v>
          </cell>
          <cell r="AW265">
            <v>1397</v>
          </cell>
          <cell r="AX265">
            <v>1397</v>
          </cell>
          <cell r="AY265">
            <v>1397</v>
          </cell>
          <cell r="AZ265">
            <v>1397</v>
          </cell>
          <cell r="BA265">
            <v>1397</v>
          </cell>
          <cell r="BB265">
            <v>1397</v>
          </cell>
          <cell r="BC265">
            <v>1397</v>
          </cell>
          <cell r="BD265">
            <v>1397</v>
          </cell>
          <cell r="BE265">
            <v>1397</v>
          </cell>
          <cell r="BF265">
            <v>1397</v>
          </cell>
          <cell r="BG265">
            <v>1397</v>
          </cell>
          <cell r="BH265">
            <v>1397</v>
          </cell>
          <cell r="BI265">
            <v>1397</v>
          </cell>
          <cell r="BJ265">
            <v>1397</v>
          </cell>
          <cell r="BK265">
            <v>1397</v>
          </cell>
          <cell r="BL265">
            <v>1397</v>
          </cell>
          <cell r="BM265">
            <v>1397</v>
          </cell>
          <cell r="BN265">
            <v>1397</v>
          </cell>
          <cell r="BO265">
            <v>1397</v>
          </cell>
          <cell r="BP265">
            <v>1397</v>
          </cell>
          <cell r="BQ265">
            <v>1397</v>
          </cell>
          <cell r="BR265">
            <v>1397</v>
          </cell>
          <cell r="BS265">
            <v>1397</v>
          </cell>
          <cell r="BT265">
            <v>1397</v>
          </cell>
          <cell r="BU265">
            <v>1397</v>
          </cell>
          <cell r="BV265">
            <v>1397</v>
          </cell>
          <cell r="BW265">
            <v>1397</v>
          </cell>
          <cell r="BX265">
            <v>1397</v>
          </cell>
          <cell r="BY265">
            <v>1397</v>
          </cell>
          <cell r="BZ265">
            <v>1397</v>
          </cell>
          <cell r="CA265">
            <v>1397</v>
          </cell>
          <cell r="CB265">
            <v>1397</v>
          </cell>
          <cell r="CC265">
            <v>1397</v>
          </cell>
          <cell r="CD265">
            <v>1397</v>
          </cell>
          <cell r="CE265">
            <v>1397</v>
          </cell>
          <cell r="CF265">
            <v>1397</v>
          </cell>
          <cell r="CG265">
            <v>1397</v>
          </cell>
          <cell r="CH265">
            <v>1397</v>
          </cell>
          <cell r="CI265">
            <v>1397</v>
          </cell>
          <cell r="CJ265">
            <v>1397</v>
          </cell>
          <cell r="CK265">
            <v>1397</v>
          </cell>
          <cell r="CL265">
            <v>1397</v>
          </cell>
          <cell r="CM265">
            <v>1397</v>
          </cell>
          <cell r="CN265">
            <v>1397</v>
          </cell>
          <cell r="CO265">
            <v>1397</v>
          </cell>
          <cell r="CP265">
            <v>1397</v>
          </cell>
          <cell r="CQ265">
            <v>1397</v>
          </cell>
          <cell r="CR265">
            <v>1397</v>
          </cell>
          <cell r="CS265">
            <v>1397</v>
          </cell>
          <cell r="CT265">
            <v>1397</v>
          </cell>
          <cell r="CU265">
            <v>1397</v>
          </cell>
          <cell r="CV265">
            <v>1397</v>
          </cell>
          <cell r="CW265">
            <v>1397</v>
          </cell>
          <cell r="CX265">
            <v>1397</v>
          </cell>
          <cell r="CY265">
            <v>1397</v>
          </cell>
          <cell r="CZ265">
            <v>1397</v>
          </cell>
          <cell r="DA265">
            <v>1397</v>
          </cell>
          <cell r="DB265">
            <v>1397</v>
          </cell>
          <cell r="DC265">
            <v>1397</v>
          </cell>
          <cell r="DD265">
            <v>1397</v>
          </cell>
          <cell r="DE265">
            <v>1397</v>
          </cell>
          <cell r="DF265">
            <v>1397</v>
          </cell>
          <cell r="DG265">
            <v>1397</v>
          </cell>
          <cell r="DH265">
            <v>1397</v>
          </cell>
          <cell r="DI265">
            <v>1397</v>
          </cell>
          <cell r="DJ265">
            <v>1397</v>
          </cell>
          <cell r="DK265">
            <v>1397</v>
          </cell>
          <cell r="DL265">
            <v>1397</v>
          </cell>
          <cell r="DM265">
            <v>1397</v>
          </cell>
          <cell r="DN265">
            <v>1397</v>
          </cell>
          <cell r="DO265">
            <v>1397</v>
          </cell>
          <cell r="DP265">
            <v>1397</v>
          </cell>
          <cell r="DQ265">
            <v>1397</v>
          </cell>
          <cell r="DR265">
            <v>1397</v>
          </cell>
          <cell r="DS265">
            <v>1397</v>
          </cell>
          <cell r="DT265">
            <v>1397</v>
          </cell>
          <cell r="DU265">
            <v>1397</v>
          </cell>
          <cell r="DV265">
            <v>1397</v>
          </cell>
          <cell r="DW265">
            <v>1397</v>
          </cell>
          <cell r="DX265">
            <v>1397</v>
          </cell>
          <cell r="DY265">
            <v>1397</v>
          </cell>
          <cell r="DZ265">
            <v>1397</v>
          </cell>
          <cell r="EA265">
            <v>1397</v>
          </cell>
          <cell r="EB265">
            <v>1397</v>
          </cell>
          <cell r="EC265">
            <v>1397</v>
          </cell>
          <cell r="ED265">
            <v>1397</v>
          </cell>
          <cell r="EE265">
            <v>1397</v>
          </cell>
          <cell r="EF265">
            <v>1397</v>
          </cell>
          <cell r="EG265">
            <v>1397</v>
          </cell>
          <cell r="EH265">
            <v>1397</v>
          </cell>
          <cell r="EI265">
            <v>1397</v>
          </cell>
          <cell r="EJ265">
            <v>1397</v>
          </cell>
          <cell r="EK265">
            <v>1397</v>
          </cell>
          <cell r="EL265">
            <v>1397</v>
          </cell>
          <cell r="EM265">
            <v>1397</v>
          </cell>
          <cell r="EN265">
            <v>1397</v>
          </cell>
          <cell r="EO265">
            <v>1397</v>
          </cell>
          <cell r="EP265">
            <v>1397</v>
          </cell>
          <cell r="EQ265">
            <v>1397</v>
          </cell>
          <cell r="ER265">
            <v>1397</v>
          </cell>
          <cell r="ES265">
            <v>1397</v>
          </cell>
          <cell r="ET265">
            <v>1397</v>
          </cell>
          <cell r="EU265">
            <v>1397</v>
          </cell>
          <cell r="EV265">
            <v>1397</v>
          </cell>
          <cell r="EW265">
            <v>1397</v>
          </cell>
          <cell r="EX265">
            <v>1397</v>
          </cell>
          <cell r="EY265">
            <v>1397</v>
          </cell>
          <cell r="EZ265">
            <v>1397</v>
          </cell>
          <cell r="FA265">
            <v>1397</v>
          </cell>
          <cell r="FB265">
            <v>1397</v>
          </cell>
          <cell r="FC265">
            <v>1397</v>
          </cell>
          <cell r="FD265">
            <v>1397</v>
          </cell>
          <cell r="FE265">
            <v>1397</v>
          </cell>
          <cell r="FF265">
            <v>1397</v>
          </cell>
          <cell r="FG265">
            <v>1397</v>
          </cell>
          <cell r="FH265">
            <v>1397</v>
          </cell>
          <cell r="FI265">
            <v>1397</v>
          </cell>
          <cell r="FJ265">
            <v>1397</v>
          </cell>
          <cell r="FK265">
            <v>1397</v>
          </cell>
          <cell r="FL265">
            <v>1397</v>
          </cell>
          <cell r="FM265">
            <v>1397</v>
          </cell>
          <cell r="FN265">
            <v>1397</v>
          </cell>
          <cell r="FO265">
            <v>1397</v>
          </cell>
          <cell r="FP265">
            <v>1397</v>
          </cell>
          <cell r="FQ265">
            <v>1397</v>
          </cell>
          <cell r="FR265">
            <v>1397</v>
          </cell>
          <cell r="FS265">
            <v>1397</v>
          </cell>
          <cell r="FT265">
            <v>1397</v>
          </cell>
          <cell r="FU265">
            <v>1397</v>
          </cell>
          <cell r="FV265">
            <v>1397</v>
          </cell>
          <cell r="FW265">
            <v>1397</v>
          </cell>
          <cell r="FX265">
            <v>1397</v>
          </cell>
          <cell r="FY265">
            <v>1397</v>
          </cell>
          <cell r="FZ265">
            <v>1397</v>
          </cell>
          <cell r="GA265">
            <v>1397</v>
          </cell>
          <cell r="GB265">
            <v>1397</v>
          </cell>
          <cell r="GC265">
            <v>1397</v>
          </cell>
          <cell r="GD265">
            <v>1397</v>
          </cell>
          <cell r="GE265">
            <v>1397</v>
          </cell>
          <cell r="GF265">
            <v>1397</v>
          </cell>
          <cell r="GG265">
            <v>1397</v>
          </cell>
          <cell r="GH265">
            <v>1397</v>
          </cell>
          <cell r="GI265">
            <v>1397</v>
          </cell>
          <cell r="GJ265">
            <v>1397</v>
          </cell>
          <cell r="GK265">
            <v>1397</v>
          </cell>
          <cell r="GL265">
            <v>1397</v>
          </cell>
          <cell r="GM265">
            <v>1397</v>
          </cell>
        </row>
        <row r="266">
          <cell r="A266" t="str">
            <v>PLASPI FO</v>
          </cell>
          <cell r="B266">
            <v>35</v>
          </cell>
          <cell r="C266" t="str">
            <v>2015 1</v>
          </cell>
          <cell r="D266">
            <v>42005</v>
          </cell>
          <cell r="E266">
            <v>1439</v>
          </cell>
          <cell r="F266" t="str">
            <v>Breytingar á endurgjaldi og flokkum plastumbúða. Samþykkt á 196. fundi stjórnar, 18.2.2014</v>
          </cell>
          <cell r="V266" t="str">
            <v>2018 8</v>
          </cell>
          <cell r="W266">
            <v>82</v>
          </cell>
          <cell r="AL266" t="str">
            <v>PAPSLE FR</v>
          </cell>
          <cell r="AM266">
            <v>1000</v>
          </cell>
          <cell r="AN266">
            <v>1000</v>
          </cell>
          <cell r="AO266">
            <v>1000</v>
          </cell>
          <cell r="AP266">
            <v>1000</v>
          </cell>
          <cell r="AQ266">
            <v>1000</v>
          </cell>
          <cell r="AR266">
            <v>1000</v>
          </cell>
          <cell r="AS266">
            <v>1000</v>
          </cell>
          <cell r="AT266">
            <v>1000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1001</v>
          </cell>
          <cell r="ES266">
            <v>1002</v>
          </cell>
          <cell r="ET266">
            <v>1003</v>
          </cell>
          <cell r="EU266">
            <v>1004</v>
          </cell>
          <cell r="EV266">
            <v>1005</v>
          </cell>
          <cell r="EW266">
            <v>1006</v>
          </cell>
          <cell r="EX266">
            <v>1007</v>
          </cell>
          <cell r="EY266">
            <v>1008</v>
          </cell>
          <cell r="EZ266">
            <v>1009</v>
          </cell>
          <cell r="FA266">
            <v>1010</v>
          </cell>
          <cell r="FB266">
            <v>1011</v>
          </cell>
          <cell r="FC266">
            <v>1012</v>
          </cell>
          <cell r="FD266">
            <v>1013</v>
          </cell>
          <cell r="FE266">
            <v>1014</v>
          </cell>
          <cell r="FF266">
            <v>1015</v>
          </cell>
          <cell r="FG266">
            <v>1016</v>
          </cell>
          <cell r="FH266">
            <v>1017</v>
          </cell>
          <cell r="FI266">
            <v>1018</v>
          </cell>
          <cell r="FJ266">
            <v>1019</v>
          </cell>
          <cell r="FK266">
            <v>1020</v>
          </cell>
          <cell r="FL266">
            <v>1021</v>
          </cell>
          <cell r="FM266">
            <v>1022</v>
          </cell>
          <cell r="FN266">
            <v>1023</v>
          </cell>
          <cell r="FO266">
            <v>1024</v>
          </cell>
          <cell r="FP266">
            <v>1025</v>
          </cell>
          <cell r="FQ266">
            <v>1026</v>
          </cell>
          <cell r="FR266">
            <v>1027</v>
          </cell>
          <cell r="FS266">
            <v>1028</v>
          </cell>
          <cell r="FT266">
            <v>1029</v>
          </cell>
          <cell r="FU266">
            <v>1030</v>
          </cell>
          <cell r="FV266">
            <v>1031</v>
          </cell>
          <cell r="FW266">
            <v>1032</v>
          </cell>
          <cell r="FX266">
            <v>1033</v>
          </cell>
          <cell r="FY266">
            <v>1034</v>
          </cell>
          <cell r="FZ266">
            <v>1035</v>
          </cell>
          <cell r="GA266">
            <v>1036</v>
          </cell>
          <cell r="GB266">
            <v>1037</v>
          </cell>
          <cell r="GC266">
            <v>1038</v>
          </cell>
          <cell r="GD266">
            <v>1039</v>
          </cell>
          <cell r="GE266">
            <v>1040</v>
          </cell>
          <cell r="GF266">
            <v>1041</v>
          </cell>
          <cell r="GG266">
            <v>1042</v>
          </cell>
          <cell r="GH266">
            <v>1043</v>
          </cell>
          <cell r="GI266">
            <v>1044</v>
          </cell>
          <cell r="GJ266">
            <v>1045</v>
          </cell>
          <cell r="GK266">
            <v>1046</v>
          </cell>
          <cell r="GL266">
            <v>1047</v>
          </cell>
          <cell r="GM266">
            <v>1048</v>
          </cell>
        </row>
        <row r="267">
          <cell r="A267" t="str">
            <v>PLASEK OV</v>
          </cell>
          <cell r="B267">
            <v>25</v>
          </cell>
          <cell r="C267" t="str">
            <v>2015 1</v>
          </cell>
          <cell r="D267">
            <v>42005</v>
          </cell>
          <cell r="E267">
            <v>1438</v>
          </cell>
          <cell r="F267" t="str">
            <v>Breytingar á endurgjaldi og flokkum plastumbúða. Samþykkt á 196. fundi stjórnar, 18.2.2014</v>
          </cell>
          <cell r="V267" t="str">
            <v>2018 9</v>
          </cell>
          <cell r="W267">
            <v>83</v>
          </cell>
          <cell r="AL267" t="str">
            <v>PAPSLE MO</v>
          </cell>
          <cell r="AM267">
            <v>1255</v>
          </cell>
          <cell r="AN267">
            <v>1255</v>
          </cell>
          <cell r="AO267">
            <v>1255</v>
          </cell>
          <cell r="AP267">
            <v>1255</v>
          </cell>
          <cell r="AQ267">
            <v>1255</v>
          </cell>
          <cell r="AR267">
            <v>1255</v>
          </cell>
          <cell r="AS267">
            <v>1255</v>
          </cell>
          <cell r="AT267">
            <v>1255</v>
          </cell>
          <cell r="AU267">
            <v>1399</v>
          </cell>
          <cell r="AV267">
            <v>1399</v>
          </cell>
          <cell r="AW267">
            <v>1399</v>
          </cell>
          <cell r="AX267">
            <v>1399</v>
          </cell>
          <cell r="AY267">
            <v>1399</v>
          </cell>
          <cell r="AZ267">
            <v>1399</v>
          </cell>
          <cell r="BA267">
            <v>1399</v>
          </cell>
          <cell r="BB267">
            <v>1399</v>
          </cell>
          <cell r="BC267">
            <v>1399</v>
          </cell>
          <cell r="BD267">
            <v>1399</v>
          </cell>
          <cell r="BE267">
            <v>1399</v>
          </cell>
          <cell r="BF267">
            <v>1399</v>
          </cell>
          <cell r="BG267">
            <v>1399</v>
          </cell>
          <cell r="BH267">
            <v>1399</v>
          </cell>
          <cell r="BI267">
            <v>1399</v>
          </cell>
          <cell r="BJ267">
            <v>1399</v>
          </cell>
          <cell r="BK267">
            <v>1399</v>
          </cell>
          <cell r="BL267">
            <v>1399</v>
          </cell>
          <cell r="BM267">
            <v>1399</v>
          </cell>
          <cell r="BN267">
            <v>1399</v>
          </cell>
          <cell r="BO267">
            <v>1399</v>
          </cell>
          <cell r="BP267">
            <v>1399</v>
          </cell>
          <cell r="BQ267">
            <v>1399</v>
          </cell>
          <cell r="BR267">
            <v>1399</v>
          </cell>
          <cell r="BS267">
            <v>1399</v>
          </cell>
          <cell r="BT267">
            <v>1399</v>
          </cell>
          <cell r="BU267">
            <v>1399</v>
          </cell>
          <cell r="BV267">
            <v>1399</v>
          </cell>
          <cell r="BW267">
            <v>1399</v>
          </cell>
          <cell r="BX267">
            <v>1399</v>
          </cell>
          <cell r="BY267">
            <v>1399</v>
          </cell>
          <cell r="BZ267">
            <v>1399</v>
          </cell>
          <cell r="CA267">
            <v>1399</v>
          </cell>
          <cell r="CB267">
            <v>1399</v>
          </cell>
          <cell r="CC267">
            <v>1399</v>
          </cell>
          <cell r="CD267">
            <v>1399</v>
          </cell>
          <cell r="CE267">
            <v>1399</v>
          </cell>
          <cell r="CF267">
            <v>1399</v>
          </cell>
          <cell r="CG267">
            <v>1399</v>
          </cell>
          <cell r="CH267">
            <v>1399</v>
          </cell>
          <cell r="CI267">
            <v>1399</v>
          </cell>
          <cell r="CJ267">
            <v>1399</v>
          </cell>
          <cell r="CK267">
            <v>1399</v>
          </cell>
          <cell r="CL267">
            <v>1399</v>
          </cell>
          <cell r="CM267">
            <v>1399</v>
          </cell>
          <cell r="CN267">
            <v>1399</v>
          </cell>
          <cell r="CO267">
            <v>1399</v>
          </cell>
          <cell r="CP267">
            <v>1399</v>
          </cell>
          <cell r="CQ267">
            <v>1399</v>
          </cell>
          <cell r="CR267">
            <v>1399</v>
          </cell>
          <cell r="CS267">
            <v>1399</v>
          </cell>
          <cell r="CT267">
            <v>1399</v>
          </cell>
          <cell r="CU267">
            <v>1399</v>
          </cell>
          <cell r="CV267">
            <v>1399</v>
          </cell>
          <cell r="CW267">
            <v>1399</v>
          </cell>
          <cell r="CX267">
            <v>1399</v>
          </cell>
          <cell r="CY267">
            <v>1399</v>
          </cell>
          <cell r="CZ267">
            <v>1399</v>
          </cell>
          <cell r="DA267">
            <v>1399</v>
          </cell>
          <cell r="DB267">
            <v>1399</v>
          </cell>
          <cell r="DC267">
            <v>1399</v>
          </cell>
          <cell r="DD267">
            <v>1399</v>
          </cell>
          <cell r="DE267">
            <v>1399</v>
          </cell>
          <cell r="DF267">
            <v>1399</v>
          </cell>
          <cell r="DG267">
            <v>1399</v>
          </cell>
          <cell r="DH267">
            <v>1399</v>
          </cell>
          <cell r="DI267">
            <v>1399</v>
          </cell>
          <cell r="DJ267">
            <v>1399</v>
          </cell>
          <cell r="DK267">
            <v>1399</v>
          </cell>
          <cell r="DL267">
            <v>1399</v>
          </cell>
          <cell r="DM267">
            <v>1399</v>
          </cell>
          <cell r="DN267">
            <v>1399</v>
          </cell>
          <cell r="DO267">
            <v>1399</v>
          </cell>
          <cell r="DP267">
            <v>1399</v>
          </cell>
          <cell r="DQ267">
            <v>1399</v>
          </cell>
          <cell r="DR267">
            <v>1399</v>
          </cell>
          <cell r="DS267">
            <v>1399</v>
          </cell>
          <cell r="DT267">
            <v>1399</v>
          </cell>
          <cell r="DU267">
            <v>1399</v>
          </cell>
          <cell r="DV267">
            <v>1399</v>
          </cell>
          <cell r="DW267">
            <v>1399</v>
          </cell>
          <cell r="DX267">
            <v>1399</v>
          </cell>
          <cell r="DY267">
            <v>1399</v>
          </cell>
          <cell r="DZ267">
            <v>1399</v>
          </cell>
          <cell r="EA267">
            <v>1399</v>
          </cell>
          <cell r="EB267">
            <v>1399</v>
          </cell>
          <cell r="EC267">
            <v>1399</v>
          </cell>
          <cell r="ED267">
            <v>1399</v>
          </cell>
          <cell r="EE267">
            <v>1399</v>
          </cell>
          <cell r="EF267">
            <v>1399</v>
          </cell>
          <cell r="EG267">
            <v>1399</v>
          </cell>
          <cell r="EH267">
            <v>1399</v>
          </cell>
          <cell r="EI267">
            <v>1399</v>
          </cell>
          <cell r="EJ267">
            <v>1399</v>
          </cell>
          <cell r="EK267">
            <v>1399</v>
          </cell>
          <cell r="EL267">
            <v>1399</v>
          </cell>
          <cell r="EM267">
            <v>1399</v>
          </cell>
          <cell r="EN267">
            <v>1399</v>
          </cell>
          <cell r="EO267">
            <v>1399</v>
          </cell>
          <cell r="EP267">
            <v>1399</v>
          </cell>
          <cell r="EQ267">
            <v>1399</v>
          </cell>
          <cell r="ER267">
            <v>1399</v>
          </cell>
          <cell r="ES267">
            <v>1399</v>
          </cell>
          <cell r="ET267">
            <v>1399</v>
          </cell>
          <cell r="EU267">
            <v>1399</v>
          </cell>
          <cell r="EV267">
            <v>1399</v>
          </cell>
          <cell r="EW267">
            <v>1399</v>
          </cell>
          <cell r="EX267">
            <v>1399</v>
          </cell>
          <cell r="EY267">
            <v>1399</v>
          </cell>
          <cell r="EZ267">
            <v>1399</v>
          </cell>
          <cell r="FA267">
            <v>1399</v>
          </cell>
          <cell r="FB267">
            <v>1399</v>
          </cell>
          <cell r="FC267">
            <v>1399</v>
          </cell>
          <cell r="FD267">
            <v>1399</v>
          </cell>
          <cell r="FE267">
            <v>1399</v>
          </cell>
          <cell r="FF267">
            <v>1399</v>
          </cell>
          <cell r="FG267">
            <v>1399</v>
          </cell>
          <cell r="FH267">
            <v>1399</v>
          </cell>
          <cell r="FI267">
            <v>1399</v>
          </cell>
          <cell r="FJ267">
            <v>1399</v>
          </cell>
          <cell r="FK267">
            <v>1399</v>
          </cell>
          <cell r="FL267">
            <v>1399</v>
          </cell>
          <cell r="FM267">
            <v>1399</v>
          </cell>
          <cell r="FN267">
            <v>1399</v>
          </cell>
          <cell r="FO267">
            <v>1399</v>
          </cell>
          <cell r="FP267">
            <v>1399</v>
          </cell>
          <cell r="FQ267">
            <v>1399</v>
          </cell>
          <cell r="FR267">
            <v>1399</v>
          </cell>
          <cell r="FS267">
            <v>1399</v>
          </cell>
          <cell r="FT267">
            <v>1399</v>
          </cell>
          <cell r="FU267">
            <v>1399</v>
          </cell>
          <cell r="FV267">
            <v>1399</v>
          </cell>
          <cell r="FW267">
            <v>1399</v>
          </cell>
          <cell r="FX267">
            <v>1399</v>
          </cell>
          <cell r="FY267">
            <v>1399</v>
          </cell>
          <cell r="FZ267">
            <v>1399</v>
          </cell>
          <cell r="GA267">
            <v>1399</v>
          </cell>
          <cell r="GB267">
            <v>1399</v>
          </cell>
          <cell r="GC267">
            <v>1399</v>
          </cell>
          <cell r="GD267">
            <v>1399</v>
          </cell>
          <cell r="GE267">
            <v>1399</v>
          </cell>
          <cell r="GF267">
            <v>1399</v>
          </cell>
          <cell r="GG267">
            <v>1399</v>
          </cell>
          <cell r="GH267">
            <v>1399</v>
          </cell>
          <cell r="GI267">
            <v>1399</v>
          </cell>
          <cell r="GJ267">
            <v>1399</v>
          </cell>
          <cell r="GK267">
            <v>1399</v>
          </cell>
          <cell r="GL267">
            <v>1399</v>
          </cell>
          <cell r="GM267">
            <v>1399</v>
          </cell>
        </row>
        <row r="268">
          <cell r="A268" t="str">
            <v>PLASEK EV</v>
          </cell>
          <cell r="B268">
            <v>25</v>
          </cell>
          <cell r="C268" t="str">
            <v>2015 1</v>
          </cell>
          <cell r="D268">
            <v>42005</v>
          </cell>
          <cell r="E268">
            <v>1437</v>
          </cell>
          <cell r="F268" t="str">
            <v>Breytingar á endurgjaldi og flokkum plastumbúða. Samþykkt á 196. fundi stjórnar, 18.2.2014</v>
          </cell>
          <cell r="V268" t="str">
            <v>2018 10</v>
          </cell>
          <cell r="W268">
            <v>84</v>
          </cell>
          <cell r="AL268" t="str">
            <v>PAPSLE OV</v>
          </cell>
          <cell r="AM268">
            <v>1256</v>
          </cell>
          <cell r="AN268">
            <v>1256</v>
          </cell>
          <cell r="AO268">
            <v>1256</v>
          </cell>
          <cell r="AP268">
            <v>1256</v>
          </cell>
          <cell r="AQ268">
            <v>1256</v>
          </cell>
          <cell r="AR268">
            <v>1256</v>
          </cell>
          <cell r="AS268">
            <v>1256</v>
          </cell>
          <cell r="AT268">
            <v>1256</v>
          </cell>
          <cell r="AU268">
            <v>1398</v>
          </cell>
          <cell r="AV268">
            <v>1398</v>
          </cell>
          <cell r="AW268">
            <v>1398</v>
          </cell>
          <cell r="AX268">
            <v>1398</v>
          </cell>
          <cell r="AY268">
            <v>1398</v>
          </cell>
          <cell r="AZ268">
            <v>1398</v>
          </cell>
          <cell r="BA268">
            <v>1398</v>
          </cell>
          <cell r="BB268">
            <v>1398</v>
          </cell>
          <cell r="BC268">
            <v>1398</v>
          </cell>
          <cell r="BD268">
            <v>1398</v>
          </cell>
          <cell r="BE268">
            <v>1398</v>
          </cell>
          <cell r="BF268">
            <v>1398</v>
          </cell>
          <cell r="BG268">
            <v>1398</v>
          </cell>
          <cell r="BH268">
            <v>1398</v>
          </cell>
          <cell r="BI268">
            <v>1398</v>
          </cell>
          <cell r="BJ268">
            <v>1398</v>
          </cell>
          <cell r="BK268">
            <v>1398</v>
          </cell>
          <cell r="BL268">
            <v>1398</v>
          </cell>
          <cell r="BM268">
            <v>1398</v>
          </cell>
          <cell r="BN268">
            <v>1398</v>
          </cell>
          <cell r="BO268">
            <v>1398</v>
          </cell>
          <cell r="BP268">
            <v>1398</v>
          </cell>
          <cell r="BQ268">
            <v>1398</v>
          </cell>
          <cell r="BR268">
            <v>1398</v>
          </cell>
          <cell r="BS268">
            <v>1398</v>
          </cell>
          <cell r="BT268">
            <v>1398</v>
          </cell>
          <cell r="BU268">
            <v>1398</v>
          </cell>
          <cell r="BV268">
            <v>1398</v>
          </cell>
          <cell r="BW268">
            <v>1398</v>
          </cell>
          <cell r="BX268">
            <v>1398</v>
          </cell>
          <cell r="BY268">
            <v>1398</v>
          </cell>
          <cell r="BZ268">
            <v>1398</v>
          </cell>
          <cell r="CA268">
            <v>1398</v>
          </cell>
          <cell r="CB268">
            <v>1398</v>
          </cell>
          <cell r="CC268">
            <v>1398</v>
          </cell>
          <cell r="CD268">
            <v>1398</v>
          </cell>
          <cell r="CE268">
            <v>1398</v>
          </cell>
          <cell r="CF268">
            <v>1398</v>
          </cell>
          <cell r="CG268">
            <v>1398</v>
          </cell>
          <cell r="CH268">
            <v>1398</v>
          </cell>
          <cell r="CI268">
            <v>1398</v>
          </cell>
          <cell r="CJ268">
            <v>1398</v>
          </cell>
          <cell r="CK268">
            <v>1398</v>
          </cell>
          <cell r="CL268">
            <v>1398</v>
          </cell>
          <cell r="CM268">
            <v>1398</v>
          </cell>
          <cell r="CN268">
            <v>1398</v>
          </cell>
          <cell r="CO268">
            <v>1398</v>
          </cell>
          <cell r="CP268">
            <v>1398</v>
          </cell>
          <cell r="CQ268">
            <v>1398</v>
          </cell>
          <cell r="CR268">
            <v>1398</v>
          </cell>
          <cell r="CS268">
            <v>1398</v>
          </cell>
          <cell r="CT268">
            <v>1398</v>
          </cell>
          <cell r="CU268">
            <v>1398</v>
          </cell>
          <cell r="CV268">
            <v>1398</v>
          </cell>
          <cell r="CW268">
            <v>1398</v>
          </cell>
          <cell r="CX268">
            <v>1398</v>
          </cell>
          <cell r="CY268">
            <v>1398</v>
          </cell>
          <cell r="CZ268">
            <v>1398</v>
          </cell>
          <cell r="DA268">
            <v>1398</v>
          </cell>
          <cell r="DB268">
            <v>1398</v>
          </cell>
          <cell r="DC268">
            <v>1398</v>
          </cell>
          <cell r="DD268">
            <v>1398</v>
          </cell>
          <cell r="DE268">
            <v>1398</v>
          </cell>
          <cell r="DF268">
            <v>1398</v>
          </cell>
          <cell r="DG268">
            <v>1398</v>
          </cell>
          <cell r="DH268">
            <v>1398</v>
          </cell>
          <cell r="DI268">
            <v>1398</v>
          </cell>
          <cell r="DJ268">
            <v>1398</v>
          </cell>
          <cell r="DK268">
            <v>1398</v>
          </cell>
          <cell r="DL268">
            <v>1398</v>
          </cell>
          <cell r="DM268">
            <v>1398</v>
          </cell>
          <cell r="DN268">
            <v>1398</v>
          </cell>
          <cell r="DO268">
            <v>1398</v>
          </cell>
          <cell r="DP268">
            <v>1398</v>
          </cell>
          <cell r="DQ268">
            <v>1398</v>
          </cell>
          <cell r="DR268">
            <v>1398</v>
          </cell>
          <cell r="DS268">
            <v>1398</v>
          </cell>
          <cell r="DT268">
            <v>1398</v>
          </cell>
          <cell r="DU268">
            <v>1398</v>
          </cell>
          <cell r="DV268">
            <v>1398</v>
          </cell>
          <cell r="DW268">
            <v>1398</v>
          </cell>
          <cell r="DX268">
            <v>1398</v>
          </cell>
          <cell r="DY268">
            <v>1398</v>
          </cell>
          <cell r="DZ268">
            <v>1398</v>
          </cell>
          <cell r="EA268">
            <v>1398</v>
          </cell>
          <cell r="EB268">
            <v>1398</v>
          </cell>
          <cell r="EC268">
            <v>1398</v>
          </cell>
          <cell r="ED268">
            <v>1398</v>
          </cell>
          <cell r="EE268">
            <v>1398</v>
          </cell>
          <cell r="EF268">
            <v>1398</v>
          </cell>
          <cell r="EG268">
            <v>1398</v>
          </cell>
          <cell r="EH268">
            <v>1398</v>
          </cell>
          <cell r="EI268">
            <v>1398</v>
          </cell>
          <cell r="EJ268">
            <v>1398</v>
          </cell>
          <cell r="EK268">
            <v>1398</v>
          </cell>
          <cell r="EL268">
            <v>1398</v>
          </cell>
          <cell r="EM268">
            <v>1398</v>
          </cell>
          <cell r="EN268">
            <v>1398</v>
          </cell>
          <cell r="EO268">
            <v>1398</v>
          </cell>
          <cell r="EP268">
            <v>1398</v>
          </cell>
          <cell r="EQ268">
            <v>1398</v>
          </cell>
          <cell r="ER268">
            <v>1398</v>
          </cell>
          <cell r="ES268">
            <v>1398</v>
          </cell>
          <cell r="ET268">
            <v>1398</v>
          </cell>
          <cell r="EU268">
            <v>1398</v>
          </cell>
          <cell r="EV268">
            <v>1398</v>
          </cell>
          <cell r="EW268">
            <v>1398</v>
          </cell>
          <cell r="EX268">
            <v>1398</v>
          </cell>
          <cell r="EY268">
            <v>1398</v>
          </cell>
          <cell r="EZ268">
            <v>1398</v>
          </cell>
          <cell r="FA268">
            <v>1398</v>
          </cell>
          <cell r="FB268">
            <v>1398</v>
          </cell>
          <cell r="FC268">
            <v>1398</v>
          </cell>
          <cell r="FD268">
            <v>1398</v>
          </cell>
          <cell r="FE268">
            <v>1398</v>
          </cell>
          <cell r="FF268">
            <v>1398</v>
          </cell>
          <cell r="FG268">
            <v>1398</v>
          </cell>
          <cell r="FH268">
            <v>1398</v>
          </cell>
          <cell r="FI268">
            <v>1398</v>
          </cell>
          <cell r="FJ268">
            <v>1398</v>
          </cell>
          <cell r="FK268">
            <v>1398</v>
          </cell>
          <cell r="FL268">
            <v>1398</v>
          </cell>
          <cell r="FM268">
            <v>1398</v>
          </cell>
          <cell r="FN268">
            <v>1398</v>
          </cell>
          <cell r="FO268">
            <v>1398</v>
          </cell>
          <cell r="FP268">
            <v>1398</v>
          </cell>
          <cell r="FQ268">
            <v>1398</v>
          </cell>
          <cell r="FR268">
            <v>1398</v>
          </cell>
          <cell r="FS268">
            <v>1398</v>
          </cell>
          <cell r="FT268">
            <v>1398</v>
          </cell>
          <cell r="FU268">
            <v>1398</v>
          </cell>
          <cell r="FV268">
            <v>1398</v>
          </cell>
          <cell r="FW268">
            <v>1398</v>
          </cell>
          <cell r="FX268">
            <v>1398</v>
          </cell>
          <cell r="FY268">
            <v>1398</v>
          </cell>
          <cell r="FZ268">
            <v>1398</v>
          </cell>
          <cell r="GA268">
            <v>1398</v>
          </cell>
          <cell r="GB268">
            <v>1398</v>
          </cell>
          <cell r="GC268">
            <v>1398</v>
          </cell>
          <cell r="GD268">
            <v>1398</v>
          </cell>
          <cell r="GE268">
            <v>1398</v>
          </cell>
          <cell r="GF268">
            <v>1398</v>
          </cell>
          <cell r="GG268">
            <v>1398</v>
          </cell>
          <cell r="GH268">
            <v>1398</v>
          </cell>
          <cell r="GI268">
            <v>1398</v>
          </cell>
          <cell r="GJ268">
            <v>1398</v>
          </cell>
          <cell r="GK268">
            <v>1398</v>
          </cell>
          <cell r="GL268">
            <v>1398</v>
          </cell>
          <cell r="GM268">
            <v>1398</v>
          </cell>
        </row>
        <row r="269">
          <cell r="A269" t="str">
            <v>PLASTI OV</v>
          </cell>
          <cell r="B269">
            <v>25</v>
          </cell>
          <cell r="C269" t="str">
            <v>2015 1</v>
          </cell>
          <cell r="D269">
            <v>42005</v>
          </cell>
          <cell r="E269">
            <v>1436</v>
          </cell>
          <cell r="F269" t="str">
            <v>Breytingar á endurgjaldi og flokkum plastumbúða. Samþykkt á 196. fundi stjórnar, 18.2.2014</v>
          </cell>
          <cell r="V269" t="str">
            <v>2018 11</v>
          </cell>
          <cell r="W269">
            <v>85</v>
          </cell>
          <cell r="AL269" t="str">
            <v>PLAANN EV</v>
          </cell>
          <cell r="AM269">
            <v>1254</v>
          </cell>
          <cell r="AN269">
            <v>1254</v>
          </cell>
          <cell r="AO269">
            <v>1254</v>
          </cell>
          <cell r="AP269">
            <v>1254</v>
          </cell>
          <cell r="AQ269">
            <v>1254</v>
          </cell>
          <cell r="AR269">
            <v>1254</v>
          </cell>
          <cell r="AS269">
            <v>1254</v>
          </cell>
          <cell r="AT269">
            <v>1254</v>
          </cell>
          <cell r="AU269">
            <v>1254</v>
          </cell>
          <cell r="AV269">
            <v>1254</v>
          </cell>
          <cell r="AW269">
            <v>1254</v>
          </cell>
          <cell r="AX269">
            <v>1254</v>
          </cell>
          <cell r="AY269">
            <v>1254</v>
          </cell>
          <cell r="AZ269">
            <v>1254</v>
          </cell>
          <cell r="BA269">
            <v>1254</v>
          </cell>
          <cell r="BB269">
            <v>1254</v>
          </cell>
          <cell r="BC269">
            <v>1254</v>
          </cell>
          <cell r="BD269">
            <v>1254</v>
          </cell>
          <cell r="BE269">
            <v>1254</v>
          </cell>
          <cell r="BF269">
            <v>1254</v>
          </cell>
          <cell r="BG269">
            <v>1254</v>
          </cell>
          <cell r="BH269">
            <v>1254</v>
          </cell>
          <cell r="BI269">
            <v>1254</v>
          </cell>
          <cell r="BJ269">
            <v>1254</v>
          </cell>
          <cell r="BK269">
            <v>1254</v>
          </cell>
          <cell r="BL269">
            <v>1254</v>
          </cell>
          <cell r="BM269">
            <v>1254</v>
          </cell>
          <cell r="BN269">
            <v>1254</v>
          </cell>
          <cell r="BO269">
            <v>1254</v>
          </cell>
          <cell r="BP269">
            <v>1254</v>
          </cell>
          <cell r="BQ269">
            <v>1254</v>
          </cell>
          <cell r="BR269">
            <v>1254</v>
          </cell>
          <cell r="BS269">
            <v>1254</v>
          </cell>
          <cell r="BT269">
            <v>1254</v>
          </cell>
          <cell r="BU269">
            <v>1254</v>
          </cell>
          <cell r="BV269">
            <v>1254</v>
          </cell>
          <cell r="BW269">
            <v>1254</v>
          </cell>
        </row>
        <row r="270">
          <cell r="A270" t="str">
            <v>PLASTI EV</v>
          </cell>
          <cell r="B270">
            <v>25</v>
          </cell>
          <cell r="C270" t="str">
            <v>2015 1</v>
          </cell>
          <cell r="D270">
            <v>42005</v>
          </cell>
          <cell r="E270">
            <v>1435</v>
          </cell>
          <cell r="F270" t="str">
            <v>Breytingar á endurgjaldi og flokkum plastumbúða. Samþykkt á 196. fundi stjórnar, 18.2.2014</v>
          </cell>
          <cell r="V270" t="str">
            <v>2018 12</v>
          </cell>
          <cell r="W270">
            <v>86</v>
          </cell>
          <cell r="AL270" t="str">
            <v>PLAANN FR</v>
          </cell>
          <cell r="AM270">
            <v>1000</v>
          </cell>
          <cell r="AN270">
            <v>1000</v>
          </cell>
          <cell r="AO270">
            <v>1000</v>
          </cell>
          <cell r="AP270">
            <v>1000</v>
          </cell>
          <cell r="AQ270">
            <v>1000</v>
          </cell>
          <cell r="AR270">
            <v>1000</v>
          </cell>
          <cell r="AS270">
            <v>1000</v>
          </cell>
          <cell r="AT270">
            <v>1000</v>
          </cell>
          <cell r="AU270">
            <v>1000</v>
          </cell>
          <cell r="AV270">
            <v>1000</v>
          </cell>
          <cell r="AW270">
            <v>1000</v>
          </cell>
          <cell r="AX270">
            <v>1000</v>
          </cell>
          <cell r="AY270">
            <v>1000</v>
          </cell>
          <cell r="AZ270">
            <v>1000</v>
          </cell>
          <cell r="BA270">
            <v>1000</v>
          </cell>
          <cell r="BB270">
            <v>1000</v>
          </cell>
          <cell r="BC270">
            <v>1000</v>
          </cell>
          <cell r="BD270">
            <v>1000</v>
          </cell>
          <cell r="BE270">
            <v>1000</v>
          </cell>
          <cell r="BF270">
            <v>1000</v>
          </cell>
          <cell r="BG270">
            <v>1000</v>
          </cell>
          <cell r="BH270">
            <v>1000</v>
          </cell>
          <cell r="BI270">
            <v>1000</v>
          </cell>
          <cell r="BJ270">
            <v>1000</v>
          </cell>
          <cell r="BK270">
            <v>1000</v>
          </cell>
          <cell r="BL270">
            <v>1000</v>
          </cell>
          <cell r="BM270">
            <v>1000</v>
          </cell>
          <cell r="BN270">
            <v>1000</v>
          </cell>
          <cell r="BO270">
            <v>1000</v>
          </cell>
          <cell r="BP270">
            <v>1000</v>
          </cell>
          <cell r="BQ270">
            <v>1000</v>
          </cell>
          <cell r="BR270">
            <v>1000</v>
          </cell>
          <cell r="BS270">
            <v>1000</v>
          </cell>
          <cell r="BT270">
            <v>1000</v>
          </cell>
          <cell r="BU270">
            <v>1000</v>
          </cell>
          <cell r="BV270">
            <v>1000</v>
          </cell>
          <cell r="BW270">
            <v>1000</v>
          </cell>
        </row>
        <row r="271">
          <cell r="A271" t="str">
            <v>PLAFIL OV</v>
          </cell>
          <cell r="B271">
            <v>5</v>
          </cell>
          <cell r="C271" t="str">
            <v>2015 1</v>
          </cell>
          <cell r="D271">
            <v>42005</v>
          </cell>
          <cell r="E271">
            <v>1434</v>
          </cell>
          <cell r="F271" t="str">
            <v>Breytingar á endurgjaldi og flokkum plastumbúða. Samþykkt á 196. fundi stjórnar, 18.2.2014</v>
          </cell>
          <cell r="V271" t="str">
            <v>2019 1</v>
          </cell>
          <cell r="W271">
            <v>87</v>
          </cell>
          <cell r="AL271" t="str">
            <v>PLAANN OV</v>
          </cell>
          <cell r="AM271">
            <v>1253</v>
          </cell>
          <cell r="AN271">
            <v>1253</v>
          </cell>
          <cell r="AO271">
            <v>1253</v>
          </cell>
          <cell r="AP271">
            <v>1253</v>
          </cell>
          <cell r="AQ271">
            <v>1253</v>
          </cell>
          <cell r="AR271">
            <v>1253</v>
          </cell>
          <cell r="AS271">
            <v>1253</v>
          </cell>
          <cell r="AT271">
            <v>1253</v>
          </cell>
          <cell r="AU271">
            <v>1253</v>
          </cell>
          <cell r="AV271">
            <v>1253</v>
          </cell>
          <cell r="AW271">
            <v>1253</v>
          </cell>
          <cell r="AX271">
            <v>1253</v>
          </cell>
          <cell r="AY271">
            <v>1253</v>
          </cell>
          <cell r="AZ271">
            <v>1253</v>
          </cell>
          <cell r="BA271">
            <v>1253</v>
          </cell>
          <cell r="BB271">
            <v>1253</v>
          </cell>
          <cell r="BC271">
            <v>1253</v>
          </cell>
          <cell r="BD271">
            <v>1253</v>
          </cell>
          <cell r="BE271">
            <v>1253</v>
          </cell>
          <cell r="BF271">
            <v>1253</v>
          </cell>
          <cell r="BG271">
            <v>1253</v>
          </cell>
          <cell r="BH271">
            <v>1253</v>
          </cell>
          <cell r="BI271">
            <v>1253</v>
          </cell>
          <cell r="BJ271">
            <v>1253</v>
          </cell>
          <cell r="BK271">
            <v>1253</v>
          </cell>
          <cell r="BL271">
            <v>1253</v>
          </cell>
          <cell r="BM271">
            <v>1253</v>
          </cell>
          <cell r="BN271">
            <v>1253</v>
          </cell>
          <cell r="BO271">
            <v>1253</v>
          </cell>
          <cell r="BP271">
            <v>1253</v>
          </cell>
          <cell r="BQ271">
            <v>1253</v>
          </cell>
          <cell r="BR271">
            <v>1253</v>
          </cell>
          <cell r="BS271">
            <v>1253</v>
          </cell>
          <cell r="BT271">
            <v>1253</v>
          </cell>
          <cell r="BU271">
            <v>1253</v>
          </cell>
          <cell r="BV271">
            <v>1253</v>
          </cell>
          <cell r="BW271">
            <v>1253</v>
          </cell>
        </row>
        <row r="272">
          <cell r="A272" t="str">
            <v>PLAFIL EV</v>
          </cell>
          <cell r="B272">
            <v>5</v>
          </cell>
          <cell r="C272" t="str">
            <v>2015 1</v>
          </cell>
          <cell r="D272">
            <v>42005</v>
          </cell>
          <cell r="E272">
            <v>1433</v>
          </cell>
          <cell r="F272" t="str">
            <v>Breytingar á endurgjaldi og flokkum plastumbúða. Samþykkt á 196. fundi stjórnar, 18.2.2014</v>
          </cell>
          <cell r="V272" t="str">
            <v>2019 2</v>
          </cell>
          <cell r="W272">
            <v>88</v>
          </cell>
          <cell r="AL272" t="str">
            <v>PLABLA FR</v>
          </cell>
          <cell r="AM272">
            <v>1000</v>
          </cell>
          <cell r="AN272">
            <v>1000</v>
          </cell>
          <cell r="AO272">
            <v>1000</v>
          </cell>
          <cell r="AP272">
            <v>1000</v>
          </cell>
          <cell r="AQ272">
            <v>1000</v>
          </cell>
          <cell r="AR272">
            <v>1000</v>
          </cell>
          <cell r="AS272">
            <v>1000</v>
          </cell>
          <cell r="AT272">
            <v>1000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1001</v>
          </cell>
          <cell r="ES272">
            <v>1002</v>
          </cell>
          <cell r="ET272">
            <v>1003</v>
          </cell>
          <cell r="EU272">
            <v>1004</v>
          </cell>
          <cell r="EV272">
            <v>1005</v>
          </cell>
          <cell r="EW272">
            <v>1006</v>
          </cell>
          <cell r="EX272">
            <v>1007</v>
          </cell>
          <cell r="EY272">
            <v>1008</v>
          </cell>
          <cell r="EZ272">
            <v>1009</v>
          </cell>
          <cell r="FA272">
            <v>1010</v>
          </cell>
          <cell r="FB272">
            <v>1011</v>
          </cell>
          <cell r="FC272">
            <v>1012</v>
          </cell>
          <cell r="FD272">
            <v>1013</v>
          </cell>
          <cell r="FE272">
            <v>1014</v>
          </cell>
          <cell r="FF272">
            <v>1015</v>
          </cell>
          <cell r="FG272">
            <v>1016</v>
          </cell>
          <cell r="FH272">
            <v>1017</v>
          </cell>
          <cell r="FI272">
            <v>1018</v>
          </cell>
          <cell r="FJ272">
            <v>1019</v>
          </cell>
          <cell r="FK272">
            <v>1020</v>
          </cell>
          <cell r="FL272">
            <v>1021</v>
          </cell>
          <cell r="FM272">
            <v>1022</v>
          </cell>
          <cell r="FN272">
            <v>1023</v>
          </cell>
          <cell r="FO272">
            <v>1024</v>
          </cell>
          <cell r="FP272">
            <v>1025</v>
          </cell>
          <cell r="FQ272">
            <v>1026</v>
          </cell>
          <cell r="FR272">
            <v>1027</v>
          </cell>
          <cell r="FS272">
            <v>1028</v>
          </cell>
          <cell r="FT272">
            <v>1029</v>
          </cell>
          <cell r="FU272">
            <v>1030</v>
          </cell>
          <cell r="FV272">
            <v>1031</v>
          </cell>
          <cell r="FW272">
            <v>1032</v>
          </cell>
          <cell r="FX272">
            <v>1033</v>
          </cell>
          <cell r="FY272">
            <v>1034</v>
          </cell>
          <cell r="FZ272">
            <v>1035</v>
          </cell>
          <cell r="GA272">
            <v>1036</v>
          </cell>
          <cell r="GB272">
            <v>1037</v>
          </cell>
          <cell r="GC272">
            <v>1038</v>
          </cell>
          <cell r="GD272">
            <v>1039</v>
          </cell>
          <cell r="GE272">
            <v>1040</v>
          </cell>
          <cell r="GF272">
            <v>1041</v>
          </cell>
          <cell r="GG272">
            <v>1042</v>
          </cell>
          <cell r="GH272">
            <v>1043</v>
          </cell>
          <cell r="GI272">
            <v>1044</v>
          </cell>
          <cell r="GJ272">
            <v>1045</v>
          </cell>
          <cell r="GK272">
            <v>1046</v>
          </cell>
          <cell r="GL272">
            <v>1047</v>
          </cell>
          <cell r="GM272">
            <v>1048</v>
          </cell>
        </row>
        <row r="273">
          <cell r="A273" t="str">
            <v>PLABPH AN</v>
          </cell>
          <cell r="B273">
            <v>0</v>
          </cell>
          <cell r="C273" t="str">
            <v>2014 11</v>
          </cell>
          <cell r="D273">
            <v>41944</v>
          </cell>
          <cell r="E273">
            <v>1432</v>
          </cell>
          <cell r="F273" t="str">
            <v>Nýr flokkur, óflokkaðar plastumbúðir frá heimilum sem fara til flokkunar og endurvinnslu</v>
          </cell>
          <cell r="V273" t="str">
            <v>2019 3</v>
          </cell>
          <cell r="W273">
            <v>89</v>
          </cell>
          <cell r="AL273" t="str">
            <v>PLABPH AN</v>
          </cell>
          <cell r="BV273">
            <v>1432</v>
          </cell>
          <cell r="BW273">
            <v>1432</v>
          </cell>
          <cell r="BX273">
            <v>1432</v>
          </cell>
          <cell r="BY273">
            <v>1432</v>
          </cell>
          <cell r="BZ273">
            <v>1432</v>
          </cell>
          <cell r="CA273">
            <v>1432</v>
          </cell>
          <cell r="CB273">
            <v>1432</v>
          </cell>
          <cell r="CC273">
            <v>1432</v>
          </cell>
          <cell r="CD273">
            <v>1432</v>
          </cell>
          <cell r="CE273">
            <v>1432</v>
          </cell>
          <cell r="CF273">
            <v>1432</v>
          </cell>
          <cell r="CG273">
            <v>1432</v>
          </cell>
          <cell r="CH273">
            <v>1432</v>
          </cell>
          <cell r="CI273">
            <v>1432</v>
          </cell>
          <cell r="CJ273">
            <v>1432</v>
          </cell>
          <cell r="CK273">
            <v>1432</v>
          </cell>
          <cell r="CL273">
            <v>1432</v>
          </cell>
          <cell r="CM273">
            <v>1432</v>
          </cell>
          <cell r="CN273">
            <v>1432</v>
          </cell>
          <cell r="CO273">
            <v>1432</v>
          </cell>
          <cell r="CP273">
            <v>1432</v>
          </cell>
          <cell r="CQ273">
            <v>1432</v>
          </cell>
          <cell r="CR273">
            <v>1432</v>
          </cell>
          <cell r="CS273">
            <v>1432</v>
          </cell>
          <cell r="CT273">
            <v>1432</v>
          </cell>
          <cell r="CU273">
            <v>1432</v>
          </cell>
          <cell r="CV273">
            <v>1432</v>
          </cell>
          <cell r="CW273">
            <v>1432</v>
          </cell>
          <cell r="CX273">
            <v>1432</v>
          </cell>
          <cell r="CY273">
            <v>1432</v>
          </cell>
          <cell r="CZ273">
            <v>1432</v>
          </cell>
          <cell r="DA273">
            <v>1432</v>
          </cell>
          <cell r="DB273">
            <v>1432</v>
          </cell>
          <cell r="DC273">
            <v>1432</v>
          </cell>
          <cell r="DD273">
            <v>1432</v>
          </cell>
          <cell r="DE273">
            <v>1432</v>
          </cell>
          <cell r="DF273">
            <v>1432</v>
          </cell>
          <cell r="DG273">
            <v>1432</v>
          </cell>
          <cell r="DH273">
            <v>1432</v>
          </cell>
          <cell r="DI273">
            <v>1432</v>
          </cell>
          <cell r="DJ273">
            <v>1432</v>
          </cell>
          <cell r="DK273">
            <v>1432</v>
          </cell>
          <cell r="DL273">
            <v>1432</v>
          </cell>
          <cell r="DM273">
            <v>1432</v>
          </cell>
          <cell r="DN273">
            <v>1432</v>
          </cell>
          <cell r="DO273">
            <v>1432</v>
          </cell>
          <cell r="DP273">
            <v>1432</v>
          </cell>
          <cell r="DQ273">
            <v>1432</v>
          </cell>
          <cell r="DR273">
            <v>1432</v>
          </cell>
          <cell r="DS273">
            <v>1432</v>
          </cell>
          <cell r="DT273">
            <v>1432</v>
          </cell>
          <cell r="DU273">
            <v>1432</v>
          </cell>
          <cell r="DV273">
            <v>1432</v>
          </cell>
          <cell r="DW273">
            <v>1432</v>
          </cell>
          <cell r="DX273">
            <v>1432</v>
          </cell>
          <cell r="DY273">
            <v>1432</v>
          </cell>
          <cell r="DZ273">
            <v>1432</v>
          </cell>
          <cell r="EA273">
            <v>1432</v>
          </cell>
          <cell r="EB273">
            <v>1432</v>
          </cell>
          <cell r="EC273">
            <v>1432</v>
          </cell>
          <cell r="ED273">
            <v>1432</v>
          </cell>
          <cell r="EE273">
            <v>1432</v>
          </cell>
          <cell r="EF273">
            <v>1432</v>
          </cell>
          <cell r="EG273">
            <v>1432</v>
          </cell>
          <cell r="EH273">
            <v>1432</v>
          </cell>
          <cell r="EI273">
            <v>1432</v>
          </cell>
          <cell r="EJ273">
            <v>1432</v>
          </cell>
          <cell r="EK273">
            <v>1432</v>
          </cell>
          <cell r="EL273">
            <v>1432</v>
          </cell>
          <cell r="EM273">
            <v>1432</v>
          </cell>
          <cell r="EN273">
            <v>1432</v>
          </cell>
          <cell r="EO273">
            <v>1432</v>
          </cell>
          <cell r="EP273">
            <v>1432</v>
          </cell>
          <cell r="EQ273">
            <v>1432</v>
          </cell>
          <cell r="ER273">
            <v>1432</v>
          </cell>
          <cell r="ES273">
            <v>1432</v>
          </cell>
          <cell r="ET273">
            <v>1432</v>
          </cell>
          <cell r="EU273">
            <v>1432</v>
          </cell>
          <cell r="EV273">
            <v>1432</v>
          </cell>
          <cell r="EW273">
            <v>1432</v>
          </cell>
          <cell r="EX273">
            <v>1432</v>
          </cell>
          <cell r="EY273">
            <v>1432</v>
          </cell>
          <cell r="EZ273">
            <v>1432</v>
          </cell>
          <cell r="FA273">
            <v>1432</v>
          </cell>
          <cell r="FB273">
            <v>1432</v>
          </cell>
          <cell r="FC273">
            <v>1432</v>
          </cell>
          <cell r="FD273">
            <v>1432</v>
          </cell>
          <cell r="FE273">
            <v>1432</v>
          </cell>
          <cell r="FF273">
            <v>1432</v>
          </cell>
          <cell r="FG273">
            <v>1432</v>
          </cell>
          <cell r="FH273">
            <v>1432</v>
          </cell>
          <cell r="FI273">
            <v>1432</v>
          </cell>
          <cell r="FJ273">
            <v>1432</v>
          </cell>
          <cell r="FK273">
            <v>1432</v>
          </cell>
          <cell r="FL273">
            <v>1432</v>
          </cell>
          <cell r="FM273">
            <v>1432</v>
          </cell>
          <cell r="FN273">
            <v>1432</v>
          </cell>
          <cell r="FO273">
            <v>1432</v>
          </cell>
          <cell r="FP273">
            <v>1432</v>
          </cell>
          <cell r="FQ273">
            <v>1432</v>
          </cell>
          <cell r="FR273">
            <v>1432</v>
          </cell>
          <cell r="FS273">
            <v>1432</v>
          </cell>
          <cell r="FT273">
            <v>1432</v>
          </cell>
          <cell r="FU273">
            <v>1432</v>
          </cell>
          <cell r="FV273">
            <v>1432</v>
          </cell>
          <cell r="FW273">
            <v>1432</v>
          </cell>
          <cell r="FX273">
            <v>1432</v>
          </cell>
          <cell r="FY273">
            <v>1432</v>
          </cell>
          <cell r="FZ273">
            <v>1432</v>
          </cell>
          <cell r="GA273">
            <v>1432</v>
          </cell>
          <cell r="GB273">
            <v>1432</v>
          </cell>
          <cell r="GC273">
            <v>1432</v>
          </cell>
          <cell r="GD273">
            <v>1432</v>
          </cell>
          <cell r="GE273">
            <v>1432</v>
          </cell>
          <cell r="GF273">
            <v>1432</v>
          </cell>
          <cell r="GG273">
            <v>1432</v>
          </cell>
          <cell r="GH273">
            <v>1432</v>
          </cell>
          <cell r="GI273">
            <v>1432</v>
          </cell>
          <cell r="GJ273">
            <v>1432</v>
          </cell>
          <cell r="GK273">
            <v>1432</v>
          </cell>
          <cell r="GL273">
            <v>1432</v>
          </cell>
          <cell r="GM273">
            <v>1432</v>
          </cell>
        </row>
        <row r="274">
          <cell r="A274" t="str">
            <v>PLABPH EV</v>
          </cell>
          <cell r="B274">
            <v>56</v>
          </cell>
          <cell r="C274" t="str">
            <v>2014 11</v>
          </cell>
          <cell r="D274">
            <v>41944</v>
          </cell>
          <cell r="E274">
            <v>1431</v>
          </cell>
          <cell r="F274" t="str">
            <v>Nýr flokkur, óflokkaðar plastumbúðir frá heimilum sem fara til flokkunar og endurvinnslu</v>
          </cell>
          <cell r="V274" t="str">
            <v>2019 4</v>
          </cell>
          <cell r="W274">
            <v>90</v>
          </cell>
          <cell r="AL274" t="str">
            <v>PLABPH EV</v>
          </cell>
          <cell r="BV274">
            <v>1431</v>
          </cell>
          <cell r="BW274">
            <v>1431</v>
          </cell>
          <cell r="BX274">
            <v>1431</v>
          </cell>
          <cell r="BY274">
            <v>1431</v>
          </cell>
          <cell r="BZ274">
            <v>1431</v>
          </cell>
          <cell r="CA274">
            <v>1431</v>
          </cell>
          <cell r="CB274">
            <v>1431</v>
          </cell>
          <cell r="CC274">
            <v>1431</v>
          </cell>
          <cell r="CD274">
            <v>1431</v>
          </cell>
          <cell r="CE274">
            <v>1431</v>
          </cell>
          <cell r="CF274">
            <v>1431</v>
          </cell>
          <cell r="CG274">
            <v>1431</v>
          </cell>
          <cell r="CH274">
            <v>1431</v>
          </cell>
          <cell r="CI274">
            <v>1431</v>
          </cell>
          <cell r="CJ274">
            <v>1431</v>
          </cell>
          <cell r="CK274">
            <v>1431</v>
          </cell>
          <cell r="CL274">
            <v>1431</v>
          </cell>
          <cell r="CM274">
            <v>1431</v>
          </cell>
          <cell r="CN274">
            <v>1431</v>
          </cell>
          <cell r="CO274">
            <v>1431</v>
          </cell>
          <cell r="CP274">
            <v>1431</v>
          </cell>
          <cell r="CQ274">
            <v>1431</v>
          </cell>
          <cell r="CR274">
            <v>1431</v>
          </cell>
          <cell r="CS274">
            <v>1431</v>
          </cell>
          <cell r="CT274">
            <v>1431</v>
          </cell>
          <cell r="CU274">
            <v>1431</v>
          </cell>
          <cell r="CV274">
            <v>1431</v>
          </cell>
          <cell r="CW274">
            <v>1431</v>
          </cell>
          <cell r="CX274">
            <v>1431</v>
          </cell>
          <cell r="CY274">
            <v>1431</v>
          </cell>
          <cell r="CZ274">
            <v>1431</v>
          </cell>
          <cell r="DA274">
            <v>1431</v>
          </cell>
          <cell r="DB274">
            <v>1431</v>
          </cell>
          <cell r="DC274">
            <v>1431</v>
          </cell>
          <cell r="DD274">
            <v>1431</v>
          </cell>
          <cell r="DE274">
            <v>1431</v>
          </cell>
          <cell r="DF274">
            <v>1431</v>
          </cell>
          <cell r="DG274">
            <v>1431</v>
          </cell>
          <cell r="DH274">
            <v>1431</v>
          </cell>
          <cell r="DI274">
            <v>1431</v>
          </cell>
          <cell r="DJ274">
            <v>1431</v>
          </cell>
          <cell r="DK274">
            <v>1431</v>
          </cell>
          <cell r="DL274">
            <v>1431</v>
          </cell>
          <cell r="DM274">
            <v>1431</v>
          </cell>
          <cell r="DN274">
            <v>1431</v>
          </cell>
          <cell r="DO274">
            <v>1431</v>
          </cell>
          <cell r="DP274">
            <v>1431</v>
          </cell>
          <cell r="DQ274">
            <v>1431</v>
          </cell>
          <cell r="DR274">
            <v>1431</v>
          </cell>
          <cell r="DS274">
            <v>1431</v>
          </cell>
          <cell r="DT274">
            <v>1431</v>
          </cell>
          <cell r="DU274">
            <v>1431</v>
          </cell>
          <cell r="DV274">
            <v>1431</v>
          </cell>
          <cell r="DW274">
            <v>1431</v>
          </cell>
          <cell r="DX274">
            <v>1431</v>
          </cell>
          <cell r="DY274">
            <v>1431</v>
          </cell>
          <cell r="DZ274">
            <v>1431</v>
          </cell>
          <cell r="EA274">
            <v>1431</v>
          </cell>
          <cell r="EB274">
            <v>1431</v>
          </cell>
          <cell r="EC274">
            <v>1431</v>
          </cell>
          <cell r="ED274">
            <v>1431</v>
          </cell>
          <cell r="EE274">
            <v>1431</v>
          </cell>
          <cell r="EF274">
            <v>1431</v>
          </cell>
          <cell r="EG274">
            <v>1431</v>
          </cell>
          <cell r="EH274">
            <v>1431</v>
          </cell>
          <cell r="EI274">
            <v>1431</v>
          </cell>
          <cell r="EJ274">
            <v>1431</v>
          </cell>
          <cell r="EK274">
            <v>1431</v>
          </cell>
          <cell r="EL274">
            <v>1431</v>
          </cell>
          <cell r="EM274">
            <v>1431</v>
          </cell>
          <cell r="EN274">
            <v>1431</v>
          </cell>
          <cell r="EO274">
            <v>1431</v>
          </cell>
          <cell r="EP274">
            <v>1431</v>
          </cell>
          <cell r="EQ274">
            <v>1431</v>
          </cell>
          <cell r="ER274">
            <v>1431</v>
          </cell>
          <cell r="ES274">
            <v>1431</v>
          </cell>
          <cell r="ET274">
            <v>1431</v>
          </cell>
          <cell r="EU274">
            <v>1431</v>
          </cell>
          <cell r="EV274">
            <v>1431</v>
          </cell>
          <cell r="EW274">
            <v>1431</v>
          </cell>
          <cell r="EX274">
            <v>1431</v>
          </cell>
          <cell r="EY274">
            <v>1431</v>
          </cell>
          <cell r="EZ274">
            <v>1431</v>
          </cell>
          <cell r="FA274">
            <v>1431</v>
          </cell>
          <cell r="FB274">
            <v>1431</v>
          </cell>
          <cell r="FC274">
            <v>1431</v>
          </cell>
          <cell r="FD274">
            <v>1431</v>
          </cell>
          <cell r="FE274">
            <v>1431</v>
          </cell>
          <cell r="FF274">
            <v>1431</v>
          </cell>
          <cell r="FG274">
            <v>1431</v>
          </cell>
          <cell r="FH274">
            <v>1431</v>
          </cell>
          <cell r="FI274">
            <v>1431</v>
          </cell>
          <cell r="FJ274">
            <v>1431</v>
          </cell>
          <cell r="FK274">
            <v>1431</v>
          </cell>
          <cell r="FL274">
            <v>1431</v>
          </cell>
          <cell r="FM274">
            <v>1431</v>
          </cell>
          <cell r="FN274">
            <v>1431</v>
          </cell>
          <cell r="FO274">
            <v>1431</v>
          </cell>
          <cell r="FP274">
            <v>1431</v>
          </cell>
          <cell r="FQ274">
            <v>1431</v>
          </cell>
          <cell r="FR274">
            <v>1431</v>
          </cell>
          <cell r="FS274">
            <v>1431</v>
          </cell>
          <cell r="FT274">
            <v>1431</v>
          </cell>
          <cell r="FU274">
            <v>1431</v>
          </cell>
          <cell r="FV274">
            <v>1431</v>
          </cell>
          <cell r="FW274">
            <v>1431</v>
          </cell>
          <cell r="FX274">
            <v>1431</v>
          </cell>
          <cell r="FY274">
            <v>1431</v>
          </cell>
          <cell r="FZ274">
            <v>1431</v>
          </cell>
          <cell r="GA274">
            <v>1431</v>
          </cell>
          <cell r="GB274">
            <v>1431</v>
          </cell>
          <cell r="GC274">
            <v>1431</v>
          </cell>
          <cell r="GD274">
            <v>1431</v>
          </cell>
          <cell r="GE274">
            <v>1431</v>
          </cell>
          <cell r="GF274">
            <v>1431</v>
          </cell>
          <cell r="GG274">
            <v>1431</v>
          </cell>
          <cell r="GH274">
            <v>1431</v>
          </cell>
          <cell r="GI274">
            <v>1431</v>
          </cell>
          <cell r="GJ274">
            <v>1431</v>
          </cell>
          <cell r="GK274">
            <v>1431</v>
          </cell>
          <cell r="GL274">
            <v>1431</v>
          </cell>
          <cell r="GM274">
            <v>1431</v>
          </cell>
        </row>
        <row r="275">
          <cell r="A275" t="str">
            <v>OLIFEI OV</v>
          </cell>
          <cell r="B275">
            <v>9.76</v>
          </cell>
          <cell r="C275" t="str">
            <v>2014 1</v>
          </cell>
          <cell r="D275">
            <v>41640</v>
          </cell>
          <cell r="E275">
            <v>1430</v>
          </cell>
          <cell r="F275" t="str">
            <v>SÚM samningar - Árið 2014 OV 9,76 kr/kg og fl.jöfn. 39,39 kr/kg</v>
          </cell>
          <cell r="V275" t="str">
            <v>2019 5</v>
          </cell>
          <cell r="W275">
            <v>91</v>
          </cell>
          <cell r="AL275" t="str">
            <v>PLABPH FR</v>
          </cell>
          <cell r="AM275">
            <v>1000</v>
          </cell>
          <cell r="AN275">
            <v>1000</v>
          </cell>
          <cell r="AO275">
            <v>1000</v>
          </cell>
          <cell r="AP275">
            <v>1000</v>
          </cell>
          <cell r="AQ275">
            <v>1000</v>
          </cell>
          <cell r="AR275">
            <v>1000</v>
          </cell>
          <cell r="AS275">
            <v>1000</v>
          </cell>
          <cell r="AT275">
            <v>1000</v>
          </cell>
          <cell r="AU275">
            <v>1000</v>
          </cell>
          <cell r="AV275">
            <v>1000</v>
          </cell>
          <cell r="AW275">
            <v>1000</v>
          </cell>
          <cell r="AX275">
            <v>1000</v>
          </cell>
          <cell r="AY275">
            <v>1000</v>
          </cell>
          <cell r="AZ275">
            <v>1000</v>
          </cell>
          <cell r="BA275">
            <v>1000</v>
          </cell>
          <cell r="BB275">
            <v>1000</v>
          </cell>
          <cell r="BC275">
            <v>1000</v>
          </cell>
          <cell r="BD275">
            <v>1000</v>
          </cell>
          <cell r="BE275">
            <v>1000</v>
          </cell>
          <cell r="BF275">
            <v>1000</v>
          </cell>
          <cell r="BG275">
            <v>1000</v>
          </cell>
          <cell r="BH275">
            <v>1000</v>
          </cell>
          <cell r="BI275">
            <v>1000</v>
          </cell>
          <cell r="BJ275">
            <v>1000</v>
          </cell>
          <cell r="BK275">
            <v>1000</v>
          </cell>
          <cell r="BL275">
            <v>1000</v>
          </cell>
          <cell r="BM275">
            <v>1000</v>
          </cell>
          <cell r="BN275">
            <v>1000</v>
          </cell>
          <cell r="BO275">
            <v>1000</v>
          </cell>
          <cell r="BP275">
            <v>1000</v>
          </cell>
          <cell r="BQ275">
            <v>1000</v>
          </cell>
          <cell r="BR275">
            <v>1000</v>
          </cell>
          <cell r="BS275">
            <v>1000</v>
          </cell>
          <cell r="BT275">
            <v>1000</v>
          </cell>
          <cell r="BU275">
            <v>1000</v>
          </cell>
          <cell r="BV275">
            <v>1000</v>
          </cell>
          <cell r="BW275">
            <v>1000</v>
          </cell>
          <cell r="BX275">
            <v>1000</v>
          </cell>
          <cell r="BY275">
            <v>1000</v>
          </cell>
          <cell r="BZ275">
            <v>1000</v>
          </cell>
          <cell r="CA275">
            <v>1000</v>
          </cell>
          <cell r="CB275">
            <v>1000</v>
          </cell>
          <cell r="CC275">
            <v>1000</v>
          </cell>
          <cell r="CD275">
            <v>1000</v>
          </cell>
          <cell r="CE275">
            <v>1000</v>
          </cell>
          <cell r="CF275">
            <v>1000</v>
          </cell>
          <cell r="CG275">
            <v>1000</v>
          </cell>
          <cell r="CH275">
            <v>1000</v>
          </cell>
          <cell r="CI275">
            <v>1000</v>
          </cell>
          <cell r="CJ275">
            <v>1000</v>
          </cell>
          <cell r="CK275">
            <v>1000</v>
          </cell>
          <cell r="CL275">
            <v>1000</v>
          </cell>
          <cell r="CM275">
            <v>1000</v>
          </cell>
          <cell r="CN275">
            <v>1000</v>
          </cell>
          <cell r="CO275">
            <v>1000</v>
          </cell>
          <cell r="CP275">
            <v>1000</v>
          </cell>
          <cell r="CQ275">
            <v>1000</v>
          </cell>
          <cell r="CR275">
            <v>1000</v>
          </cell>
          <cell r="CS275">
            <v>1000</v>
          </cell>
          <cell r="CT275">
            <v>1000</v>
          </cell>
          <cell r="CU275">
            <v>1000</v>
          </cell>
          <cell r="CV275">
            <v>1000</v>
          </cell>
          <cell r="CW275">
            <v>1000</v>
          </cell>
          <cell r="CX275">
            <v>1000</v>
          </cell>
          <cell r="CY275">
            <v>1000</v>
          </cell>
          <cell r="CZ275">
            <v>1000</v>
          </cell>
          <cell r="DA275">
            <v>1000</v>
          </cell>
          <cell r="DB275">
            <v>1000</v>
          </cell>
          <cell r="DC275">
            <v>1000</v>
          </cell>
          <cell r="DD275">
            <v>1000</v>
          </cell>
          <cell r="DE275">
            <v>1000</v>
          </cell>
          <cell r="DF275">
            <v>1000</v>
          </cell>
          <cell r="DG275">
            <v>1000</v>
          </cell>
          <cell r="DH275">
            <v>1000</v>
          </cell>
          <cell r="DI275">
            <v>1000</v>
          </cell>
          <cell r="DJ275">
            <v>1000</v>
          </cell>
          <cell r="DK275">
            <v>1000</v>
          </cell>
          <cell r="DL275">
            <v>1000</v>
          </cell>
          <cell r="DM275">
            <v>1000</v>
          </cell>
          <cell r="DN275">
            <v>1000</v>
          </cell>
          <cell r="DO275">
            <v>1000</v>
          </cell>
          <cell r="DP275">
            <v>1000</v>
          </cell>
          <cell r="DQ275">
            <v>1000</v>
          </cell>
          <cell r="DR275">
            <v>1000</v>
          </cell>
          <cell r="DS275">
            <v>1000</v>
          </cell>
          <cell r="DT275">
            <v>1000</v>
          </cell>
          <cell r="DU275">
            <v>1000</v>
          </cell>
          <cell r="DV275">
            <v>1000</v>
          </cell>
          <cell r="DW275">
            <v>1000</v>
          </cell>
          <cell r="DX275">
            <v>1000</v>
          </cell>
          <cell r="DY275">
            <v>1000</v>
          </cell>
          <cell r="DZ275">
            <v>1000</v>
          </cell>
          <cell r="EA275">
            <v>1000</v>
          </cell>
          <cell r="EB275">
            <v>1000</v>
          </cell>
          <cell r="EC275">
            <v>1000</v>
          </cell>
          <cell r="ED275">
            <v>1000</v>
          </cell>
          <cell r="EE275">
            <v>1000</v>
          </cell>
          <cell r="EF275">
            <v>1000</v>
          </cell>
          <cell r="EG275">
            <v>1000</v>
          </cell>
          <cell r="EH275">
            <v>1000</v>
          </cell>
          <cell r="EI275">
            <v>1000</v>
          </cell>
          <cell r="EJ275">
            <v>1000</v>
          </cell>
          <cell r="EK275">
            <v>1000</v>
          </cell>
          <cell r="EL275">
            <v>1000</v>
          </cell>
          <cell r="EM275">
            <v>1000</v>
          </cell>
          <cell r="EN275">
            <v>1000</v>
          </cell>
          <cell r="EO275">
            <v>1000</v>
          </cell>
          <cell r="EP275">
            <v>1000</v>
          </cell>
          <cell r="EQ275">
            <v>1000</v>
          </cell>
          <cell r="ER275">
            <v>1001</v>
          </cell>
          <cell r="ES275">
            <v>1002</v>
          </cell>
          <cell r="ET275">
            <v>1003</v>
          </cell>
          <cell r="EU275">
            <v>1004</v>
          </cell>
          <cell r="EV275">
            <v>1005</v>
          </cell>
          <cell r="EW275">
            <v>1006</v>
          </cell>
          <cell r="EX275">
            <v>1007</v>
          </cell>
          <cell r="EY275">
            <v>1008</v>
          </cell>
          <cell r="EZ275">
            <v>1009</v>
          </cell>
          <cell r="FA275">
            <v>1010</v>
          </cell>
          <cell r="FB275">
            <v>1011</v>
          </cell>
          <cell r="FC275">
            <v>1012</v>
          </cell>
          <cell r="FD275">
            <v>1013</v>
          </cell>
          <cell r="FE275">
            <v>1014</v>
          </cell>
          <cell r="FF275">
            <v>1015</v>
          </cell>
          <cell r="FG275">
            <v>1016</v>
          </cell>
          <cell r="FH275">
            <v>1017</v>
          </cell>
          <cell r="FI275">
            <v>1018</v>
          </cell>
          <cell r="FJ275">
            <v>1019</v>
          </cell>
          <cell r="FK275">
            <v>1020</v>
          </cell>
          <cell r="FL275">
            <v>1021</v>
          </cell>
          <cell r="FM275">
            <v>1022</v>
          </cell>
          <cell r="FN275">
            <v>1023</v>
          </cell>
          <cell r="FO275">
            <v>1024</v>
          </cell>
          <cell r="FP275">
            <v>1025</v>
          </cell>
          <cell r="FQ275">
            <v>1026</v>
          </cell>
          <cell r="FR275">
            <v>1027</v>
          </cell>
          <cell r="FS275">
            <v>1028</v>
          </cell>
          <cell r="FT275">
            <v>1029</v>
          </cell>
          <cell r="FU275">
            <v>1030</v>
          </cell>
          <cell r="FV275">
            <v>1031</v>
          </cell>
          <cell r="FW275">
            <v>1032</v>
          </cell>
          <cell r="FX275">
            <v>1033</v>
          </cell>
          <cell r="FY275">
            <v>1034</v>
          </cell>
          <cell r="FZ275">
            <v>1035</v>
          </cell>
          <cell r="GA275">
            <v>1036</v>
          </cell>
          <cell r="GB275">
            <v>1037</v>
          </cell>
          <cell r="GC275">
            <v>1038</v>
          </cell>
          <cell r="GD275">
            <v>1039</v>
          </cell>
          <cell r="GE275">
            <v>1040</v>
          </cell>
          <cell r="GF275">
            <v>1041</v>
          </cell>
          <cell r="GG275">
            <v>1042</v>
          </cell>
          <cell r="GH275">
            <v>1043</v>
          </cell>
          <cell r="GI275">
            <v>1044</v>
          </cell>
          <cell r="GJ275">
            <v>1045</v>
          </cell>
          <cell r="GK275">
            <v>1046</v>
          </cell>
          <cell r="GL275">
            <v>1047</v>
          </cell>
          <cell r="GM275">
            <v>1048</v>
          </cell>
        </row>
        <row r="276">
          <cell r="A276" t="str">
            <v>LEYTER FO</v>
          </cell>
          <cell r="B276">
            <v>116</v>
          </cell>
          <cell r="C276" t="str">
            <v>2012 6</v>
          </cell>
          <cell r="D276">
            <v>41090</v>
          </cell>
          <cell r="E276">
            <v>1429</v>
          </cell>
          <cell r="F276" t="str">
            <v>Orkuvinnslu breytt í förgun</v>
          </cell>
          <cell r="V276" t="str">
            <v>2019 6</v>
          </cell>
          <cell r="W276">
            <v>92</v>
          </cell>
          <cell r="AL276" t="str">
            <v>PLAFIL AN</v>
          </cell>
          <cell r="AM276">
            <v>997</v>
          </cell>
          <cell r="AN276">
            <v>997</v>
          </cell>
          <cell r="AO276">
            <v>997</v>
          </cell>
          <cell r="AP276">
            <v>997</v>
          </cell>
          <cell r="AQ276">
            <v>997</v>
          </cell>
          <cell r="AR276">
            <v>997</v>
          </cell>
          <cell r="AS276">
            <v>997</v>
          </cell>
          <cell r="AT276">
            <v>997</v>
          </cell>
          <cell r="AU276">
            <v>997</v>
          </cell>
          <cell r="AV276">
            <v>997</v>
          </cell>
          <cell r="AW276">
            <v>997</v>
          </cell>
          <cell r="AX276">
            <v>997</v>
          </cell>
          <cell r="AY276">
            <v>997</v>
          </cell>
          <cell r="AZ276">
            <v>997</v>
          </cell>
          <cell r="BA276">
            <v>997</v>
          </cell>
          <cell r="BB276">
            <v>997</v>
          </cell>
          <cell r="BC276">
            <v>997</v>
          </cell>
          <cell r="BD276">
            <v>997</v>
          </cell>
          <cell r="BE276">
            <v>997</v>
          </cell>
          <cell r="BF276">
            <v>997</v>
          </cell>
          <cell r="BG276">
            <v>997</v>
          </cell>
          <cell r="BH276">
            <v>997</v>
          </cell>
          <cell r="BI276">
            <v>997</v>
          </cell>
          <cell r="BJ276">
            <v>997</v>
          </cell>
          <cell r="BK276">
            <v>997</v>
          </cell>
          <cell r="BL276">
            <v>997</v>
          </cell>
          <cell r="BM276">
            <v>997</v>
          </cell>
          <cell r="BN276">
            <v>997</v>
          </cell>
          <cell r="BO276">
            <v>997</v>
          </cell>
          <cell r="BP276">
            <v>997</v>
          </cell>
          <cell r="BQ276">
            <v>997</v>
          </cell>
          <cell r="BR276">
            <v>997</v>
          </cell>
          <cell r="BS276">
            <v>997</v>
          </cell>
          <cell r="BT276">
            <v>997</v>
          </cell>
          <cell r="BU276">
            <v>997</v>
          </cell>
          <cell r="BV276">
            <v>997</v>
          </cell>
          <cell r="BW276">
            <v>997</v>
          </cell>
          <cell r="BX276">
            <v>997</v>
          </cell>
          <cell r="BY276">
            <v>997</v>
          </cell>
          <cell r="BZ276">
            <v>997</v>
          </cell>
          <cell r="CA276">
            <v>997</v>
          </cell>
          <cell r="CB276">
            <v>997</v>
          </cell>
          <cell r="CC276">
            <v>997</v>
          </cell>
          <cell r="CD276">
            <v>997</v>
          </cell>
          <cell r="CE276">
            <v>997</v>
          </cell>
          <cell r="CF276">
            <v>997</v>
          </cell>
          <cell r="CG276">
            <v>997</v>
          </cell>
          <cell r="CH276">
            <v>997</v>
          </cell>
          <cell r="CI276">
            <v>997</v>
          </cell>
          <cell r="CJ276">
            <v>997</v>
          </cell>
          <cell r="CK276">
            <v>997</v>
          </cell>
          <cell r="CL276">
            <v>997</v>
          </cell>
          <cell r="CM276">
            <v>997</v>
          </cell>
          <cell r="CN276">
            <v>997</v>
          </cell>
          <cell r="CO276">
            <v>997</v>
          </cell>
          <cell r="CP276">
            <v>997</v>
          </cell>
          <cell r="CQ276">
            <v>997</v>
          </cell>
          <cell r="CR276">
            <v>997</v>
          </cell>
          <cell r="CS276">
            <v>997</v>
          </cell>
          <cell r="CT276">
            <v>997</v>
          </cell>
          <cell r="CU276">
            <v>997</v>
          </cell>
          <cell r="CV276">
            <v>997</v>
          </cell>
          <cell r="CW276">
            <v>997</v>
          </cell>
          <cell r="CX276">
            <v>997</v>
          </cell>
          <cell r="CY276">
            <v>997</v>
          </cell>
          <cell r="CZ276">
            <v>997</v>
          </cell>
          <cell r="DA276">
            <v>997</v>
          </cell>
          <cell r="DB276">
            <v>997</v>
          </cell>
          <cell r="DC276">
            <v>997</v>
          </cell>
          <cell r="DD276">
            <v>997</v>
          </cell>
          <cell r="DE276">
            <v>997</v>
          </cell>
          <cell r="DF276">
            <v>997</v>
          </cell>
          <cell r="DG276">
            <v>997</v>
          </cell>
          <cell r="DH276">
            <v>997</v>
          </cell>
          <cell r="DI276">
            <v>997</v>
          </cell>
          <cell r="DJ276">
            <v>997</v>
          </cell>
          <cell r="DK276">
            <v>997</v>
          </cell>
          <cell r="DL276">
            <v>997</v>
          </cell>
          <cell r="DM276">
            <v>997</v>
          </cell>
          <cell r="DN276">
            <v>997</v>
          </cell>
          <cell r="DO276">
            <v>997</v>
          </cell>
          <cell r="DP276">
            <v>997</v>
          </cell>
          <cell r="DQ276">
            <v>997</v>
          </cell>
          <cell r="DR276">
            <v>997</v>
          </cell>
          <cell r="DS276">
            <v>997</v>
          </cell>
          <cell r="DT276">
            <v>997</v>
          </cell>
          <cell r="DU276">
            <v>997</v>
          </cell>
          <cell r="DV276">
            <v>997</v>
          </cell>
          <cell r="DW276">
            <v>997</v>
          </cell>
          <cell r="DX276">
            <v>997</v>
          </cell>
          <cell r="DY276">
            <v>997</v>
          </cell>
          <cell r="DZ276">
            <v>997</v>
          </cell>
          <cell r="EA276">
            <v>997</v>
          </cell>
          <cell r="EB276">
            <v>997</v>
          </cell>
          <cell r="EC276">
            <v>997</v>
          </cell>
          <cell r="ED276">
            <v>997</v>
          </cell>
          <cell r="EE276">
            <v>997</v>
          </cell>
          <cell r="EF276">
            <v>997</v>
          </cell>
          <cell r="EG276">
            <v>997</v>
          </cell>
          <cell r="EH276">
            <v>997</v>
          </cell>
          <cell r="EI276">
            <v>997</v>
          </cell>
          <cell r="EJ276">
            <v>997</v>
          </cell>
          <cell r="EK276">
            <v>997</v>
          </cell>
          <cell r="EL276">
            <v>997</v>
          </cell>
          <cell r="EM276">
            <v>997</v>
          </cell>
          <cell r="EN276">
            <v>997</v>
          </cell>
          <cell r="EO276">
            <v>997</v>
          </cell>
          <cell r="EP276">
            <v>997</v>
          </cell>
          <cell r="EQ276">
            <v>997</v>
          </cell>
          <cell r="ER276">
            <v>997</v>
          </cell>
          <cell r="ES276">
            <v>997</v>
          </cell>
          <cell r="ET276">
            <v>997</v>
          </cell>
          <cell r="EU276">
            <v>997</v>
          </cell>
          <cell r="EV276">
            <v>997</v>
          </cell>
          <cell r="EW276">
            <v>997</v>
          </cell>
          <cell r="EX276">
            <v>997</v>
          </cell>
          <cell r="EY276">
            <v>997</v>
          </cell>
          <cell r="EZ276">
            <v>997</v>
          </cell>
          <cell r="FA276">
            <v>997</v>
          </cell>
          <cell r="FB276">
            <v>997</v>
          </cell>
          <cell r="FC276">
            <v>997</v>
          </cell>
          <cell r="FD276">
            <v>997</v>
          </cell>
          <cell r="FE276">
            <v>997</v>
          </cell>
          <cell r="FF276">
            <v>997</v>
          </cell>
          <cell r="FG276">
            <v>997</v>
          </cell>
          <cell r="FH276">
            <v>997</v>
          </cell>
          <cell r="FI276">
            <v>997</v>
          </cell>
          <cell r="FJ276">
            <v>997</v>
          </cell>
          <cell r="FK276">
            <v>997</v>
          </cell>
          <cell r="FL276">
            <v>997</v>
          </cell>
          <cell r="FM276">
            <v>997</v>
          </cell>
          <cell r="FN276">
            <v>997</v>
          </cell>
          <cell r="FO276">
            <v>997</v>
          </cell>
          <cell r="FP276">
            <v>997</v>
          </cell>
          <cell r="FQ276">
            <v>997</v>
          </cell>
          <cell r="FR276">
            <v>997</v>
          </cell>
          <cell r="FS276">
            <v>997</v>
          </cell>
          <cell r="FT276">
            <v>997</v>
          </cell>
          <cell r="FU276">
            <v>997</v>
          </cell>
          <cell r="FV276">
            <v>997</v>
          </cell>
          <cell r="FW276">
            <v>997</v>
          </cell>
          <cell r="FX276">
            <v>997</v>
          </cell>
          <cell r="FY276">
            <v>997</v>
          </cell>
          <cell r="FZ276">
            <v>997</v>
          </cell>
          <cell r="GA276">
            <v>997</v>
          </cell>
          <cell r="GB276">
            <v>997</v>
          </cell>
          <cell r="GC276">
            <v>997</v>
          </cell>
          <cell r="GD276">
            <v>997</v>
          </cell>
          <cell r="GE276">
            <v>997</v>
          </cell>
          <cell r="GF276">
            <v>997</v>
          </cell>
          <cell r="GG276">
            <v>997</v>
          </cell>
          <cell r="GH276">
            <v>997</v>
          </cell>
          <cell r="GI276">
            <v>997</v>
          </cell>
          <cell r="GJ276">
            <v>997</v>
          </cell>
          <cell r="GK276">
            <v>997</v>
          </cell>
          <cell r="GL276">
            <v>997</v>
          </cell>
          <cell r="GM276">
            <v>997</v>
          </cell>
        </row>
        <row r="277">
          <cell r="A277" t="str">
            <v>MALING FO</v>
          </cell>
          <cell r="B277">
            <v>142</v>
          </cell>
          <cell r="C277" t="str">
            <v>2012 6</v>
          </cell>
          <cell r="D277">
            <v>41090</v>
          </cell>
          <cell r="E277">
            <v>1428</v>
          </cell>
          <cell r="F277" t="str">
            <v>Orkuvinnslu breytt í förgun</v>
          </cell>
          <cell r="V277" t="str">
            <v>2019 7</v>
          </cell>
          <cell r="W277">
            <v>93</v>
          </cell>
          <cell r="AL277" t="str">
            <v>PLAFIL EV</v>
          </cell>
          <cell r="AM277">
            <v>1252</v>
          </cell>
          <cell r="AN277">
            <v>1252</v>
          </cell>
          <cell r="AO277">
            <v>1252</v>
          </cell>
          <cell r="AP277">
            <v>1252</v>
          </cell>
          <cell r="AQ277">
            <v>1252</v>
          </cell>
          <cell r="AR277">
            <v>1252</v>
          </cell>
          <cell r="AS277">
            <v>1252</v>
          </cell>
          <cell r="AT277">
            <v>1252</v>
          </cell>
          <cell r="AU277">
            <v>1252</v>
          </cell>
          <cell r="AV277">
            <v>1252</v>
          </cell>
          <cell r="AW277">
            <v>1252</v>
          </cell>
          <cell r="AX277">
            <v>1252</v>
          </cell>
          <cell r="AY277">
            <v>1252</v>
          </cell>
          <cell r="AZ277">
            <v>1252</v>
          </cell>
          <cell r="BA277">
            <v>1252</v>
          </cell>
          <cell r="BB277">
            <v>1252</v>
          </cell>
          <cell r="BC277">
            <v>1252</v>
          </cell>
          <cell r="BD277">
            <v>1252</v>
          </cell>
          <cell r="BE277">
            <v>1252</v>
          </cell>
          <cell r="BF277">
            <v>1252</v>
          </cell>
          <cell r="BG277">
            <v>1252</v>
          </cell>
          <cell r="BH277">
            <v>1252</v>
          </cell>
          <cell r="BI277">
            <v>1252</v>
          </cell>
          <cell r="BJ277">
            <v>1252</v>
          </cell>
          <cell r="BK277">
            <v>1252</v>
          </cell>
          <cell r="BL277">
            <v>1252</v>
          </cell>
          <cell r="BM277">
            <v>1252</v>
          </cell>
          <cell r="BN277">
            <v>1252</v>
          </cell>
          <cell r="BO277">
            <v>1252</v>
          </cell>
          <cell r="BP277">
            <v>1252</v>
          </cell>
          <cell r="BQ277">
            <v>1252</v>
          </cell>
          <cell r="BR277">
            <v>1252</v>
          </cell>
          <cell r="BS277">
            <v>1252</v>
          </cell>
          <cell r="BT277">
            <v>1252</v>
          </cell>
          <cell r="BU277">
            <v>1252</v>
          </cell>
          <cell r="BV277">
            <v>1252</v>
          </cell>
          <cell r="BW277">
            <v>1252</v>
          </cell>
          <cell r="BX277">
            <v>1433</v>
          </cell>
          <cell r="BY277">
            <v>1433</v>
          </cell>
          <cell r="BZ277">
            <v>1433</v>
          </cell>
          <cell r="CA277">
            <v>1433</v>
          </cell>
          <cell r="CB277">
            <v>1433</v>
          </cell>
          <cell r="CC277">
            <v>1433</v>
          </cell>
          <cell r="CD277">
            <v>1433</v>
          </cell>
          <cell r="CE277">
            <v>1433</v>
          </cell>
          <cell r="CF277">
            <v>1433</v>
          </cell>
          <cell r="CG277">
            <v>1433</v>
          </cell>
          <cell r="CH277">
            <v>1433</v>
          </cell>
          <cell r="CI277">
            <v>1433</v>
          </cell>
          <cell r="CJ277">
            <v>1433</v>
          </cell>
          <cell r="CK277">
            <v>1433</v>
          </cell>
          <cell r="CL277">
            <v>1433</v>
          </cell>
          <cell r="CM277">
            <v>1433</v>
          </cell>
          <cell r="CN277">
            <v>1433</v>
          </cell>
          <cell r="CO277">
            <v>1433</v>
          </cell>
          <cell r="CP277">
            <v>1433</v>
          </cell>
          <cell r="CQ277">
            <v>1433</v>
          </cell>
          <cell r="CR277">
            <v>1433</v>
          </cell>
          <cell r="CS277">
            <v>1433</v>
          </cell>
          <cell r="CT277">
            <v>1433</v>
          </cell>
          <cell r="CU277">
            <v>1433</v>
          </cell>
          <cell r="CV277">
            <v>1433</v>
          </cell>
          <cell r="CW277">
            <v>1433</v>
          </cell>
          <cell r="CX277">
            <v>1433</v>
          </cell>
          <cell r="CY277">
            <v>1433</v>
          </cell>
          <cell r="CZ277">
            <v>1433</v>
          </cell>
          <cell r="DA277">
            <v>1433</v>
          </cell>
          <cell r="DB277">
            <v>1433</v>
          </cell>
          <cell r="DC277">
            <v>1433</v>
          </cell>
          <cell r="DD277">
            <v>1433</v>
          </cell>
          <cell r="DE277">
            <v>1433</v>
          </cell>
          <cell r="DF277">
            <v>1433</v>
          </cell>
          <cell r="DG277">
            <v>1433</v>
          </cell>
          <cell r="DH277">
            <v>1433</v>
          </cell>
          <cell r="DI277">
            <v>1433</v>
          </cell>
          <cell r="DJ277">
            <v>1433</v>
          </cell>
          <cell r="DK277">
            <v>1433</v>
          </cell>
          <cell r="DL277">
            <v>1433</v>
          </cell>
          <cell r="DM277">
            <v>1433</v>
          </cell>
          <cell r="DN277">
            <v>1433</v>
          </cell>
          <cell r="DO277">
            <v>1433</v>
          </cell>
          <cell r="DP277">
            <v>1433</v>
          </cell>
          <cell r="DQ277">
            <v>1433</v>
          </cell>
          <cell r="DR277">
            <v>1433</v>
          </cell>
          <cell r="DS277">
            <v>1433</v>
          </cell>
          <cell r="DT277">
            <v>1433</v>
          </cell>
          <cell r="DU277">
            <v>1433</v>
          </cell>
          <cell r="DV277">
            <v>1433</v>
          </cell>
          <cell r="DW277">
            <v>1433</v>
          </cell>
          <cell r="DX277">
            <v>1433</v>
          </cell>
          <cell r="DY277">
            <v>1433</v>
          </cell>
          <cell r="DZ277">
            <v>1433</v>
          </cell>
          <cell r="EA277">
            <v>1433</v>
          </cell>
          <cell r="EB277">
            <v>1433</v>
          </cell>
          <cell r="EC277">
            <v>1433</v>
          </cell>
          <cell r="ED277">
            <v>1433</v>
          </cell>
          <cell r="EE277">
            <v>1433</v>
          </cell>
          <cell r="EF277">
            <v>1433</v>
          </cell>
          <cell r="EG277">
            <v>1433</v>
          </cell>
          <cell r="EH277">
            <v>1433</v>
          </cell>
          <cell r="EI277">
            <v>1433</v>
          </cell>
          <cell r="EJ277">
            <v>1433</v>
          </cell>
          <cell r="EK277">
            <v>1433</v>
          </cell>
          <cell r="EL277">
            <v>1433</v>
          </cell>
          <cell r="EM277">
            <v>1433</v>
          </cell>
          <cell r="EN277">
            <v>1433</v>
          </cell>
          <cell r="EO277">
            <v>1433</v>
          </cell>
          <cell r="EP277">
            <v>1433</v>
          </cell>
          <cell r="EQ277">
            <v>1433</v>
          </cell>
          <cell r="ER277">
            <v>1433</v>
          </cell>
          <cell r="ES277">
            <v>1433</v>
          </cell>
          <cell r="ET277">
            <v>1433</v>
          </cell>
          <cell r="EU277">
            <v>1433</v>
          </cell>
          <cell r="EV277">
            <v>1433</v>
          </cell>
          <cell r="EW277">
            <v>1433</v>
          </cell>
          <cell r="EX277">
            <v>1433</v>
          </cell>
          <cell r="EY277">
            <v>1433</v>
          </cell>
          <cell r="EZ277">
            <v>1433</v>
          </cell>
          <cell r="FA277">
            <v>1433</v>
          </cell>
          <cell r="FB277">
            <v>1433</v>
          </cell>
          <cell r="FC277">
            <v>1433</v>
          </cell>
          <cell r="FD277">
            <v>1433</v>
          </cell>
          <cell r="FE277">
            <v>1433</v>
          </cell>
          <cell r="FF277">
            <v>1433</v>
          </cell>
          <cell r="FG277">
            <v>1433</v>
          </cell>
          <cell r="FH277">
            <v>1433</v>
          </cell>
          <cell r="FI277">
            <v>1433</v>
          </cell>
          <cell r="FJ277">
            <v>1433</v>
          </cell>
          <cell r="FK277">
            <v>1433</v>
          </cell>
          <cell r="FL277">
            <v>1433</v>
          </cell>
          <cell r="FM277">
            <v>1433</v>
          </cell>
          <cell r="FN277">
            <v>1433</v>
          </cell>
          <cell r="FO277">
            <v>1433</v>
          </cell>
          <cell r="FP277">
            <v>1433</v>
          </cell>
          <cell r="FQ277">
            <v>1433</v>
          </cell>
          <cell r="FR277">
            <v>1433</v>
          </cell>
          <cell r="FS277">
            <v>1433</v>
          </cell>
          <cell r="FT277">
            <v>1433</v>
          </cell>
          <cell r="FU277">
            <v>1433</v>
          </cell>
          <cell r="FV277">
            <v>1433</v>
          </cell>
          <cell r="FW277">
            <v>1433</v>
          </cell>
          <cell r="FX277">
            <v>1433</v>
          </cell>
          <cell r="FY277">
            <v>1433</v>
          </cell>
          <cell r="FZ277">
            <v>1433</v>
          </cell>
          <cell r="GA277">
            <v>1433</v>
          </cell>
          <cell r="GB277">
            <v>1433</v>
          </cell>
          <cell r="GC277">
            <v>1433</v>
          </cell>
          <cell r="GD277">
            <v>1433</v>
          </cell>
          <cell r="GE277">
            <v>1433</v>
          </cell>
          <cell r="GF277">
            <v>1433</v>
          </cell>
          <cell r="GG277">
            <v>1433</v>
          </cell>
          <cell r="GH277">
            <v>1433</v>
          </cell>
          <cell r="GI277">
            <v>1433</v>
          </cell>
          <cell r="GJ277">
            <v>1433</v>
          </cell>
          <cell r="GK277">
            <v>1433</v>
          </cell>
          <cell r="GL277">
            <v>1433</v>
          </cell>
          <cell r="GM277">
            <v>1433</v>
          </cell>
        </row>
        <row r="278">
          <cell r="A278" t="str">
            <v>MALKIT FO</v>
          </cell>
          <cell r="B278">
            <v>158</v>
          </cell>
          <cell r="C278" t="str">
            <v>2012 6</v>
          </cell>
          <cell r="D278">
            <v>41090</v>
          </cell>
          <cell r="E278">
            <v>1427</v>
          </cell>
          <cell r="F278" t="str">
            <v>Orkuvinnslu breytt í förgun</v>
          </cell>
          <cell r="V278" t="str">
            <v>2019 8</v>
          </cell>
          <cell r="W278">
            <v>94</v>
          </cell>
          <cell r="AL278" t="str">
            <v>PLAFIL FR</v>
          </cell>
          <cell r="AM278">
            <v>1000</v>
          </cell>
          <cell r="AN278">
            <v>1000</v>
          </cell>
          <cell r="AO278">
            <v>1000</v>
          </cell>
          <cell r="AP278">
            <v>1000</v>
          </cell>
          <cell r="AQ278">
            <v>1000</v>
          </cell>
          <cell r="AR278">
            <v>1000</v>
          </cell>
          <cell r="AS278">
            <v>1000</v>
          </cell>
          <cell r="AT278">
            <v>1000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1001</v>
          </cell>
          <cell r="ES278">
            <v>1002</v>
          </cell>
          <cell r="ET278">
            <v>1003</v>
          </cell>
          <cell r="EU278">
            <v>1004</v>
          </cell>
          <cell r="EV278">
            <v>1005</v>
          </cell>
          <cell r="EW278">
            <v>1006</v>
          </cell>
          <cell r="EX278">
            <v>1007</v>
          </cell>
          <cell r="EY278">
            <v>1008</v>
          </cell>
          <cell r="EZ278">
            <v>1009</v>
          </cell>
          <cell r="FA278">
            <v>1010</v>
          </cell>
          <cell r="FB278">
            <v>1011</v>
          </cell>
          <cell r="FC278">
            <v>1012</v>
          </cell>
          <cell r="FD278">
            <v>1013</v>
          </cell>
          <cell r="FE278">
            <v>1014</v>
          </cell>
          <cell r="FF278">
            <v>1015</v>
          </cell>
          <cell r="FG278">
            <v>1016</v>
          </cell>
          <cell r="FH278">
            <v>1017</v>
          </cell>
          <cell r="FI278">
            <v>1018</v>
          </cell>
          <cell r="FJ278">
            <v>1019</v>
          </cell>
          <cell r="FK278">
            <v>1020</v>
          </cell>
          <cell r="FL278">
            <v>1021</v>
          </cell>
          <cell r="FM278">
            <v>1022</v>
          </cell>
          <cell r="FN278">
            <v>1023</v>
          </cell>
          <cell r="FO278">
            <v>1024</v>
          </cell>
          <cell r="FP278">
            <v>1025</v>
          </cell>
          <cell r="FQ278">
            <v>1026</v>
          </cell>
          <cell r="FR278">
            <v>1027</v>
          </cell>
          <cell r="FS278">
            <v>1028</v>
          </cell>
          <cell r="FT278">
            <v>1029</v>
          </cell>
          <cell r="FU278">
            <v>1030</v>
          </cell>
          <cell r="FV278">
            <v>1031</v>
          </cell>
          <cell r="FW278">
            <v>1032</v>
          </cell>
          <cell r="FX278">
            <v>1033</v>
          </cell>
          <cell r="FY278">
            <v>1034</v>
          </cell>
          <cell r="FZ278">
            <v>1035</v>
          </cell>
          <cell r="GA278">
            <v>1036</v>
          </cell>
          <cell r="GB278">
            <v>1037</v>
          </cell>
          <cell r="GC278">
            <v>1038</v>
          </cell>
          <cell r="GD278">
            <v>1039</v>
          </cell>
          <cell r="GE278">
            <v>1040</v>
          </cell>
          <cell r="GF278">
            <v>1041</v>
          </cell>
          <cell r="GG278">
            <v>1042</v>
          </cell>
          <cell r="GH278">
            <v>1043</v>
          </cell>
          <cell r="GI278">
            <v>1044</v>
          </cell>
          <cell r="GJ278">
            <v>1045</v>
          </cell>
          <cell r="GK278">
            <v>1046</v>
          </cell>
          <cell r="GL278">
            <v>1047</v>
          </cell>
          <cell r="GM278">
            <v>1048</v>
          </cell>
        </row>
        <row r="279">
          <cell r="A279" t="str">
            <v>OLIRYD FO</v>
          </cell>
          <cell r="B279">
            <v>122</v>
          </cell>
          <cell r="C279" t="str">
            <v>2012 6</v>
          </cell>
          <cell r="D279">
            <v>41090</v>
          </cell>
          <cell r="E279">
            <v>1426</v>
          </cell>
          <cell r="F279" t="str">
            <v>Orkuvinnslu breytt í förgun</v>
          </cell>
          <cell r="V279" t="str">
            <v>2019 9</v>
          </cell>
          <cell r="W279">
            <v>95</v>
          </cell>
          <cell r="AL279" t="str">
            <v>PLAFIL OV</v>
          </cell>
          <cell r="AM279">
            <v>1251</v>
          </cell>
          <cell r="AN279">
            <v>1251</v>
          </cell>
          <cell r="AO279">
            <v>1251</v>
          </cell>
          <cell r="AP279">
            <v>1251</v>
          </cell>
          <cell r="AQ279">
            <v>1251</v>
          </cell>
          <cell r="AR279">
            <v>1251</v>
          </cell>
          <cell r="AS279">
            <v>1251</v>
          </cell>
          <cell r="AT279">
            <v>1251</v>
          </cell>
          <cell r="AU279">
            <v>1251</v>
          </cell>
          <cell r="AV279">
            <v>1251</v>
          </cell>
          <cell r="AW279">
            <v>1251</v>
          </cell>
          <cell r="AX279">
            <v>1251</v>
          </cell>
          <cell r="AY279">
            <v>1251</v>
          </cell>
          <cell r="AZ279">
            <v>1251</v>
          </cell>
          <cell r="BA279">
            <v>1251</v>
          </cell>
          <cell r="BB279">
            <v>1251</v>
          </cell>
          <cell r="BC279">
            <v>1251</v>
          </cell>
          <cell r="BD279">
            <v>1251</v>
          </cell>
          <cell r="BE279">
            <v>1251</v>
          </cell>
          <cell r="BF279">
            <v>1251</v>
          </cell>
          <cell r="BG279">
            <v>1251</v>
          </cell>
          <cell r="BH279">
            <v>1251</v>
          </cell>
          <cell r="BI279">
            <v>1251</v>
          </cell>
          <cell r="BJ279">
            <v>1251</v>
          </cell>
          <cell r="BK279">
            <v>1251</v>
          </cell>
          <cell r="BL279">
            <v>1251</v>
          </cell>
          <cell r="BM279">
            <v>1251</v>
          </cell>
          <cell r="BN279">
            <v>1251</v>
          </cell>
          <cell r="BO279">
            <v>1251</v>
          </cell>
          <cell r="BP279">
            <v>1251</v>
          </cell>
          <cell r="BQ279">
            <v>1251</v>
          </cell>
          <cell r="BR279">
            <v>1251</v>
          </cell>
          <cell r="BS279">
            <v>1251</v>
          </cell>
          <cell r="BT279">
            <v>1251</v>
          </cell>
          <cell r="BU279">
            <v>1251</v>
          </cell>
          <cell r="BV279">
            <v>1251</v>
          </cell>
          <cell r="BW279">
            <v>1251</v>
          </cell>
          <cell r="BX279">
            <v>1434</v>
          </cell>
          <cell r="BY279">
            <v>1434</v>
          </cell>
          <cell r="BZ279">
            <v>1434</v>
          </cell>
          <cell r="CA279">
            <v>1434</v>
          </cell>
          <cell r="CB279">
            <v>1434</v>
          </cell>
          <cell r="CC279">
            <v>1434</v>
          </cell>
          <cell r="CD279">
            <v>1434</v>
          </cell>
          <cell r="CE279">
            <v>1434</v>
          </cell>
          <cell r="CF279">
            <v>1434</v>
          </cell>
          <cell r="CG279">
            <v>1434</v>
          </cell>
          <cell r="CH279">
            <v>1434</v>
          </cell>
          <cell r="CI279">
            <v>1434</v>
          </cell>
          <cell r="CJ279">
            <v>1434</v>
          </cell>
          <cell r="CK279">
            <v>1434</v>
          </cell>
          <cell r="CL279">
            <v>1434</v>
          </cell>
          <cell r="CM279">
            <v>1434</v>
          </cell>
          <cell r="CN279">
            <v>1434</v>
          </cell>
          <cell r="CO279">
            <v>1434</v>
          </cell>
          <cell r="CP279">
            <v>1434</v>
          </cell>
          <cell r="CQ279">
            <v>1434</v>
          </cell>
          <cell r="CR279">
            <v>1434</v>
          </cell>
          <cell r="CS279">
            <v>1434</v>
          </cell>
          <cell r="CT279">
            <v>1434</v>
          </cell>
          <cell r="CU279">
            <v>1434</v>
          </cell>
          <cell r="CV279">
            <v>1434</v>
          </cell>
          <cell r="CW279">
            <v>1434</v>
          </cell>
          <cell r="CX279">
            <v>1434</v>
          </cell>
          <cell r="CY279">
            <v>1434</v>
          </cell>
          <cell r="CZ279">
            <v>1434</v>
          </cell>
          <cell r="DA279">
            <v>1434</v>
          </cell>
          <cell r="DB279">
            <v>1434</v>
          </cell>
          <cell r="DC279">
            <v>1434</v>
          </cell>
          <cell r="DD279">
            <v>1434</v>
          </cell>
          <cell r="DE279">
            <v>1434</v>
          </cell>
          <cell r="DF279">
            <v>1434</v>
          </cell>
          <cell r="DG279">
            <v>1434</v>
          </cell>
          <cell r="DH279">
            <v>1434</v>
          </cell>
          <cell r="DI279">
            <v>1434</v>
          </cell>
          <cell r="DJ279">
            <v>1434</v>
          </cell>
          <cell r="DK279">
            <v>1434</v>
          </cell>
          <cell r="DL279">
            <v>1434</v>
          </cell>
          <cell r="DM279">
            <v>1434</v>
          </cell>
          <cell r="DN279">
            <v>1434</v>
          </cell>
          <cell r="DO279">
            <v>1434</v>
          </cell>
          <cell r="DP279">
            <v>1434</v>
          </cell>
          <cell r="DQ279">
            <v>1434</v>
          </cell>
          <cell r="DR279">
            <v>1434</v>
          </cell>
          <cell r="DS279">
            <v>1434</v>
          </cell>
          <cell r="DT279">
            <v>1434</v>
          </cell>
          <cell r="DU279">
            <v>1434</v>
          </cell>
          <cell r="DV279">
            <v>1434</v>
          </cell>
          <cell r="DW279">
            <v>1434</v>
          </cell>
          <cell r="DX279">
            <v>1434</v>
          </cell>
          <cell r="DY279">
            <v>1434</v>
          </cell>
          <cell r="DZ279">
            <v>1434</v>
          </cell>
          <cell r="EA279">
            <v>1434</v>
          </cell>
          <cell r="EB279">
            <v>1434</v>
          </cell>
          <cell r="EC279">
            <v>1434</v>
          </cell>
          <cell r="ED279">
            <v>1434</v>
          </cell>
          <cell r="EE279">
            <v>1434</v>
          </cell>
          <cell r="EF279">
            <v>1434</v>
          </cell>
          <cell r="EG279">
            <v>1434</v>
          </cell>
          <cell r="EH279">
            <v>1434</v>
          </cell>
          <cell r="EI279">
            <v>1434</v>
          </cell>
          <cell r="EJ279">
            <v>1434</v>
          </cell>
          <cell r="EK279">
            <v>1434</v>
          </cell>
          <cell r="EL279">
            <v>1434</v>
          </cell>
          <cell r="EM279">
            <v>1434</v>
          </cell>
          <cell r="EN279">
            <v>1434</v>
          </cell>
          <cell r="EO279">
            <v>1434</v>
          </cell>
          <cell r="EP279">
            <v>1434</v>
          </cell>
          <cell r="EQ279">
            <v>1434</v>
          </cell>
          <cell r="ER279">
            <v>1434</v>
          </cell>
          <cell r="ES279">
            <v>1434</v>
          </cell>
          <cell r="ET279">
            <v>1434</v>
          </cell>
          <cell r="EU279">
            <v>1434</v>
          </cell>
          <cell r="EV279">
            <v>1434</v>
          </cell>
          <cell r="EW279">
            <v>1434</v>
          </cell>
          <cell r="EX279">
            <v>1434</v>
          </cell>
          <cell r="EY279">
            <v>1434</v>
          </cell>
          <cell r="EZ279">
            <v>1434</v>
          </cell>
          <cell r="FA279">
            <v>1434</v>
          </cell>
          <cell r="FB279">
            <v>1434</v>
          </cell>
          <cell r="FC279">
            <v>1434</v>
          </cell>
          <cell r="FD279">
            <v>1434</v>
          </cell>
          <cell r="FE279">
            <v>1434</v>
          </cell>
          <cell r="FF279">
            <v>1434</v>
          </cell>
          <cell r="FG279">
            <v>1434</v>
          </cell>
          <cell r="FH279">
            <v>1434</v>
          </cell>
          <cell r="FI279">
            <v>1434</v>
          </cell>
          <cell r="FJ279">
            <v>1434</v>
          </cell>
          <cell r="FK279">
            <v>1434</v>
          </cell>
          <cell r="FL279">
            <v>1434</v>
          </cell>
          <cell r="FM279">
            <v>1434</v>
          </cell>
          <cell r="FN279">
            <v>1434</v>
          </cell>
          <cell r="FO279">
            <v>1434</v>
          </cell>
          <cell r="FP279">
            <v>1434</v>
          </cell>
          <cell r="FQ279">
            <v>1434</v>
          </cell>
          <cell r="FR279">
            <v>1434</v>
          </cell>
          <cell r="FS279">
            <v>1434</v>
          </cell>
          <cell r="FT279">
            <v>1434</v>
          </cell>
          <cell r="FU279">
            <v>1434</v>
          </cell>
          <cell r="FV279">
            <v>1434</v>
          </cell>
          <cell r="FW279">
            <v>1434</v>
          </cell>
          <cell r="FX279">
            <v>1434</v>
          </cell>
          <cell r="FY279">
            <v>1434</v>
          </cell>
          <cell r="FZ279">
            <v>1434</v>
          </cell>
          <cell r="GA279">
            <v>1434</v>
          </cell>
          <cell r="GB279">
            <v>1434</v>
          </cell>
          <cell r="GC279">
            <v>1434</v>
          </cell>
          <cell r="GD279">
            <v>1434</v>
          </cell>
          <cell r="GE279">
            <v>1434</v>
          </cell>
          <cell r="GF279">
            <v>1434</v>
          </cell>
          <cell r="GG279">
            <v>1434</v>
          </cell>
          <cell r="GH279">
            <v>1434</v>
          </cell>
          <cell r="GI279">
            <v>1434</v>
          </cell>
          <cell r="GJ279">
            <v>1434</v>
          </cell>
          <cell r="GK279">
            <v>1434</v>
          </cell>
          <cell r="GL279">
            <v>1434</v>
          </cell>
          <cell r="GM279">
            <v>1434</v>
          </cell>
        </row>
        <row r="280">
          <cell r="A280" t="str">
            <v>OLISMU FO</v>
          </cell>
          <cell r="B280">
            <v>96</v>
          </cell>
          <cell r="C280" t="str">
            <v>2012 6</v>
          </cell>
          <cell r="D280">
            <v>41090</v>
          </cell>
          <cell r="E280">
            <v>1425</v>
          </cell>
          <cell r="F280" t="str">
            <v>Orkuvinnslu breytt í förgun</v>
          </cell>
          <cell r="V280" t="str">
            <v>2019 10</v>
          </cell>
          <cell r="W280">
            <v>96</v>
          </cell>
          <cell r="AL280" t="str">
            <v>PLAFLO EV</v>
          </cell>
          <cell r="BE280">
            <v>1410</v>
          </cell>
          <cell r="BF280">
            <v>1410</v>
          </cell>
          <cell r="BG280">
            <v>1410</v>
          </cell>
          <cell r="BH280">
            <v>1410</v>
          </cell>
          <cell r="BI280">
            <v>1410</v>
          </cell>
          <cell r="BJ280">
            <v>1410</v>
          </cell>
          <cell r="BK280">
            <v>1410</v>
          </cell>
          <cell r="BL280">
            <v>1410</v>
          </cell>
          <cell r="BM280">
            <v>1410</v>
          </cell>
          <cell r="BN280">
            <v>1410</v>
          </cell>
          <cell r="BO280">
            <v>1410</v>
          </cell>
          <cell r="BP280">
            <v>1410</v>
          </cell>
          <cell r="BQ280">
            <v>1410</v>
          </cell>
          <cell r="BR280">
            <v>1410</v>
          </cell>
          <cell r="BS280">
            <v>1410</v>
          </cell>
          <cell r="BT280">
            <v>1410</v>
          </cell>
          <cell r="BU280">
            <v>1410</v>
          </cell>
          <cell r="BV280">
            <v>1410</v>
          </cell>
          <cell r="BW280">
            <v>1410</v>
          </cell>
        </row>
        <row r="281">
          <cell r="A281" t="str">
            <v>PRELIT FO</v>
          </cell>
          <cell r="B281">
            <v>139</v>
          </cell>
          <cell r="C281" t="str">
            <v>2012 6</v>
          </cell>
          <cell r="D281">
            <v>41090</v>
          </cell>
          <cell r="E281">
            <v>1424</v>
          </cell>
          <cell r="F281" t="str">
            <v>Orkuvinnslu breytt í förgun</v>
          </cell>
          <cell r="V281" t="str">
            <v>2019 11</v>
          </cell>
          <cell r="W281">
            <v>97</v>
          </cell>
          <cell r="AL281" t="str">
            <v>PLAFRA AN</v>
          </cell>
          <cell r="AM281">
            <v>997</v>
          </cell>
          <cell r="AN281">
            <v>997</v>
          </cell>
          <cell r="AO281">
            <v>997</v>
          </cell>
          <cell r="AP281">
            <v>997</v>
          </cell>
          <cell r="AQ281">
            <v>997</v>
          </cell>
          <cell r="AR281">
            <v>997</v>
          </cell>
          <cell r="AS281">
            <v>997</v>
          </cell>
          <cell r="AT281">
            <v>997</v>
          </cell>
          <cell r="AU281">
            <v>997</v>
          </cell>
          <cell r="AV281">
            <v>997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</row>
        <row r="282">
          <cell r="A282" t="str">
            <v>VARFUA FO</v>
          </cell>
          <cell r="B282">
            <v>158</v>
          </cell>
          <cell r="C282" t="str">
            <v>2012 6</v>
          </cell>
          <cell r="D282">
            <v>41090</v>
          </cell>
          <cell r="E282">
            <v>1423</v>
          </cell>
          <cell r="F282" t="str">
            <v>Orkuvinnslu breytt í förgun</v>
          </cell>
          <cell r="V282" t="str">
            <v>2019 12</v>
          </cell>
          <cell r="W282">
            <v>98</v>
          </cell>
          <cell r="AL282" t="str">
            <v>PLAFRA EV</v>
          </cell>
          <cell r="AM282">
            <v>1250</v>
          </cell>
          <cell r="AN282">
            <v>1250</v>
          </cell>
          <cell r="AO282">
            <v>1250</v>
          </cell>
          <cell r="AP282">
            <v>1250</v>
          </cell>
          <cell r="AQ282">
            <v>1250</v>
          </cell>
          <cell r="AR282">
            <v>1250</v>
          </cell>
          <cell r="AS282">
            <v>1250</v>
          </cell>
          <cell r="AT282">
            <v>1250</v>
          </cell>
          <cell r="AU282">
            <v>1250</v>
          </cell>
          <cell r="AV282">
            <v>1250</v>
          </cell>
          <cell r="AW282">
            <v>1250</v>
          </cell>
          <cell r="AX282">
            <v>1250</v>
          </cell>
          <cell r="AY282">
            <v>1250</v>
          </cell>
          <cell r="AZ282">
            <v>1250</v>
          </cell>
          <cell r="BA282">
            <v>1250</v>
          </cell>
          <cell r="BB282">
            <v>1250</v>
          </cell>
          <cell r="BC282">
            <v>1250</v>
          </cell>
          <cell r="BD282">
            <v>1250</v>
          </cell>
          <cell r="BE282">
            <v>1250</v>
          </cell>
          <cell r="BF282">
            <v>1250</v>
          </cell>
          <cell r="BG282">
            <v>1250</v>
          </cell>
          <cell r="BH282">
            <v>1250</v>
          </cell>
          <cell r="BI282">
            <v>1250</v>
          </cell>
          <cell r="BJ282">
            <v>1250</v>
          </cell>
          <cell r="BK282">
            <v>1250</v>
          </cell>
          <cell r="BL282">
            <v>1250</v>
          </cell>
          <cell r="BM282">
            <v>1250</v>
          </cell>
          <cell r="BN282">
            <v>1250</v>
          </cell>
          <cell r="BO282">
            <v>1250</v>
          </cell>
          <cell r="BP282">
            <v>1250</v>
          </cell>
          <cell r="BQ282">
            <v>1250</v>
          </cell>
          <cell r="BR282">
            <v>1250</v>
          </cell>
          <cell r="BS282">
            <v>1250</v>
          </cell>
          <cell r="BT282">
            <v>1250</v>
          </cell>
          <cell r="BU282">
            <v>1250</v>
          </cell>
          <cell r="BV282">
            <v>1250</v>
          </cell>
          <cell r="BW282">
            <v>1250</v>
          </cell>
          <cell r="BX282">
            <v>1250</v>
          </cell>
          <cell r="BY282">
            <v>1250</v>
          </cell>
          <cell r="BZ282">
            <v>1250</v>
          </cell>
          <cell r="CA282">
            <v>1250</v>
          </cell>
          <cell r="CB282">
            <v>1250</v>
          </cell>
          <cell r="CC282">
            <v>1250</v>
          </cell>
          <cell r="CD282">
            <v>1250</v>
          </cell>
          <cell r="CE282">
            <v>1250</v>
          </cell>
          <cell r="CF282">
            <v>1250</v>
          </cell>
          <cell r="CG282">
            <v>1250</v>
          </cell>
          <cell r="CH282">
            <v>1250</v>
          </cell>
          <cell r="CI282">
            <v>1250</v>
          </cell>
          <cell r="CJ282">
            <v>1250</v>
          </cell>
          <cell r="CK282">
            <v>1250</v>
          </cell>
          <cell r="CL282">
            <v>1250</v>
          </cell>
          <cell r="CM282">
            <v>1250</v>
          </cell>
          <cell r="CN282">
            <v>1250</v>
          </cell>
          <cell r="CO282">
            <v>1250</v>
          </cell>
          <cell r="CP282">
            <v>1250</v>
          </cell>
          <cell r="CQ282">
            <v>1250</v>
          </cell>
          <cell r="CR282">
            <v>1250</v>
          </cell>
          <cell r="CS282">
            <v>1250</v>
          </cell>
          <cell r="CT282">
            <v>1250</v>
          </cell>
          <cell r="CU282">
            <v>1250</v>
          </cell>
          <cell r="CV282">
            <v>1250</v>
          </cell>
          <cell r="CW282">
            <v>1250</v>
          </cell>
          <cell r="CX282">
            <v>1250</v>
          </cell>
          <cell r="CY282">
            <v>1250</v>
          </cell>
          <cell r="CZ282">
            <v>1250</v>
          </cell>
          <cell r="DA282">
            <v>1250</v>
          </cell>
          <cell r="DB282">
            <v>1250</v>
          </cell>
          <cell r="DC282">
            <v>1250</v>
          </cell>
          <cell r="DD282">
            <v>1250</v>
          </cell>
          <cell r="DE282">
            <v>1250</v>
          </cell>
          <cell r="DF282">
            <v>1250</v>
          </cell>
          <cell r="DG282">
            <v>1250</v>
          </cell>
          <cell r="DH282">
            <v>1250</v>
          </cell>
          <cell r="DI282">
            <v>1250</v>
          </cell>
          <cell r="DJ282">
            <v>1250</v>
          </cell>
          <cell r="DK282">
            <v>1250</v>
          </cell>
          <cell r="DL282">
            <v>1250</v>
          </cell>
          <cell r="DM282">
            <v>1250</v>
          </cell>
          <cell r="DN282">
            <v>1250</v>
          </cell>
          <cell r="DO282">
            <v>1250</v>
          </cell>
          <cell r="DP282">
            <v>1250</v>
          </cell>
          <cell r="DQ282">
            <v>1250</v>
          </cell>
          <cell r="DR282">
            <v>1250</v>
          </cell>
          <cell r="DS282">
            <v>1250</v>
          </cell>
          <cell r="DT282">
            <v>1250</v>
          </cell>
          <cell r="DU282">
            <v>1250</v>
          </cell>
          <cell r="DV282">
            <v>1250</v>
          </cell>
          <cell r="DW282">
            <v>1250</v>
          </cell>
          <cell r="DX282">
            <v>1250</v>
          </cell>
          <cell r="DY282">
            <v>1250</v>
          </cell>
          <cell r="DZ282">
            <v>1250</v>
          </cell>
          <cell r="EA282">
            <v>1250</v>
          </cell>
          <cell r="EB282">
            <v>1250</v>
          </cell>
          <cell r="EC282">
            <v>1250</v>
          </cell>
          <cell r="ED282">
            <v>1250</v>
          </cell>
          <cell r="EE282">
            <v>1250</v>
          </cell>
          <cell r="EF282">
            <v>1250</v>
          </cell>
          <cell r="EG282">
            <v>1250</v>
          </cell>
          <cell r="EH282">
            <v>1250</v>
          </cell>
          <cell r="EI282">
            <v>1250</v>
          </cell>
          <cell r="EJ282">
            <v>1250</v>
          </cell>
          <cell r="EK282">
            <v>1250</v>
          </cell>
          <cell r="EL282">
            <v>1250</v>
          </cell>
          <cell r="EM282">
            <v>1250</v>
          </cell>
          <cell r="EN282">
            <v>1250</v>
          </cell>
          <cell r="EO282">
            <v>1250</v>
          </cell>
          <cell r="EP282">
            <v>1250</v>
          </cell>
          <cell r="EQ282">
            <v>1250</v>
          </cell>
          <cell r="ER282">
            <v>1250</v>
          </cell>
          <cell r="ES282">
            <v>1250</v>
          </cell>
          <cell r="ET282">
            <v>1250</v>
          </cell>
          <cell r="EU282">
            <v>1250</v>
          </cell>
          <cell r="EV282">
            <v>1250</v>
          </cell>
          <cell r="EW282">
            <v>1250</v>
          </cell>
          <cell r="EX282">
            <v>1250</v>
          </cell>
          <cell r="EY282">
            <v>1250</v>
          </cell>
          <cell r="EZ282">
            <v>1250</v>
          </cell>
          <cell r="FA282">
            <v>1250</v>
          </cell>
          <cell r="FB282">
            <v>1250</v>
          </cell>
          <cell r="FC282">
            <v>1250</v>
          </cell>
          <cell r="FD282">
            <v>1250</v>
          </cell>
          <cell r="FE282">
            <v>1250</v>
          </cell>
          <cell r="FF282">
            <v>1250</v>
          </cell>
          <cell r="FG282">
            <v>1250</v>
          </cell>
          <cell r="FH282">
            <v>1250</v>
          </cell>
          <cell r="FI282">
            <v>1250</v>
          </cell>
          <cell r="FJ282">
            <v>1250</v>
          </cell>
          <cell r="FK282">
            <v>1250</v>
          </cell>
          <cell r="FL282">
            <v>1250</v>
          </cell>
          <cell r="FM282">
            <v>1250</v>
          </cell>
          <cell r="FN282">
            <v>1250</v>
          </cell>
          <cell r="FO282">
            <v>1250</v>
          </cell>
          <cell r="FP282">
            <v>1250</v>
          </cell>
          <cell r="FQ282">
            <v>1250</v>
          </cell>
          <cell r="FR282">
            <v>1250</v>
          </cell>
          <cell r="FS282">
            <v>1250</v>
          </cell>
          <cell r="FT282">
            <v>1250</v>
          </cell>
          <cell r="FU282">
            <v>1250</v>
          </cell>
          <cell r="FV282">
            <v>1250</v>
          </cell>
          <cell r="FW282">
            <v>1250</v>
          </cell>
          <cell r="FX282">
            <v>1250</v>
          </cell>
          <cell r="FY282">
            <v>1250</v>
          </cell>
          <cell r="FZ282">
            <v>1250</v>
          </cell>
          <cell r="GA282">
            <v>1250</v>
          </cell>
          <cell r="GB282">
            <v>1250</v>
          </cell>
          <cell r="GC282">
            <v>1250</v>
          </cell>
          <cell r="GD282">
            <v>1250</v>
          </cell>
          <cell r="GE282">
            <v>1250</v>
          </cell>
          <cell r="GF282">
            <v>1250</v>
          </cell>
          <cell r="GG282">
            <v>1250</v>
          </cell>
          <cell r="GH282">
            <v>1250</v>
          </cell>
          <cell r="GI282">
            <v>1250</v>
          </cell>
          <cell r="GJ282">
            <v>1250</v>
          </cell>
          <cell r="GK282">
            <v>1250</v>
          </cell>
          <cell r="GL282">
            <v>1250</v>
          </cell>
          <cell r="GM282">
            <v>1250</v>
          </cell>
        </row>
        <row r="283">
          <cell r="A283" t="str">
            <v>LEYTER OV</v>
          </cell>
          <cell r="B283">
            <v>116</v>
          </cell>
          <cell r="C283" t="str">
            <v>2012 6</v>
          </cell>
          <cell r="D283">
            <v>41090</v>
          </cell>
          <cell r="E283">
            <v>1422</v>
          </cell>
          <cell r="F283" t="str">
            <v>Orkuvinnslu breytt í förgun</v>
          </cell>
          <cell r="V283" t="str">
            <v>2020 1</v>
          </cell>
          <cell r="W283">
            <v>99</v>
          </cell>
          <cell r="AL283" t="str">
            <v>PLAFRA FR</v>
          </cell>
          <cell r="AM283">
            <v>1000</v>
          </cell>
          <cell r="AN283">
            <v>1000</v>
          </cell>
          <cell r="AO283">
            <v>1000</v>
          </cell>
          <cell r="AP283">
            <v>1000</v>
          </cell>
          <cell r="AQ283">
            <v>1000</v>
          </cell>
          <cell r="AR283">
            <v>1000</v>
          </cell>
          <cell r="AS283">
            <v>1000</v>
          </cell>
          <cell r="AT283">
            <v>1000</v>
          </cell>
          <cell r="AU283">
            <v>1000</v>
          </cell>
          <cell r="AV283">
            <v>1000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1001</v>
          </cell>
          <cell r="ES283">
            <v>1002</v>
          </cell>
          <cell r="ET283">
            <v>1003</v>
          </cell>
          <cell r="EU283">
            <v>1004</v>
          </cell>
          <cell r="EV283">
            <v>1005</v>
          </cell>
          <cell r="EW283">
            <v>1006</v>
          </cell>
          <cell r="EX283">
            <v>1007</v>
          </cell>
          <cell r="EY283">
            <v>1008</v>
          </cell>
          <cell r="EZ283">
            <v>1009</v>
          </cell>
          <cell r="FA283">
            <v>1010</v>
          </cell>
          <cell r="FB283">
            <v>1011</v>
          </cell>
          <cell r="FC283">
            <v>1012</v>
          </cell>
          <cell r="FD283">
            <v>1013</v>
          </cell>
          <cell r="FE283">
            <v>1014</v>
          </cell>
          <cell r="FF283">
            <v>1015</v>
          </cell>
          <cell r="FG283">
            <v>1016</v>
          </cell>
          <cell r="FH283">
            <v>1017</v>
          </cell>
          <cell r="FI283">
            <v>1018</v>
          </cell>
          <cell r="FJ283">
            <v>1019</v>
          </cell>
          <cell r="FK283">
            <v>1020</v>
          </cell>
          <cell r="FL283">
            <v>1021</v>
          </cell>
          <cell r="FM283">
            <v>1022</v>
          </cell>
          <cell r="FN283">
            <v>1023</v>
          </cell>
          <cell r="FO283">
            <v>1024</v>
          </cell>
          <cell r="FP283">
            <v>1025</v>
          </cell>
          <cell r="FQ283">
            <v>1026</v>
          </cell>
          <cell r="FR283">
            <v>1027</v>
          </cell>
          <cell r="FS283">
            <v>1028</v>
          </cell>
          <cell r="FT283">
            <v>1029</v>
          </cell>
          <cell r="FU283">
            <v>1030</v>
          </cell>
          <cell r="FV283">
            <v>1031</v>
          </cell>
          <cell r="FW283">
            <v>1032</v>
          </cell>
          <cell r="FX283">
            <v>1033</v>
          </cell>
          <cell r="FY283">
            <v>1034</v>
          </cell>
          <cell r="FZ283">
            <v>1035</v>
          </cell>
          <cell r="GA283">
            <v>1036</v>
          </cell>
          <cell r="GB283">
            <v>1037</v>
          </cell>
          <cell r="GC283">
            <v>1038</v>
          </cell>
          <cell r="GD283">
            <v>1039</v>
          </cell>
          <cell r="GE283">
            <v>1040</v>
          </cell>
          <cell r="GF283">
            <v>1041</v>
          </cell>
          <cell r="GG283">
            <v>1042</v>
          </cell>
          <cell r="GH283">
            <v>1043</v>
          </cell>
          <cell r="GI283">
            <v>1044</v>
          </cell>
          <cell r="GJ283">
            <v>1045</v>
          </cell>
          <cell r="GK283">
            <v>1046</v>
          </cell>
          <cell r="GL283">
            <v>1047</v>
          </cell>
          <cell r="GM283">
            <v>1048</v>
          </cell>
        </row>
        <row r="284">
          <cell r="A284" t="str">
            <v>MALING OV</v>
          </cell>
          <cell r="B284">
            <v>142</v>
          </cell>
          <cell r="C284" t="str">
            <v>2012 6</v>
          </cell>
          <cell r="D284">
            <v>41090</v>
          </cell>
          <cell r="E284">
            <v>1421</v>
          </cell>
          <cell r="F284" t="str">
            <v>Orkuvinnslu breytt í förgun</v>
          </cell>
          <cell r="V284" t="str">
            <v>2020 2</v>
          </cell>
          <cell r="W284">
            <v>100</v>
          </cell>
          <cell r="AL284" t="str">
            <v>PLAFRA OV</v>
          </cell>
          <cell r="AM284">
            <v>1249</v>
          </cell>
          <cell r="AN284">
            <v>1249</v>
          </cell>
          <cell r="AO284">
            <v>1249</v>
          </cell>
          <cell r="AP284">
            <v>1249</v>
          </cell>
          <cell r="AQ284">
            <v>1249</v>
          </cell>
          <cell r="AR284">
            <v>1249</v>
          </cell>
          <cell r="AS284">
            <v>1249</v>
          </cell>
          <cell r="AT284">
            <v>1249</v>
          </cell>
          <cell r="AU284">
            <v>1249</v>
          </cell>
          <cell r="AV284">
            <v>1249</v>
          </cell>
          <cell r="AW284">
            <v>1249</v>
          </cell>
          <cell r="AX284">
            <v>1249</v>
          </cell>
          <cell r="AY284">
            <v>1249</v>
          </cell>
          <cell r="AZ284">
            <v>1249</v>
          </cell>
          <cell r="BA284">
            <v>1249</v>
          </cell>
          <cell r="BB284">
            <v>1249</v>
          </cell>
          <cell r="BC284">
            <v>1249</v>
          </cell>
          <cell r="BD284">
            <v>1249</v>
          </cell>
          <cell r="BE284">
            <v>1249</v>
          </cell>
          <cell r="BF284">
            <v>1249</v>
          </cell>
          <cell r="BG284">
            <v>1249</v>
          </cell>
          <cell r="BH284">
            <v>1249</v>
          </cell>
          <cell r="BI284">
            <v>1249</v>
          </cell>
          <cell r="BJ284">
            <v>1249</v>
          </cell>
          <cell r="BK284">
            <v>1249</v>
          </cell>
          <cell r="BL284">
            <v>1249</v>
          </cell>
          <cell r="BM284">
            <v>1249</v>
          </cell>
          <cell r="BN284">
            <v>1249</v>
          </cell>
          <cell r="BO284">
            <v>1249</v>
          </cell>
          <cell r="BP284">
            <v>1249</v>
          </cell>
          <cell r="BQ284">
            <v>1249</v>
          </cell>
          <cell r="BR284">
            <v>1249</v>
          </cell>
          <cell r="BS284">
            <v>1249</v>
          </cell>
          <cell r="BT284">
            <v>1249</v>
          </cell>
          <cell r="BU284">
            <v>1249</v>
          </cell>
          <cell r="BV284">
            <v>1249</v>
          </cell>
          <cell r="BW284">
            <v>1249</v>
          </cell>
          <cell r="BX284">
            <v>1249</v>
          </cell>
          <cell r="BY284">
            <v>1249</v>
          </cell>
          <cell r="BZ284">
            <v>1249</v>
          </cell>
          <cell r="CA284">
            <v>1249</v>
          </cell>
          <cell r="CB284">
            <v>1249</v>
          </cell>
          <cell r="CC284">
            <v>1249</v>
          </cell>
          <cell r="CD284">
            <v>1249</v>
          </cell>
          <cell r="CE284">
            <v>1249</v>
          </cell>
          <cell r="CF284">
            <v>1249</v>
          </cell>
          <cell r="CG284">
            <v>1249</v>
          </cell>
          <cell r="CH284">
            <v>1249</v>
          </cell>
          <cell r="CI284">
            <v>1249</v>
          </cell>
          <cell r="CJ284">
            <v>1249</v>
          </cell>
          <cell r="CK284">
            <v>1249</v>
          </cell>
          <cell r="CL284">
            <v>1249</v>
          </cell>
          <cell r="CM284">
            <v>1249</v>
          </cell>
          <cell r="CN284">
            <v>1249</v>
          </cell>
          <cell r="CO284">
            <v>1249</v>
          </cell>
          <cell r="CP284">
            <v>1249</v>
          </cell>
          <cell r="CQ284">
            <v>1249</v>
          </cell>
          <cell r="CR284">
            <v>1249</v>
          </cell>
          <cell r="CS284">
            <v>1249</v>
          </cell>
          <cell r="CT284">
            <v>1249</v>
          </cell>
          <cell r="CU284">
            <v>1249</v>
          </cell>
          <cell r="CV284">
            <v>1249</v>
          </cell>
          <cell r="CW284">
            <v>1249</v>
          </cell>
          <cell r="CX284">
            <v>1249</v>
          </cell>
          <cell r="CY284">
            <v>1249</v>
          </cell>
          <cell r="CZ284">
            <v>1249</v>
          </cell>
          <cell r="DA284">
            <v>1249</v>
          </cell>
          <cell r="DB284">
            <v>1249</v>
          </cell>
          <cell r="DC284">
            <v>1249</v>
          </cell>
          <cell r="DD284">
            <v>1249</v>
          </cell>
          <cell r="DE284">
            <v>1249</v>
          </cell>
          <cell r="DF284">
            <v>1249</v>
          </cell>
          <cell r="DG284">
            <v>1249</v>
          </cell>
          <cell r="DH284">
            <v>1249</v>
          </cell>
          <cell r="DI284">
            <v>1249</v>
          </cell>
          <cell r="DJ284">
            <v>1249</v>
          </cell>
          <cell r="DK284">
            <v>1249</v>
          </cell>
          <cell r="DL284">
            <v>1249</v>
          </cell>
          <cell r="DM284">
            <v>1249</v>
          </cell>
          <cell r="DN284">
            <v>1249</v>
          </cell>
          <cell r="DO284">
            <v>1249</v>
          </cell>
          <cell r="DP284">
            <v>1249</v>
          </cell>
          <cell r="DQ284">
            <v>1249</v>
          </cell>
          <cell r="DR284">
            <v>1249</v>
          </cell>
          <cell r="DS284">
            <v>1249</v>
          </cell>
          <cell r="DT284">
            <v>1249</v>
          </cell>
          <cell r="DU284">
            <v>1249</v>
          </cell>
          <cell r="DV284">
            <v>1249</v>
          </cell>
          <cell r="DW284">
            <v>1249</v>
          </cell>
          <cell r="DX284">
            <v>1249</v>
          </cell>
          <cell r="DY284">
            <v>1249</v>
          </cell>
          <cell r="DZ284">
            <v>1249</v>
          </cell>
          <cell r="EA284">
            <v>1249</v>
          </cell>
          <cell r="EB284">
            <v>1249</v>
          </cell>
          <cell r="EC284">
            <v>1249</v>
          </cell>
          <cell r="ED284">
            <v>1249</v>
          </cell>
          <cell r="EE284">
            <v>1249</v>
          </cell>
          <cell r="EF284">
            <v>1249</v>
          </cell>
          <cell r="EG284">
            <v>1249</v>
          </cell>
          <cell r="EH284">
            <v>1249</v>
          </cell>
          <cell r="EI284">
            <v>1249</v>
          </cell>
          <cell r="EJ284">
            <v>1249</v>
          </cell>
          <cell r="EK284">
            <v>1249</v>
          </cell>
          <cell r="EL284">
            <v>1249</v>
          </cell>
          <cell r="EM284">
            <v>1249</v>
          </cell>
          <cell r="EN284">
            <v>1249</v>
          </cell>
          <cell r="EO284">
            <v>1249</v>
          </cell>
          <cell r="EP284">
            <v>1249</v>
          </cell>
          <cell r="EQ284">
            <v>1249</v>
          </cell>
          <cell r="ER284">
            <v>1249</v>
          </cell>
          <cell r="ES284">
            <v>1249</v>
          </cell>
          <cell r="ET284">
            <v>1249</v>
          </cell>
          <cell r="EU284">
            <v>1249</v>
          </cell>
          <cell r="EV284">
            <v>1249</v>
          </cell>
          <cell r="EW284">
            <v>1249</v>
          </cell>
          <cell r="EX284">
            <v>1249</v>
          </cell>
          <cell r="EY284">
            <v>1249</v>
          </cell>
          <cell r="EZ284">
            <v>1249</v>
          </cell>
          <cell r="FA284">
            <v>1249</v>
          </cell>
          <cell r="FB284">
            <v>1249</v>
          </cell>
          <cell r="FC284">
            <v>1249</v>
          </cell>
          <cell r="FD284">
            <v>1249</v>
          </cell>
          <cell r="FE284">
            <v>1249</v>
          </cell>
          <cell r="FF284">
            <v>1249</v>
          </cell>
          <cell r="FG284">
            <v>1249</v>
          </cell>
          <cell r="FH284">
            <v>1249</v>
          </cell>
          <cell r="FI284">
            <v>1249</v>
          </cell>
          <cell r="FJ284">
            <v>1249</v>
          </cell>
          <cell r="FK284">
            <v>1249</v>
          </cell>
          <cell r="FL284">
            <v>1249</v>
          </cell>
          <cell r="FM284">
            <v>1249</v>
          </cell>
          <cell r="FN284">
            <v>1249</v>
          </cell>
          <cell r="FO284">
            <v>1249</v>
          </cell>
          <cell r="FP284">
            <v>1249</v>
          </cell>
          <cell r="FQ284">
            <v>1249</v>
          </cell>
          <cell r="FR284">
            <v>1249</v>
          </cell>
          <cell r="FS284">
            <v>1249</v>
          </cell>
          <cell r="FT284">
            <v>1249</v>
          </cell>
          <cell r="FU284">
            <v>1249</v>
          </cell>
          <cell r="FV284">
            <v>1249</v>
          </cell>
          <cell r="FW284">
            <v>1249</v>
          </cell>
          <cell r="FX284">
            <v>1249</v>
          </cell>
          <cell r="FY284">
            <v>1249</v>
          </cell>
          <cell r="FZ284">
            <v>1249</v>
          </cell>
          <cell r="GA284">
            <v>1249</v>
          </cell>
          <cell r="GB284">
            <v>1249</v>
          </cell>
          <cell r="GC284">
            <v>1249</v>
          </cell>
          <cell r="GD284">
            <v>1249</v>
          </cell>
          <cell r="GE284">
            <v>1249</v>
          </cell>
          <cell r="GF284">
            <v>1249</v>
          </cell>
          <cell r="GG284">
            <v>1249</v>
          </cell>
          <cell r="GH284">
            <v>1249</v>
          </cell>
          <cell r="GI284">
            <v>1249</v>
          </cell>
          <cell r="GJ284">
            <v>1249</v>
          </cell>
          <cell r="GK284">
            <v>1249</v>
          </cell>
          <cell r="GL284">
            <v>1249</v>
          </cell>
          <cell r="GM284">
            <v>1249</v>
          </cell>
        </row>
        <row r="285">
          <cell r="A285" t="str">
            <v>MALKIT OV</v>
          </cell>
          <cell r="B285">
            <v>158</v>
          </cell>
          <cell r="C285" t="str">
            <v>2012 6</v>
          </cell>
          <cell r="D285">
            <v>41090</v>
          </cell>
          <cell r="E285">
            <v>1420</v>
          </cell>
          <cell r="F285" t="str">
            <v>Orkuvinnslu breytt í förgun</v>
          </cell>
          <cell r="V285" t="str">
            <v>2020 3</v>
          </cell>
          <cell r="W285">
            <v>101</v>
          </cell>
          <cell r="AL285" t="str">
            <v>PLAHEY AN</v>
          </cell>
          <cell r="AM285">
            <v>997</v>
          </cell>
          <cell r="AN285">
            <v>997</v>
          </cell>
          <cell r="AO285">
            <v>997</v>
          </cell>
          <cell r="AP285">
            <v>997</v>
          </cell>
          <cell r="AQ285">
            <v>997</v>
          </cell>
          <cell r="AR285">
            <v>997</v>
          </cell>
          <cell r="AS285">
            <v>997</v>
          </cell>
          <cell r="AT285">
            <v>997</v>
          </cell>
          <cell r="AU285">
            <v>997</v>
          </cell>
          <cell r="AV285">
            <v>997</v>
          </cell>
          <cell r="AW285">
            <v>997</v>
          </cell>
          <cell r="AX285">
            <v>997</v>
          </cell>
          <cell r="AY285">
            <v>997</v>
          </cell>
          <cell r="AZ285">
            <v>997</v>
          </cell>
          <cell r="BA285">
            <v>997</v>
          </cell>
          <cell r="BB285">
            <v>997</v>
          </cell>
          <cell r="BC285">
            <v>997</v>
          </cell>
          <cell r="BD285">
            <v>997</v>
          </cell>
          <cell r="BE285">
            <v>997</v>
          </cell>
          <cell r="BF285">
            <v>997</v>
          </cell>
          <cell r="BG285">
            <v>997</v>
          </cell>
          <cell r="BH285">
            <v>997</v>
          </cell>
          <cell r="BI285">
            <v>997</v>
          </cell>
          <cell r="BJ285">
            <v>997</v>
          </cell>
          <cell r="BK285">
            <v>997</v>
          </cell>
          <cell r="BL285">
            <v>997</v>
          </cell>
          <cell r="BM285">
            <v>997</v>
          </cell>
          <cell r="BN285">
            <v>997</v>
          </cell>
          <cell r="BO285">
            <v>997</v>
          </cell>
          <cell r="BP285">
            <v>997</v>
          </cell>
          <cell r="BQ285">
            <v>997</v>
          </cell>
          <cell r="BR285">
            <v>997</v>
          </cell>
          <cell r="BS285">
            <v>997</v>
          </cell>
          <cell r="BT285">
            <v>997</v>
          </cell>
          <cell r="BU285">
            <v>997</v>
          </cell>
          <cell r="BV285">
            <v>997</v>
          </cell>
          <cell r="BW285">
            <v>997</v>
          </cell>
          <cell r="BX285">
            <v>997</v>
          </cell>
          <cell r="BY285">
            <v>997</v>
          </cell>
          <cell r="BZ285">
            <v>997</v>
          </cell>
          <cell r="CA285">
            <v>997</v>
          </cell>
          <cell r="CB285">
            <v>997</v>
          </cell>
          <cell r="CC285">
            <v>997</v>
          </cell>
          <cell r="CD285">
            <v>997</v>
          </cell>
          <cell r="CE285">
            <v>997</v>
          </cell>
          <cell r="CF285">
            <v>997</v>
          </cell>
          <cell r="CG285">
            <v>997</v>
          </cell>
          <cell r="CH285">
            <v>997</v>
          </cell>
          <cell r="CI285">
            <v>997</v>
          </cell>
          <cell r="CJ285">
            <v>997</v>
          </cell>
          <cell r="CK285">
            <v>997</v>
          </cell>
          <cell r="CL285">
            <v>997</v>
          </cell>
          <cell r="CM285">
            <v>997</v>
          </cell>
          <cell r="CN285">
            <v>997</v>
          </cell>
          <cell r="CO285">
            <v>997</v>
          </cell>
          <cell r="CP285">
            <v>997</v>
          </cell>
          <cell r="CQ285">
            <v>997</v>
          </cell>
          <cell r="CR285">
            <v>997</v>
          </cell>
          <cell r="CS285">
            <v>997</v>
          </cell>
          <cell r="CT285">
            <v>997</v>
          </cell>
          <cell r="CU285">
            <v>997</v>
          </cell>
          <cell r="CV285">
            <v>997</v>
          </cell>
          <cell r="CW285">
            <v>997</v>
          </cell>
          <cell r="CX285">
            <v>997</v>
          </cell>
          <cell r="CY285">
            <v>997</v>
          </cell>
          <cell r="CZ285">
            <v>997</v>
          </cell>
          <cell r="DA285">
            <v>997</v>
          </cell>
          <cell r="DB285">
            <v>997</v>
          </cell>
          <cell r="DC285">
            <v>997</v>
          </cell>
          <cell r="DD285">
            <v>997</v>
          </cell>
          <cell r="DE285">
            <v>997</v>
          </cell>
          <cell r="DF285">
            <v>997</v>
          </cell>
          <cell r="DG285">
            <v>997</v>
          </cell>
          <cell r="DH285">
            <v>997</v>
          </cell>
          <cell r="DI285">
            <v>997</v>
          </cell>
          <cell r="DJ285">
            <v>997</v>
          </cell>
          <cell r="DK285">
            <v>997</v>
          </cell>
          <cell r="DL285">
            <v>997</v>
          </cell>
          <cell r="DM285">
            <v>997</v>
          </cell>
          <cell r="DN285">
            <v>997</v>
          </cell>
          <cell r="DO285">
            <v>997</v>
          </cell>
          <cell r="DP285">
            <v>997</v>
          </cell>
          <cell r="DQ285">
            <v>997</v>
          </cell>
          <cell r="DR285">
            <v>997</v>
          </cell>
          <cell r="DS285">
            <v>997</v>
          </cell>
          <cell r="DT285">
            <v>997</v>
          </cell>
          <cell r="DU285">
            <v>997</v>
          </cell>
          <cell r="DV285">
            <v>997</v>
          </cell>
          <cell r="DW285">
            <v>997</v>
          </cell>
          <cell r="DX285">
            <v>997</v>
          </cell>
          <cell r="DY285">
            <v>997</v>
          </cell>
          <cell r="DZ285">
            <v>997</v>
          </cell>
          <cell r="EA285">
            <v>997</v>
          </cell>
          <cell r="EB285">
            <v>997</v>
          </cell>
          <cell r="EC285">
            <v>997</v>
          </cell>
          <cell r="ED285">
            <v>997</v>
          </cell>
          <cell r="EE285">
            <v>997</v>
          </cell>
          <cell r="EF285">
            <v>997</v>
          </cell>
          <cell r="EG285">
            <v>997</v>
          </cell>
          <cell r="EH285">
            <v>997</v>
          </cell>
          <cell r="EI285">
            <v>997</v>
          </cell>
          <cell r="EJ285">
            <v>997</v>
          </cell>
          <cell r="EK285">
            <v>997</v>
          </cell>
          <cell r="EL285">
            <v>997</v>
          </cell>
          <cell r="EM285">
            <v>997</v>
          </cell>
          <cell r="EN285">
            <v>997</v>
          </cell>
          <cell r="EO285">
            <v>997</v>
          </cell>
          <cell r="EP285">
            <v>997</v>
          </cell>
          <cell r="EQ285">
            <v>997</v>
          </cell>
          <cell r="ER285">
            <v>997</v>
          </cell>
          <cell r="ES285">
            <v>997</v>
          </cell>
          <cell r="ET285">
            <v>997</v>
          </cell>
          <cell r="EU285">
            <v>997</v>
          </cell>
          <cell r="EV285">
            <v>997</v>
          </cell>
          <cell r="EW285">
            <v>997</v>
          </cell>
          <cell r="EX285">
            <v>997</v>
          </cell>
          <cell r="EY285">
            <v>997</v>
          </cell>
          <cell r="EZ285">
            <v>997</v>
          </cell>
          <cell r="FA285">
            <v>997</v>
          </cell>
          <cell r="FB285">
            <v>997</v>
          </cell>
          <cell r="FC285">
            <v>997</v>
          </cell>
          <cell r="FD285">
            <v>997</v>
          </cell>
          <cell r="FE285">
            <v>997</v>
          </cell>
          <cell r="FF285">
            <v>997</v>
          </cell>
          <cell r="FG285">
            <v>997</v>
          </cell>
          <cell r="FH285">
            <v>997</v>
          </cell>
          <cell r="FI285">
            <v>997</v>
          </cell>
          <cell r="FJ285">
            <v>997</v>
          </cell>
          <cell r="FK285">
            <v>997</v>
          </cell>
          <cell r="FL285">
            <v>997</v>
          </cell>
          <cell r="FM285">
            <v>997</v>
          </cell>
          <cell r="FN285">
            <v>997</v>
          </cell>
          <cell r="FO285">
            <v>997</v>
          </cell>
          <cell r="FP285">
            <v>997</v>
          </cell>
          <cell r="FQ285">
            <v>997</v>
          </cell>
          <cell r="FR285">
            <v>997</v>
          </cell>
          <cell r="FS285">
            <v>997</v>
          </cell>
          <cell r="FT285">
            <v>997</v>
          </cell>
          <cell r="FU285">
            <v>997</v>
          </cell>
          <cell r="FV285">
            <v>997</v>
          </cell>
          <cell r="FW285">
            <v>997</v>
          </cell>
          <cell r="FX285">
            <v>997</v>
          </cell>
          <cell r="FY285">
            <v>997</v>
          </cell>
          <cell r="FZ285">
            <v>997</v>
          </cell>
          <cell r="GA285">
            <v>997</v>
          </cell>
          <cell r="GB285">
            <v>997</v>
          </cell>
          <cell r="GC285">
            <v>997</v>
          </cell>
          <cell r="GD285">
            <v>997</v>
          </cell>
          <cell r="GE285">
            <v>997</v>
          </cell>
          <cell r="GF285">
            <v>997</v>
          </cell>
          <cell r="GG285">
            <v>997</v>
          </cell>
          <cell r="GH285">
            <v>997</v>
          </cell>
          <cell r="GI285">
            <v>997</v>
          </cell>
          <cell r="GJ285">
            <v>997</v>
          </cell>
          <cell r="GK285">
            <v>997</v>
          </cell>
          <cell r="GL285">
            <v>997</v>
          </cell>
          <cell r="GM285">
            <v>997</v>
          </cell>
        </row>
        <row r="286">
          <cell r="A286" t="str">
            <v>OLIRYD OV</v>
          </cell>
          <cell r="B286">
            <v>122</v>
          </cell>
          <cell r="C286" t="str">
            <v>2012 6</v>
          </cell>
          <cell r="D286">
            <v>41090</v>
          </cell>
          <cell r="E286">
            <v>1419</v>
          </cell>
          <cell r="F286" t="str">
            <v>Orkuvinnslu breytt í förgun</v>
          </cell>
          <cell r="V286" t="str">
            <v>2020 4</v>
          </cell>
          <cell r="W286">
            <v>102</v>
          </cell>
          <cell r="AL286" t="str">
            <v>PLAHEY EE</v>
          </cell>
          <cell r="DH286">
            <v>1631</v>
          </cell>
          <cell r="DI286">
            <v>1631</v>
          </cell>
          <cell r="DJ286">
            <v>1631</v>
          </cell>
          <cell r="DK286">
            <v>1631</v>
          </cell>
          <cell r="DL286">
            <v>1631</v>
          </cell>
          <cell r="DM286">
            <v>1631</v>
          </cell>
          <cell r="DN286">
            <v>1631</v>
          </cell>
          <cell r="DO286">
            <v>1631</v>
          </cell>
          <cell r="DP286">
            <v>1631</v>
          </cell>
          <cell r="DQ286">
            <v>1631</v>
          </cell>
          <cell r="DR286">
            <v>1631</v>
          </cell>
          <cell r="DS286">
            <v>1631</v>
          </cell>
          <cell r="DT286">
            <v>1631</v>
          </cell>
          <cell r="DU286">
            <v>1631</v>
          </cell>
          <cell r="DV286">
            <v>1631</v>
          </cell>
          <cell r="DW286">
            <v>1631</v>
          </cell>
          <cell r="DX286">
            <v>1631</v>
          </cell>
          <cell r="DY286">
            <v>1631</v>
          </cell>
          <cell r="DZ286">
            <v>1631</v>
          </cell>
          <cell r="EA286">
            <v>1631</v>
          </cell>
          <cell r="EB286">
            <v>1631</v>
          </cell>
          <cell r="EC286">
            <v>1631</v>
          </cell>
          <cell r="ED286">
            <v>1631</v>
          </cell>
          <cell r="EE286">
            <v>1631</v>
          </cell>
          <cell r="EF286">
            <v>1631</v>
          </cell>
          <cell r="EG286">
            <v>1631</v>
          </cell>
          <cell r="EH286">
            <v>1631</v>
          </cell>
          <cell r="EI286">
            <v>1631</v>
          </cell>
          <cell r="EJ286">
            <v>1631</v>
          </cell>
          <cell r="EK286">
            <v>1631</v>
          </cell>
          <cell r="EL286">
            <v>1631</v>
          </cell>
          <cell r="EM286">
            <v>1631</v>
          </cell>
          <cell r="EN286">
            <v>1631</v>
          </cell>
          <cell r="EO286">
            <v>1631</v>
          </cell>
          <cell r="EP286">
            <v>1631</v>
          </cell>
          <cell r="EQ286">
            <v>1631</v>
          </cell>
          <cell r="ER286">
            <v>1631</v>
          </cell>
          <cell r="ES286">
            <v>1631</v>
          </cell>
          <cell r="ET286">
            <v>1631</v>
          </cell>
          <cell r="EU286">
            <v>1631</v>
          </cell>
          <cell r="EV286">
            <v>1631</v>
          </cell>
          <cell r="EW286">
            <v>1631</v>
          </cell>
          <cell r="EX286">
            <v>1631</v>
          </cell>
          <cell r="EY286">
            <v>1631</v>
          </cell>
          <cell r="EZ286">
            <v>1631</v>
          </cell>
          <cell r="FA286">
            <v>1631</v>
          </cell>
          <cell r="FB286">
            <v>1631</v>
          </cell>
          <cell r="FC286">
            <v>1631</v>
          </cell>
          <cell r="FD286">
            <v>1631</v>
          </cell>
          <cell r="FE286">
            <v>1631</v>
          </cell>
          <cell r="FF286">
            <v>1631</v>
          </cell>
          <cell r="FG286">
            <v>1631</v>
          </cell>
          <cell r="FH286">
            <v>1631</v>
          </cell>
          <cell r="FI286">
            <v>1631</v>
          </cell>
          <cell r="FJ286">
            <v>1631</v>
          </cell>
          <cell r="FK286">
            <v>1631</v>
          </cell>
          <cell r="FL286">
            <v>1631</v>
          </cell>
          <cell r="FM286">
            <v>1631</v>
          </cell>
          <cell r="FN286">
            <v>1631</v>
          </cell>
          <cell r="FO286">
            <v>1631</v>
          </cell>
          <cell r="FP286">
            <v>1631</v>
          </cell>
          <cell r="FQ286">
            <v>1631</v>
          </cell>
          <cell r="FR286">
            <v>1631</v>
          </cell>
          <cell r="FS286">
            <v>1631</v>
          </cell>
          <cell r="FT286">
            <v>1631</v>
          </cell>
          <cell r="FU286">
            <v>1631</v>
          </cell>
          <cell r="FV286">
            <v>1631</v>
          </cell>
          <cell r="FW286">
            <v>1631</v>
          </cell>
          <cell r="FX286">
            <v>1631</v>
          </cell>
          <cell r="FY286">
            <v>1631</v>
          </cell>
          <cell r="FZ286">
            <v>1631</v>
          </cell>
          <cell r="GA286">
            <v>1631</v>
          </cell>
          <cell r="GB286">
            <v>1631</v>
          </cell>
          <cell r="GC286">
            <v>1631</v>
          </cell>
          <cell r="GD286">
            <v>1631</v>
          </cell>
          <cell r="GE286">
            <v>1631</v>
          </cell>
          <cell r="GF286">
            <v>1631</v>
          </cell>
          <cell r="GG286">
            <v>1631</v>
          </cell>
          <cell r="GH286">
            <v>1631</v>
          </cell>
          <cell r="GI286">
            <v>1631</v>
          </cell>
          <cell r="GJ286">
            <v>1631</v>
          </cell>
          <cell r="GK286">
            <v>1631</v>
          </cell>
          <cell r="GL286">
            <v>1631</v>
          </cell>
          <cell r="GM286">
            <v>1631</v>
          </cell>
        </row>
        <row r="287">
          <cell r="A287" t="str">
            <v>OLISMU OV</v>
          </cell>
          <cell r="B287">
            <v>96</v>
          </cell>
          <cell r="C287" t="str">
            <v>2012 6</v>
          </cell>
          <cell r="D287">
            <v>41090</v>
          </cell>
          <cell r="E287">
            <v>1418</v>
          </cell>
          <cell r="F287" t="str">
            <v>Orkuvinnslu breytt í förgun</v>
          </cell>
          <cell r="V287" t="str">
            <v>2020 5</v>
          </cell>
          <cell r="W287">
            <v>103</v>
          </cell>
          <cell r="AL287" t="str">
            <v>PLAHEY EV</v>
          </cell>
          <cell r="AM287">
            <v>1248</v>
          </cell>
          <cell r="AN287">
            <v>1248</v>
          </cell>
          <cell r="AO287">
            <v>1248</v>
          </cell>
          <cell r="AP287">
            <v>1248</v>
          </cell>
          <cell r="AQ287">
            <v>1248</v>
          </cell>
          <cell r="AR287">
            <v>1248</v>
          </cell>
          <cell r="AS287">
            <v>1248</v>
          </cell>
          <cell r="AT287">
            <v>1248</v>
          </cell>
          <cell r="AU287">
            <v>1248</v>
          </cell>
          <cell r="AV287">
            <v>1248</v>
          </cell>
          <cell r="AW287">
            <v>1248</v>
          </cell>
          <cell r="AX287">
            <v>1248</v>
          </cell>
          <cell r="AY287">
            <v>1248</v>
          </cell>
          <cell r="AZ287">
            <v>1248</v>
          </cell>
          <cell r="BA287">
            <v>1248</v>
          </cell>
          <cell r="BB287">
            <v>1248</v>
          </cell>
          <cell r="BC287">
            <v>1248</v>
          </cell>
          <cell r="BD287">
            <v>1248</v>
          </cell>
          <cell r="BE287">
            <v>1248</v>
          </cell>
          <cell r="BF287">
            <v>1248</v>
          </cell>
          <cell r="BG287">
            <v>1408</v>
          </cell>
          <cell r="BH287">
            <v>1408</v>
          </cell>
          <cell r="BI287">
            <v>1408</v>
          </cell>
          <cell r="BJ287">
            <v>1408</v>
          </cell>
          <cell r="BK287">
            <v>1408</v>
          </cell>
          <cell r="BL287">
            <v>1408</v>
          </cell>
          <cell r="BM287">
            <v>1408</v>
          </cell>
          <cell r="BN287">
            <v>1408</v>
          </cell>
          <cell r="BO287">
            <v>1408</v>
          </cell>
          <cell r="BP287">
            <v>1408</v>
          </cell>
          <cell r="BQ287">
            <v>1408</v>
          </cell>
          <cell r="BR287">
            <v>1408</v>
          </cell>
          <cell r="BS287">
            <v>1408</v>
          </cell>
          <cell r="BT287">
            <v>1408</v>
          </cell>
          <cell r="BU287">
            <v>1408</v>
          </cell>
          <cell r="BV287">
            <v>1408</v>
          </cell>
          <cell r="BW287">
            <v>1408</v>
          </cell>
          <cell r="BX287">
            <v>1408</v>
          </cell>
          <cell r="BY287">
            <v>1408</v>
          </cell>
          <cell r="BZ287">
            <v>1408</v>
          </cell>
          <cell r="CA287">
            <v>1408</v>
          </cell>
          <cell r="CB287">
            <v>1408</v>
          </cell>
          <cell r="CC287">
            <v>1408</v>
          </cell>
          <cell r="CD287">
            <v>1408</v>
          </cell>
          <cell r="CE287">
            <v>1408</v>
          </cell>
          <cell r="CF287">
            <v>1408</v>
          </cell>
          <cell r="CG287">
            <v>1408</v>
          </cell>
          <cell r="CH287">
            <v>1408</v>
          </cell>
          <cell r="CI287">
            <v>1408</v>
          </cell>
          <cell r="CJ287">
            <v>1408</v>
          </cell>
          <cell r="CK287">
            <v>1408</v>
          </cell>
          <cell r="CL287">
            <v>1408</v>
          </cell>
          <cell r="CM287">
            <v>1408</v>
          </cell>
          <cell r="CN287">
            <v>1408</v>
          </cell>
          <cell r="CO287">
            <v>1408</v>
          </cell>
          <cell r="CP287">
            <v>1408</v>
          </cell>
          <cell r="CQ287">
            <v>1408</v>
          </cell>
          <cell r="CR287">
            <v>1408</v>
          </cell>
          <cell r="CS287">
            <v>1408</v>
          </cell>
          <cell r="CT287">
            <v>1408</v>
          </cell>
          <cell r="CU287">
            <v>1408</v>
          </cell>
          <cell r="CV287">
            <v>1408</v>
          </cell>
          <cell r="CW287">
            <v>1408</v>
          </cell>
          <cell r="CX287">
            <v>1408</v>
          </cell>
          <cell r="CY287">
            <v>1408</v>
          </cell>
          <cell r="CZ287">
            <v>1408</v>
          </cell>
          <cell r="DA287">
            <v>1408</v>
          </cell>
          <cell r="DB287">
            <v>1408</v>
          </cell>
          <cell r="DC287">
            <v>1408</v>
          </cell>
          <cell r="DD287">
            <v>1408</v>
          </cell>
          <cell r="DE287">
            <v>1408</v>
          </cell>
          <cell r="DF287">
            <v>1408</v>
          </cell>
          <cell r="DG287">
            <v>1408</v>
          </cell>
          <cell r="DH287">
            <v>1630</v>
          </cell>
          <cell r="DI287">
            <v>1630</v>
          </cell>
          <cell r="DJ287">
            <v>1630</v>
          </cell>
          <cell r="DK287">
            <v>1630</v>
          </cell>
          <cell r="DL287">
            <v>1630</v>
          </cell>
          <cell r="DM287">
            <v>1630</v>
          </cell>
          <cell r="DN287">
            <v>1630</v>
          </cell>
          <cell r="DO287">
            <v>1630</v>
          </cell>
          <cell r="DP287">
            <v>1630</v>
          </cell>
          <cell r="DQ287">
            <v>1630</v>
          </cell>
          <cell r="DR287">
            <v>1630</v>
          </cell>
          <cell r="DS287">
            <v>1630</v>
          </cell>
          <cell r="DT287">
            <v>1630</v>
          </cell>
          <cell r="DU287">
            <v>1630</v>
          </cell>
          <cell r="DV287">
            <v>1630</v>
          </cell>
          <cell r="DW287">
            <v>1630</v>
          </cell>
          <cell r="DX287">
            <v>1630</v>
          </cell>
          <cell r="DY287">
            <v>1630</v>
          </cell>
          <cell r="DZ287">
            <v>1630</v>
          </cell>
          <cell r="EA287">
            <v>1630</v>
          </cell>
          <cell r="EB287">
            <v>1630</v>
          </cell>
          <cell r="EC287">
            <v>1630</v>
          </cell>
          <cell r="ED287">
            <v>1630</v>
          </cell>
          <cell r="EE287">
            <v>1630</v>
          </cell>
          <cell r="EF287">
            <v>1630</v>
          </cell>
          <cell r="EG287">
            <v>1630</v>
          </cell>
          <cell r="EH287">
            <v>1630</v>
          </cell>
          <cell r="EI287">
            <v>1630</v>
          </cell>
          <cell r="EJ287">
            <v>1630</v>
          </cell>
          <cell r="EK287">
            <v>1630</v>
          </cell>
          <cell r="EL287">
            <v>1630</v>
          </cell>
          <cell r="EM287">
            <v>1630</v>
          </cell>
          <cell r="EN287">
            <v>1630</v>
          </cell>
          <cell r="EO287">
            <v>1630</v>
          </cell>
          <cell r="EP287">
            <v>1630</v>
          </cell>
          <cell r="EQ287">
            <v>1630</v>
          </cell>
          <cell r="ER287">
            <v>1630</v>
          </cell>
          <cell r="ES287">
            <v>1630</v>
          </cell>
          <cell r="ET287">
            <v>1630</v>
          </cell>
          <cell r="EU287">
            <v>1630</v>
          </cell>
          <cell r="EV287">
            <v>1630</v>
          </cell>
          <cell r="EW287">
            <v>1630</v>
          </cell>
          <cell r="EX287">
            <v>1630</v>
          </cell>
          <cell r="EY287">
            <v>1630</v>
          </cell>
          <cell r="EZ287">
            <v>1630</v>
          </cell>
          <cell r="FA287">
            <v>1630</v>
          </cell>
          <cell r="FB287">
            <v>1630</v>
          </cell>
          <cell r="FC287">
            <v>1630</v>
          </cell>
          <cell r="FD287">
            <v>1630</v>
          </cell>
          <cell r="FE287">
            <v>1630</v>
          </cell>
          <cell r="FF287">
            <v>1630</v>
          </cell>
          <cell r="FG287">
            <v>1630</v>
          </cell>
          <cell r="FH287">
            <v>1630</v>
          </cell>
          <cell r="FI287">
            <v>1630</v>
          </cell>
          <cell r="FJ287">
            <v>1630</v>
          </cell>
          <cell r="FK287">
            <v>1630</v>
          </cell>
          <cell r="FL287">
            <v>1630</v>
          </cell>
          <cell r="FM287">
            <v>1630</v>
          </cell>
          <cell r="FN287">
            <v>1630</v>
          </cell>
          <cell r="FO287">
            <v>1630</v>
          </cell>
          <cell r="FP287">
            <v>1630</v>
          </cell>
          <cell r="FQ287">
            <v>1630</v>
          </cell>
          <cell r="FR287">
            <v>1630</v>
          </cell>
          <cell r="FS287">
            <v>1630</v>
          </cell>
          <cell r="FT287">
            <v>1630</v>
          </cell>
          <cell r="FU287">
            <v>1630</v>
          </cell>
          <cell r="FV287">
            <v>1630</v>
          </cell>
          <cell r="FW287">
            <v>1630</v>
          </cell>
          <cell r="FX287">
            <v>1630</v>
          </cell>
          <cell r="FY287">
            <v>1630</v>
          </cell>
          <cell r="FZ287">
            <v>1630</v>
          </cell>
          <cell r="GA287">
            <v>1630</v>
          </cell>
          <cell r="GB287">
            <v>1630</v>
          </cell>
          <cell r="GC287">
            <v>1630</v>
          </cell>
          <cell r="GD287">
            <v>1630</v>
          </cell>
          <cell r="GE287">
            <v>1630</v>
          </cell>
          <cell r="GF287">
            <v>1630</v>
          </cell>
          <cell r="GG287">
            <v>1630</v>
          </cell>
          <cell r="GH287">
            <v>1630</v>
          </cell>
          <cell r="GI287">
            <v>1630</v>
          </cell>
          <cell r="GJ287">
            <v>1630</v>
          </cell>
          <cell r="GK287">
            <v>1630</v>
          </cell>
          <cell r="GL287">
            <v>1630</v>
          </cell>
          <cell r="GM287">
            <v>1630</v>
          </cell>
        </row>
        <row r="288">
          <cell r="A288" t="str">
            <v>PRELIT OV</v>
          </cell>
          <cell r="B288">
            <v>139</v>
          </cell>
          <cell r="C288" t="str">
            <v>2012 6</v>
          </cell>
          <cell r="D288">
            <v>41090</v>
          </cell>
          <cell r="E288">
            <v>1417</v>
          </cell>
          <cell r="F288" t="str">
            <v>Orkuvinnslu breytt í förgun</v>
          </cell>
          <cell r="V288" t="str">
            <v>2020 6</v>
          </cell>
          <cell r="W288">
            <v>104</v>
          </cell>
          <cell r="AL288" t="str">
            <v>PLAHEY FO</v>
          </cell>
          <cell r="AM288">
            <v>1247</v>
          </cell>
          <cell r="AN288">
            <v>1247</v>
          </cell>
          <cell r="AO288">
            <v>1247</v>
          </cell>
          <cell r="AP288">
            <v>1247</v>
          </cell>
          <cell r="AQ288">
            <v>1247</v>
          </cell>
          <cell r="AR288">
            <v>1247</v>
          </cell>
          <cell r="AS288">
            <v>1247</v>
          </cell>
          <cell r="AT288">
            <v>1247</v>
          </cell>
          <cell r="AU288">
            <v>1247</v>
          </cell>
          <cell r="AV288">
            <v>1247</v>
          </cell>
          <cell r="AW288">
            <v>1247</v>
          </cell>
          <cell r="AX288">
            <v>1247</v>
          </cell>
          <cell r="AY288">
            <v>1247</v>
          </cell>
          <cell r="AZ288">
            <v>1247</v>
          </cell>
          <cell r="BA288">
            <v>1247</v>
          </cell>
          <cell r="BB288">
            <v>1247</v>
          </cell>
          <cell r="BC288">
            <v>1247</v>
          </cell>
          <cell r="BD288">
            <v>1247</v>
          </cell>
          <cell r="BE288">
            <v>1247</v>
          </cell>
          <cell r="BF288">
            <v>1247</v>
          </cell>
          <cell r="BG288">
            <v>1407</v>
          </cell>
          <cell r="BH288">
            <v>1407</v>
          </cell>
          <cell r="BI288">
            <v>1407</v>
          </cell>
          <cell r="BJ288">
            <v>1407</v>
          </cell>
          <cell r="BK288">
            <v>1407</v>
          </cell>
          <cell r="BL288">
            <v>1407</v>
          </cell>
          <cell r="BM288">
            <v>1407</v>
          </cell>
          <cell r="BN288">
            <v>1407</v>
          </cell>
          <cell r="BO288">
            <v>1407</v>
          </cell>
          <cell r="BP288">
            <v>1407</v>
          </cell>
          <cell r="BQ288">
            <v>1407</v>
          </cell>
          <cell r="BR288">
            <v>1407</v>
          </cell>
          <cell r="BS288">
            <v>1407</v>
          </cell>
          <cell r="BT288">
            <v>1407</v>
          </cell>
          <cell r="BU288">
            <v>1407</v>
          </cell>
          <cell r="BV288">
            <v>1407</v>
          </cell>
          <cell r="BW288">
            <v>1407</v>
          </cell>
          <cell r="BX288">
            <v>1407</v>
          </cell>
          <cell r="BY288">
            <v>1407</v>
          </cell>
          <cell r="BZ288">
            <v>1407</v>
          </cell>
          <cell r="CA288">
            <v>1407</v>
          </cell>
          <cell r="CB288">
            <v>1407</v>
          </cell>
          <cell r="CC288">
            <v>1407</v>
          </cell>
          <cell r="CD288">
            <v>1407</v>
          </cell>
          <cell r="CE288">
            <v>1407</v>
          </cell>
          <cell r="CF288">
            <v>1407</v>
          </cell>
          <cell r="CG288">
            <v>1407</v>
          </cell>
          <cell r="CH288">
            <v>1407</v>
          </cell>
          <cell r="CI288">
            <v>1407</v>
          </cell>
          <cell r="CJ288">
            <v>1407</v>
          </cell>
          <cell r="CK288">
            <v>1407</v>
          </cell>
          <cell r="CL288">
            <v>1407</v>
          </cell>
          <cell r="CM288">
            <v>1407</v>
          </cell>
          <cell r="CN288">
            <v>1407</v>
          </cell>
          <cell r="CO288">
            <v>1407</v>
          </cell>
          <cell r="CP288">
            <v>1407</v>
          </cell>
          <cell r="CQ288">
            <v>1407</v>
          </cell>
          <cell r="CR288">
            <v>1407</v>
          </cell>
          <cell r="CS288">
            <v>1407</v>
          </cell>
          <cell r="CT288">
            <v>1407</v>
          </cell>
          <cell r="CU288">
            <v>1407</v>
          </cell>
          <cell r="CV288">
            <v>1407</v>
          </cell>
          <cell r="CW288">
            <v>1407</v>
          </cell>
          <cell r="CX288">
            <v>1407</v>
          </cell>
          <cell r="CY288">
            <v>1407</v>
          </cell>
          <cell r="CZ288">
            <v>1407</v>
          </cell>
          <cell r="DA288">
            <v>1629</v>
          </cell>
          <cell r="DB288">
            <v>1629</v>
          </cell>
          <cell r="DC288">
            <v>1629</v>
          </cell>
          <cell r="DD288">
            <v>1629</v>
          </cell>
          <cell r="DE288">
            <v>1629</v>
          </cell>
          <cell r="DF288">
            <v>1629</v>
          </cell>
          <cell r="DG288">
            <v>1629</v>
          </cell>
          <cell r="DH288">
            <v>1629</v>
          </cell>
          <cell r="DI288">
            <v>1629</v>
          </cell>
          <cell r="DJ288">
            <v>1629</v>
          </cell>
          <cell r="DK288">
            <v>1629</v>
          </cell>
          <cell r="DL288">
            <v>1629</v>
          </cell>
          <cell r="DM288">
            <v>1629</v>
          </cell>
          <cell r="DN288">
            <v>1629</v>
          </cell>
          <cell r="DO288">
            <v>1629</v>
          </cell>
          <cell r="DP288">
            <v>1629</v>
          </cell>
          <cell r="DQ288">
            <v>1629</v>
          </cell>
          <cell r="DR288">
            <v>1629</v>
          </cell>
          <cell r="DS288">
            <v>1629</v>
          </cell>
          <cell r="DT288">
            <v>1629</v>
          </cell>
          <cell r="DU288">
            <v>1629</v>
          </cell>
          <cell r="DV288">
            <v>1629</v>
          </cell>
          <cell r="DW288">
            <v>1629</v>
          </cell>
          <cell r="DX288">
            <v>1629</v>
          </cell>
          <cell r="DY288">
            <v>1629</v>
          </cell>
          <cell r="DZ288">
            <v>1629</v>
          </cell>
          <cell r="EA288">
            <v>1629</v>
          </cell>
          <cell r="EB288">
            <v>1629</v>
          </cell>
          <cell r="EC288">
            <v>1629</v>
          </cell>
          <cell r="ED288">
            <v>1629</v>
          </cell>
          <cell r="EE288">
            <v>1629</v>
          </cell>
          <cell r="EF288">
            <v>1629</v>
          </cell>
          <cell r="EG288">
            <v>1629</v>
          </cell>
          <cell r="EH288">
            <v>1629</v>
          </cell>
          <cell r="EI288">
            <v>1629</v>
          </cell>
          <cell r="EJ288">
            <v>1629</v>
          </cell>
          <cell r="EK288">
            <v>1629</v>
          </cell>
          <cell r="EL288">
            <v>1629</v>
          </cell>
          <cell r="EM288">
            <v>1629</v>
          </cell>
          <cell r="EN288">
            <v>1629</v>
          </cell>
          <cell r="EO288">
            <v>1629</v>
          </cell>
          <cell r="EP288">
            <v>1629</v>
          </cell>
          <cell r="EQ288">
            <v>1629</v>
          </cell>
          <cell r="ER288">
            <v>1629</v>
          </cell>
          <cell r="ES288">
            <v>1629</v>
          </cell>
          <cell r="ET288">
            <v>1629</v>
          </cell>
          <cell r="EU288">
            <v>1629</v>
          </cell>
          <cell r="EV288">
            <v>1629</v>
          </cell>
          <cell r="EW288">
            <v>1629</v>
          </cell>
          <cell r="EX288">
            <v>1629</v>
          </cell>
          <cell r="EY288">
            <v>1629</v>
          </cell>
          <cell r="EZ288">
            <v>1629</v>
          </cell>
          <cell r="FA288">
            <v>1629</v>
          </cell>
          <cell r="FB288">
            <v>1629</v>
          </cell>
          <cell r="FC288">
            <v>1629</v>
          </cell>
          <cell r="FD288">
            <v>1629</v>
          </cell>
          <cell r="FE288">
            <v>1629</v>
          </cell>
          <cell r="FF288">
            <v>1629</v>
          </cell>
          <cell r="FG288">
            <v>1629</v>
          </cell>
          <cell r="FH288">
            <v>1629</v>
          </cell>
          <cell r="FI288">
            <v>1629</v>
          </cell>
          <cell r="FJ288">
            <v>1629</v>
          </cell>
          <cell r="FK288">
            <v>1629</v>
          </cell>
          <cell r="FL288">
            <v>1629</v>
          </cell>
          <cell r="FM288">
            <v>1629</v>
          </cell>
          <cell r="FN288">
            <v>1629</v>
          </cell>
          <cell r="FO288">
            <v>1629</v>
          </cell>
          <cell r="FP288">
            <v>1629</v>
          </cell>
          <cell r="FQ288">
            <v>1629</v>
          </cell>
          <cell r="FR288">
            <v>1629</v>
          </cell>
          <cell r="FS288">
            <v>1629</v>
          </cell>
          <cell r="FT288">
            <v>1629</v>
          </cell>
          <cell r="FU288">
            <v>1629</v>
          </cell>
          <cell r="FV288">
            <v>1629</v>
          </cell>
          <cell r="FW288">
            <v>1629</v>
          </cell>
          <cell r="FX288">
            <v>1629</v>
          </cell>
          <cell r="FY288">
            <v>1629</v>
          </cell>
          <cell r="FZ288">
            <v>1629</v>
          </cell>
          <cell r="GA288">
            <v>1629</v>
          </cell>
          <cell r="GB288">
            <v>1629</v>
          </cell>
          <cell r="GC288">
            <v>1629</v>
          </cell>
          <cell r="GD288">
            <v>1629</v>
          </cell>
          <cell r="GE288">
            <v>1629</v>
          </cell>
          <cell r="GF288">
            <v>1629</v>
          </cell>
          <cell r="GG288">
            <v>1629</v>
          </cell>
          <cell r="GH288">
            <v>1629</v>
          </cell>
          <cell r="GI288">
            <v>1629</v>
          </cell>
          <cell r="GJ288">
            <v>1629</v>
          </cell>
          <cell r="GK288">
            <v>1629</v>
          </cell>
          <cell r="GL288">
            <v>1629</v>
          </cell>
          <cell r="GM288">
            <v>1629</v>
          </cell>
        </row>
        <row r="289">
          <cell r="A289" t="str">
            <v>VARFUA OV</v>
          </cell>
          <cell r="B289">
            <v>158</v>
          </cell>
          <cell r="C289" t="str">
            <v>2012 6</v>
          </cell>
          <cell r="D289">
            <v>41090</v>
          </cell>
          <cell r="E289">
            <v>1416</v>
          </cell>
          <cell r="F289" t="str">
            <v>Orkuvinnslu breytt í förgun</v>
          </cell>
          <cell r="V289" t="str">
            <v>2020 7</v>
          </cell>
          <cell r="W289">
            <v>105</v>
          </cell>
          <cell r="AL289" t="str">
            <v>PLAHEY FR</v>
          </cell>
          <cell r="AM289">
            <v>1000</v>
          </cell>
          <cell r="AN289">
            <v>1000</v>
          </cell>
          <cell r="AO289">
            <v>1000</v>
          </cell>
          <cell r="AP289">
            <v>1000</v>
          </cell>
          <cell r="AQ289">
            <v>1000</v>
          </cell>
          <cell r="AR289">
            <v>1000</v>
          </cell>
          <cell r="AS289">
            <v>1000</v>
          </cell>
          <cell r="AT289">
            <v>1000</v>
          </cell>
          <cell r="AU289">
            <v>1000</v>
          </cell>
          <cell r="AV289">
            <v>1000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1001</v>
          </cell>
          <cell r="ES289">
            <v>1002</v>
          </cell>
          <cell r="ET289">
            <v>1003</v>
          </cell>
          <cell r="EU289">
            <v>1004</v>
          </cell>
          <cell r="EV289">
            <v>1005</v>
          </cell>
          <cell r="EW289">
            <v>1006</v>
          </cell>
          <cell r="EX289">
            <v>1007</v>
          </cell>
          <cell r="EY289">
            <v>1008</v>
          </cell>
          <cell r="EZ289">
            <v>1009</v>
          </cell>
          <cell r="FA289">
            <v>1010</v>
          </cell>
          <cell r="FB289">
            <v>1011</v>
          </cell>
          <cell r="FC289">
            <v>1012</v>
          </cell>
          <cell r="FD289">
            <v>1013</v>
          </cell>
          <cell r="FE289">
            <v>1014</v>
          </cell>
          <cell r="FF289">
            <v>1015</v>
          </cell>
          <cell r="FG289">
            <v>1016</v>
          </cell>
          <cell r="FH289">
            <v>1017</v>
          </cell>
          <cell r="FI289">
            <v>1018</v>
          </cell>
          <cell r="FJ289">
            <v>1019</v>
          </cell>
          <cell r="FK289">
            <v>1020</v>
          </cell>
          <cell r="FL289">
            <v>1021</v>
          </cell>
          <cell r="FM289">
            <v>1022</v>
          </cell>
          <cell r="FN289">
            <v>1023</v>
          </cell>
          <cell r="FO289">
            <v>1024</v>
          </cell>
          <cell r="FP289">
            <v>1025</v>
          </cell>
          <cell r="FQ289">
            <v>1026</v>
          </cell>
          <cell r="FR289">
            <v>1027</v>
          </cell>
          <cell r="FS289">
            <v>1028</v>
          </cell>
          <cell r="FT289">
            <v>1029</v>
          </cell>
          <cell r="FU289">
            <v>1030</v>
          </cell>
          <cell r="FV289">
            <v>1031</v>
          </cell>
          <cell r="FW289">
            <v>1032</v>
          </cell>
          <cell r="FX289">
            <v>1033</v>
          </cell>
          <cell r="FY289">
            <v>1034</v>
          </cell>
          <cell r="FZ289">
            <v>1035</v>
          </cell>
          <cell r="GA289">
            <v>1036</v>
          </cell>
          <cell r="GB289">
            <v>1037</v>
          </cell>
          <cell r="GC289">
            <v>1038</v>
          </cell>
          <cell r="GD289">
            <v>1039</v>
          </cell>
          <cell r="GE289">
            <v>1040</v>
          </cell>
          <cell r="GF289">
            <v>1041</v>
          </cell>
          <cell r="GG289">
            <v>1042</v>
          </cell>
          <cell r="GH289">
            <v>1043</v>
          </cell>
          <cell r="GI289">
            <v>1044</v>
          </cell>
          <cell r="GJ289">
            <v>1045</v>
          </cell>
          <cell r="GK289">
            <v>1046</v>
          </cell>
          <cell r="GL289">
            <v>1047</v>
          </cell>
          <cell r="GM289">
            <v>1048</v>
          </cell>
        </row>
        <row r="290">
          <cell r="A290" t="str">
            <v>BSHBRE FO</v>
          </cell>
          <cell r="B290">
            <v>110</v>
          </cell>
          <cell r="C290" t="str">
            <v>2014 2</v>
          </cell>
          <cell r="D290">
            <v>41671</v>
          </cell>
          <cell r="E290">
            <v>1415</v>
          </cell>
          <cell r="F290" t="str">
            <v>Samþykkt á 193. fundi stjórnar þann 17.12.2013</v>
          </cell>
          <cell r="V290" t="str">
            <v>2020 8</v>
          </cell>
          <cell r="W290">
            <v>106</v>
          </cell>
          <cell r="AL290" t="str">
            <v>PLAHEY OV</v>
          </cell>
          <cell r="AM290">
            <v>1247</v>
          </cell>
          <cell r="AN290">
            <v>1247</v>
          </cell>
          <cell r="AO290">
            <v>1247</v>
          </cell>
          <cell r="AP290">
            <v>1247</v>
          </cell>
          <cell r="AQ290">
            <v>1247</v>
          </cell>
          <cell r="AR290">
            <v>1247</v>
          </cell>
          <cell r="AS290">
            <v>1247</v>
          </cell>
          <cell r="AT290">
            <v>1247</v>
          </cell>
          <cell r="AU290">
            <v>1247</v>
          </cell>
          <cell r="AV290">
            <v>1247</v>
          </cell>
          <cell r="AW290">
            <v>1247</v>
          </cell>
          <cell r="AX290">
            <v>1247</v>
          </cell>
          <cell r="AY290">
            <v>1247</v>
          </cell>
          <cell r="AZ290">
            <v>1247</v>
          </cell>
          <cell r="BA290">
            <v>1247</v>
          </cell>
          <cell r="BB290">
            <v>1247</v>
          </cell>
          <cell r="BC290">
            <v>1247</v>
          </cell>
          <cell r="BD290">
            <v>1247</v>
          </cell>
          <cell r="BE290">
            <v>1247</v>
          </cell>
          <cell r="BF290">
            <v>1247</v>
          </cell>
          <cell r="BG290">
            <v>1407</v>
          </cell>
          <cell r="BH290">
            <v>1407</v>
          </cell>
          <cell r="BI290">
            <v>1407</v>
          </cell>
          <cell r="BJ290">
            <v>1407</v>
          </cell>
          <cell r="BK290">
            <v>1407</v>
          </cell>
          <cell r="BL290">
            <v>1407</v>
          </cell>
          <cell r="BM290">
            <v>1407</v>
          </cell>
          <cell r="BN290">
            <v>1407</v>
          </cell>
          <cell r="BO290">
            <v>1407</v>
          </cell>
          <cell r="BP290">
            <v>1407</v>
          </cell>
          <cell r="BQ290">
            <v>1407</v>
          </cell>
          <cell r="BR290">
            <v>1407</v>
          </cell>
          <cell r="BS290">
            <v>1407</v>
          </cell>
          <cell r="BT290">
            <v>1407</v>
          </cell>
          <cell r="BU290">
            <v>1407</v>
          </cell>
          <cell r="BV290">
            <v>1407</v>
          </cell>
          <cell r="BW290">
            <v>1407</v>
          </cell>
          <cell r="BX290">
            <v>1407</v>
          </cell>
          <cell r="BY290">
            <v>1407</v>
          </cell>
          <cell r="BZ290">
            <v>1407</v>
          </cell>
          <cell r="CA290">
            <v>1407</v>
          </cell>
          <cell r="CB290">
            <v>1407</v>
          </cell>
          <cell r="CC290">
            <v>1407</v>
          </cell>
          <cell r="CD290">
            <v>1407</v>
          </cell>
          <cell r="CE290">
            <v>1407</v>
          </cell>
          <cell r="CF290">
            <v>1407</v>
          </cell>
          <cell r="CG290">
            <v>1407</v>
          </cell>
          <cell r="CH290">
            <v>1407</v>
          </cell>
          <cell r="CI290">
            <v>1407</v>
          </cell>
          <cell r="CJ290">
            <v>1407</v>
          </cell>
          <cell r="CK290">
            <v>1407</v>
          </cell>
          <cell r="CL290">
            <v>1407</v>
          </cell>
          <cell r="CM290">
            <v>1407</v>
          </cell>
          <cell r="CN290">
            <v>1407</v>
          </cell>
          <cell r="CO290">
            <v>1407</v>
          </cell>
          <cell r="CP290">
            <v>1407</v>
          </cell>
          <cell r="CQ290">
            <v>1407</v>
          </cell>
          <cell r="CR290">
            <v>1407</v>
          </cell>
          <cell r="CS290">
            <v>1407</v>
          </cell>
          <cell r="CT290">
            <v>1407</v>
          </cell>
          <cell r="CU290">
            <v>1407</v>
          </cell>
          <cell r="CV290">
            <v>1407</v>
          </cell>
          <cell r="CW290">
            <v>1407</v>
          </cell>
          <cell r="CX290">
            <v>1407</v>
          </cell>
          <cell r="CY290">
            <v>1407</v>
          </cell>
          <cell r="CZ290">
            <v>1407</v>
          </cell>
          <cell r="DA290">
            <v>1407</v>
          </cell>
          <cell r="DB290">
            <v>1407</v>
          </cell>
          <cell r="DC290">
            <v>1407</v>
          </cell>
          <cell r="DD290">
            <v>1407</v>
          </cell>
          <cell r="DE290">
            <v>1407</v>
          </cell>
          <cell r="DF290">
            <v>1407</v>
          </cell>
          <cell r="DG290">
            <v>1407</v>
          </cell>
          <cell r="DH290">
            <v>1407</v>
          </cell>
          <cell r="DI290">
            <v>1407</v>
          </cell>
          <cell r="DJ290">
            <v>1407</v>
          </cell>
          <cell r="DK290">
            <v>1407</v>
          </cell>
          <cell r="DL290">
            <v>1407</v>
          </cell>
          <cell r="DM290">
            <v>1407</v>
          </cell>
          <cell r="DN290">
            <v>1407</v>
          </cell>
          <cell r="DO290">
            <v>1407</v>
          </cell>
          <cell r="DP290">
            <v>1407</v>
          </cell>
          <cell r="DQ290">
            <v>1407</v>
          </cell>
          <cell r="DR290">
            <v>1407</v>
          </cell>
          <cell r="DS290">
            <v>1407</v>
          </cell>
          <cell r="DT290">
            <v>1407</v>
          </cell>
          <cell r="DU290">
            <v>1407</v>
          </cell>
          <cell r="DV290">
            <v>1407</v>
          </cell>
          <cell r="DW290">
            <v>1407</v>
          </cell>
          <cell r="DX290">
            <v>1407</v>
          </cell>
          <cell r="DY290">
            <v>1407</v>
          </cell>
          <cell r="DZ290">
            <v>1407</v>
          </cell>
          <cell r="EA290">
            <v>1407</v>
          </cell>
          <cell r="EB290">
            <v>1407</v>
          </cell>
          <cell r="EC290">
            <v>1407</v>
          </cell>
          <cell r="ED290">
            <v>1407</v>
          </cell>
          <cell r="EE290">
            <v>1407</v>
          </cell>
          <cell r="EF290">
            <v>1407</v>
          </cell>
          <cell r="EG290">
            <v>1407</v>
          </cell>
          <cell r="EH290">
            <v>1407</v>
          </cell>
          <cell r="EI290">
            <v>1407</v>
          </cell>
          <cell r="EJ290">
            <v>1407</v>
          </cell>
          <cell r="EK290">
            <v>1407</v>
          </cell>
          <cell r="EL290">
            <v>1407</v>
          </cell>
          <cell r="EM290">
            <v>1407</v>
          </cell>
          <cell r="EN290">
            <v>1407</v>
          </cell>
          <cell r="EO290">
            <v>1407</v>
          </cell>
          <cell r="EP290">
            <v>1407</v>
          </cell>
          <cell r="EQ290">
            <v>1407</v>
          </cell>
          <cell r="ER290">
            <v>1407</v>
          </cell>
          <cell r="ES290">
            <v>1407</v>
          </cell>
          <cell r="ET290">
            <v>1407</v>
          </cell>
          <cell r="EU290">
            <v>1407</v>
          </cell>
          <cell r="EV290">
            <v>1407</v>
          </cell>
          <cell r="EW290">
            <v>1407</v>
          </cell>
          <cell r="EX290">
            <v>1407</v>
          </cell>
          <cell r="EY290">
            <v>1407</v>
          </cell>
          <cell r="EZ290">
            <v>1407</v>
          </cell>
          <cell r="FA290">
            <v>1407</v>
          </cell>
          <cell r="FB290">
            <v>1407</v>
          </cell>
          <cell r="FC290">
            <v>1407</v>
          </cell>
          <cell r="FD290">
            <v>1407</v>
          </cell>
          <cell r="FE290">
            <v>1407</v>
          </cell>
          <cell r="FF290">
            <v>1407</v>
          </cell>
          <cell r="FG290">
            <v>1407</v>
          </cell>
          <cell r="FH290">
            <v>1407</v>
          </cell>
          <cell r="FI290">
            <v>1407</v>
          </cell>
          <cell r="FJ290">
            <v>1407</v>
          </cell>
          <cell r="FK290">
            <v>1407</v>
          </cell>
          <cell r="FL290">
            <v>1407</v>
          </cell>
          <cell r="FM290">
            <v>1407</v>
          </cell>
          <cell r="FN290">
            <v>1407</v>
          </cell>
          <cell r="FO290">
            <v>1407</v>
          </cell>
          <cell r="FP290">
            <v>1407</v>
          </cell>
          <cell r="FQ290">
            <v>1407</v>
          </cell>
          <cell r="FR290">
            <v>1407</v>
          </cell>
          <cell r="FS290">
            <v>1407</v>
          </cell>
          <cell r="FT290">
            <v>1407</v>
          </cell>
          <cell r="FU290">
            <v>1407</v>
          </cell>
          <cell r="FV290">
            <v>1407</v>
          </cell>
          <cell r="FW290">
            <v>1407</v>
          </cell>
          <cell r="FX290">
            <v>1407</v>
          </cell>
          <cell r="FY290">
            <v>1407</v>
          </cell>
          <cell r="FZ290">
            <v>1407</v>
          </cell>
          <cell r="GA290">
            <v>1407</v>
          </cell>
          <cell r="GB290">
            <v>1407</v>
          </cell>
          <cell r="GC290">
            <v>1407</v>
          </cell>
          <cell r="GD290">
            <v>1407</v>
          </cell>
          <cell r="GE290">
            <v>1407</v>
          </cell>
          <cell r="GF290">
            <v>1407</v>
          </cell>
          <cell r="GG290">
            <v>1407</v>
          </cell>
          <cell r="GH290">
            <v>1407</v>
          </cell>
          <cell r="GI290">
            <v>1407</v>
          </cell>
          <cell r="GJ290">
            <v>1407</v>
          </cell>
          <cell r="GK290">
            <v>1407</v>
          </cell>
          <cell r="GL290">
            <v>1407</v>
          </cell>
          <cell r="GM290">
            <v>1407</v>
          </cell>
        </row>
        <row r="291">
          <cell r="A291" t="str">
            <v>HJOLBA UE</v>
          </cell>
          <cell r="B291">
            <v>42</v>
          </cell>
          <cell r="C291" t="str">
            <v>2013 12</v>
          </cell>
          <cell r="D291">
            <v>41609</v>
          </cell>
          <cell r="E291">
            <v>1414</v>
          </cell>
          <cell r="F291" t="str">
            <v>Samþykkt á 189. fundi stjórnar þann 29.10.2013</v>
          </cell>
          <cell r="V291" t="str">
            <v>2020 9</v>
          </cell>
          <cell r="W291">
            <v>107</v>
          </cell>
          <cell r="AL291" t="str">
            <v>PLAHEY UR</v>
          </cell>
          <cell r="AM291">
            <v>1246</v>
          </cell>
          <cell r="AN291">
            <v>1246</v>
          </cell>
          <cell r="AO291">
            <v>1246</v>
          </cell>
          <cell r="AP291">
            <v>1246</v>
          </cell>
          <cell r="AQ291">
            <v>1246</v>
          </cell>
          <cell r="AR291">
            <v>1246</v>
          </cell>
          <cell r="AS291">
            <v>1246</v>
          </cell>
          <cell r="AT291">
            <v>1246</v>
          </cell>
          <cell r="AU291">
            <v>1246</v>
          </cell>
          <cell r="AV291">
            <v>1246</v>
          </cell>
          <cell r="AW291">
            <v>1246</v>
          </cell>
          <cell r="AX291">
            <v>1246</v>
          </cell>
          <cell r="AY291">
            <v>1246</v>
          </cell>
          <cell r="AZ291">
            <v>1246</v>
          </cell>
          <cell r="BA291">
            <v>1246</v>
          </cell>
          <cell r="BB291">
            <v>1246</v>
          </cell>
          <cell r="BC291">
            <v>1246</v>
          </cell>
          <cell r="BD291">
            <v>1246</v>
          </cell>
          <cell r="BE291">
            <v>1246</v>
          </cell>
          <cell r="BF291">
            <v>1246</v>
          </cell>
          <cell r="BG291">
            <v>1246</v>
          </cell>
          <cell r="BH291">
            <v>1246</v>
          </cell>
          <cell r="BI291">
            <v>1246</v>
          </cell>
          <cell r="BJ291">
            <v>1246</v>
          </cell>
          <cell r="BK291">
            <v>1246</v>
          </cell>
          <cell r="BL291">
            <v>1246</v>
          </cell>
          <cell r="BM291">
            <v>1246</v>
          </cell>
          <cell r="BN291">
            <v>1246</v>
          </cell>
          <cell r="BO291">
            <v>1246</v>
          </cell>
          <cell r="BP291">
            <v>1246</v>
          </cell>
          <cell r="BQ291">
            <v>1246</v>
          </cell>
          <cell r="BR291">
            <v>1246</v>
          </cell>
          <cell r="BS291">
            <v>1246</v>
          </cell>
          <cell r="BT291">
            <v>1246</v>
          </cell>
          <cell r="BU291">
            <v>1246</v>
          </cell>
          <cell r="BV291">
            <v>1246</v>
          </cell>
          <cell r="BW291">
            <v>1246</v>
          </cell>
          <cell r="BX291">
            <v>1246</v>
          </cell>
          <cell r="BY291">
            <v>1246</v>
          </cell>
          <cell r="BZ291">
            <v>1246</v>
          </cell>
          <cell r="CA291">
            <v>1246</v>
          </cell>
          <cell r="CB291">
            <v>1246</v>
          </cell>
          <cell r="CC291">
            <v>1246</v>
          </cell>
          <cell r="CD291">
            <v>1246</v>
          </cell>
          <cell r="CE291">
            <v>1246</v>
          </cell>
          <cell r="CF291">
            <v>1246</v>
          </cell>
          <cell r="CG291">
            <v>1246</v>
          </cell>
          <cell r="CH291">
            <v>1246</v>
          </cell>
          <cell r="CI291">
            <v>1246</v>
          </cell>
          <cell r="CJ291">
            <v>1246</v>
          </cell>
          <cell r="CK291">
            <v>1246</v>
          </cell>
          <cell r="CL291">
            <v>1246</v>
          </cell>
          <cell r="CM291">
            <v>1246</v>
          </cell>
          <cell r="CN291">
            <v>1246</v>
          </cell>
          <cell r="CO291">
            <v>1246</v>
          </cell>
          <cell r="CP291">
            <v>1246</v>
          </cell>
          <cell r="CQ291">
            <v>1246</v>
          </cell>
          <cell r="CR291">
            <v>1246</v>
          </cell>
          <cell r="CS291">
            <v>1246</v>
          </cell>
          <cell r="CT291">
            <v>1246</v>
          </cell>
          <cell r="CU291">
            <v>1246</v>
          </cell>
          <cell r="CV291">
            <v>1246</v>
          </cell>
          <cell r="CW291">
            <v>1246</v>
          </cell>
          <cell r="CX291">
            <v>1246</v>
          </cell>
          <cell r="CY291">
            <v>1246</v>
          </cell>
          <cell r="CZ291">
            <v>1246</v>
          </cell>
          <cell r="DA291">
            <v>1246</v>
          </cell>
          <cell r="DB291">
            <v>1246</v>
          </cell>
          <cell r="DC291">
            <v>1246</v>
          </cell>
          <cell r="DD291">
            <v>1246</v>
          </cell>
          <cell r="DE291">
            <v>1246</v>
          </cell>
          <cell r="DF291">
            <v>1246</v>
          </cell>
          <cell r="DG291">
            <v>1246</v>
          </cell>
          <cell r="DH291">
            <v>1246</v>
          </cell>
          <cell r="DI291">
            <v>1246</v>
          </cell>
          <cell r="DJ291">
            <v>1246</v>
          </cell>
          <cell r="DK291">
            <v>1246</v>
          </cell>
          <cell r="DL291">
            <v>1246</v>
          </cell>
          <cell r="DM291">
            <v>1246</v>
          </cell>
          <cell r="DN291">
            <v>1246</v>
          </cell>
          <cell r="DO291">
            <v>1246</v>
          </cell>
          <cell r="DP291">
            <v>1246</v>
          </cell>
          <cell r="DQ291">
            <v>1246</v>
          </cell>
          <cell r="DR291">
            <v>1246</v>
          </cell>
          <cell r="DS291">
            <v>1246</v>
          </cell>
          <cell r="DT291">
            <v>1246</v>
          </cell>
          <cell r="DU291">
            <v>1246</v>
          </cell>
          <cell r="DV291">
            <v>1246</v>
          </cell>
          <cell r="DW291">
            <v>1246</v>
          </cell>
          <cell r="DX291">
            <v>1246</v>
          </cell>
          <cell r="DY291">
            <v>1246</v>
          </cell>
          <cell r="DZ291">
            <v>1246</v>
          </cell>
          <cell r="EA291">
            <v>1246</v>
          </cell>
          <cell r="EB291">
            <v>1246</v>
          </cell>
          <cell r="EC291">
            <v>1246</v>
          </cell>
          <cell r="ED291">
            <v>1246</v>
          </cell>
          <cell r="EE291">
            <v>1246</v>
          </cell>
          <cell r="EF291">
            <v>1246</v>
          </cell>
          <cell r="EG291">
            <v>1246</v>
          </cell>
          <cell r="EH291">
            <v>1246</v>
          </cell>
          <cell r="EI291">
            <v>1246</v>
          </cell>
          <cell r="EJ291">
            <v>1246</v>
          </cell>
          <cell r="EK291">
            <v>1246</v>
          </cell>
          <cell r="EL291">
            <v>1246</v>
          </cell>
          <cell r="EM291">
            <v>1246</v>
          </cell>
          <cell r="EN291">
            <v>1246</v>
          </cell>
          <cell r="EO291">
            <v>1246</v>
          </cell>
          <cell r="EP291">
            <v>1246</v>
          </cell>
          <cell r="EQ291">
            <v>1246</v>
          </cell>
          <cell r="ER291">
            <v>1246</v>
          </cell>
          <cell r="ES291">
            <v>1246</v>
          </cell>
          <cell r="ET291">
            <v>1246</v>
          </cell>
          <cell r="EU291">
            <v>1246</v>
          </cell>
          <cell r="EV291">
            <v>1246</v>
          </cell>
          <cell r="EW291">
            <v>1246</v>
          </cell>
          <cell r="EX291">
            <v>1246</v>
          </cell>
          <cell r="EY291">
            <v>1246</v>
          </cell>
          <cell r="EZ291">
            <v>1246</v>
          </cell>
          <cell r="FA291">
            <v>1246</v>
          </cell>
          <cell r="FB291">
            <v>1246</v>
          </cell>
          <cell r="FC291">
            <v>1246</v>
          </cell>
          <cell r="FD291">
            <v>1246</v>
          </cell>
          <cell r="FE291">
            <v>1246</v>
          </cell>
          <cell r="FF291">
            <v>1246</v>
          </cell>
          <cell r="FG291">
            <v>1246</v>
          </cell>
          <cell r="FH291">
            <v>1246</v>
          </cell>
          <cell r="FI291">
            <v>1246</v>
          </cell>
          <cell r="FJ291">
            <v>1246</v>
          </cell>
          <cell r="FK291">
            <v>1246</v>
          </cell>
          <cell r="FL291">
            <v>1246</v>
          </cell>
          <cell r="FM291">
            <v>1246</v>
          </cell>
          <cell r="FN291">
            <v>1246</v>
          </cell>
          <cell r="FO291">
            <v>1246</v>
          </cell>
          <cell r="FP291">
            <v>1246</v>
          </cell>
          <cell r="FQ291">
            <v>1246</v>
          </cell>
          <cell r="FR291">
            <v>1246</v>
          </cell>
          <cell r="FS291">
            <v>1246</v>
          </cell>
          <cell r="FT291">
            <v>1246</v>
          </cell>
          <cell r="FU291">
            <v>1246</v>
          </cell>
          <cell r="FV291">
            <v>1246</v>
          </cell>
          <cell r="FW291">
            <v>1246</v>
          </cell>
          <cell r="FX291">
            <v>1246</v>
          </cell>
          <cell r="FY291">
            <v>1246</v>
          </cell>
          <cell r="FZ291">
            <v>1246</v>
          </cell>
          <cell r="GA291">
            <v>1246</v>
          </cell>
          <cell r="GB291">
            <v>1246</v>
          </cell>
          <cell r="GC291">
            <v>1246</v>
          </cell>
          <cell r="GD291">
            <v>1246</v>
          </cell>
          <cell r="GE291">
            <v>1246</v>
          </cell>
          <cell r="GF291">
            <v>1246</v>
          </cell>
          <cell r="GG291">
            <v>1246</v>
          </cell>
          <cell r="GH291">
            <v>1246</v>
          </cell>
          <cell r="GI291">
            <v>1246</v>
          </cell>
          <cell r="GJ291">
            <v>1246</v>
          </cell>
          <cell r="GK291">
            <v>1246</v>
          </cell>
          <cell r="GL291">
            <v>1246</v>
          </cell>
          <cell r="GM291">
            <v>1246</v>
          </cell>
        </row>
        <row r="292">
          <cell r="A292" t="str">
            <v>HJOLBA EV</v>
          </cell>
          <cell r="B292">
            <v>42</v>
          </cell>
          <cell r="C292" t="str">
            <v>2013 12</v>
          </cell>
          <cell r="D292">
            <v>41609</v>
          </cell>
          <cell r="E292">
            <v>1413</v>
          </cell>
          <cell r="F292" t="str">
            <v>Samþykkt á 189. fundi stjórnar þann 29.10.2013</v>
          </cell>
          <cell r="V292" t="str">
            <v>2020 10</v>
          </cell>
          <cell r="W292">
            <v>108</v>
          </cell>
          <cell r="AL292" t="str">
            <v>PLAOFL OV</v>
          </cell>
          <cell r="AM292">
            <v>1405</v>
          </cell>
        </row>
        <row r="293">
          <cell r="A293" t="str">
            <v>PREHRE OV</v>
          </cell>
          <cell r="C293" t="str">
            <v>2013 1</v>
          </cell>
          <cell r="D293">
            <v>41275</v>
          </cell>
          <cell r="E293">
            <v>1412</v>
          </cell>
          <cell r="F293" t="str">
            <v>Prenthreinsiefni ekki úrvinnslugjaldsskyld</v>
          </cell>
          <cell r="V293" t="str">
            <v>2020 11</v>
          </cell>
          <cell r="W293">
            <v>109</v>
          </cell>
          <cell r="AL293" t="str">
            <v>PLASEK AN</v>
          </cell>
          <cell r="AM293">
            <v>997</v>
          </cell>
          <cell r="AN293">
            <v>997</v>
          </cell>
          <cell r="AO293">
            <v>997</v>
          </cell>
          <cell r="AP293">
            <v>997</v>
          </cell>
          <cell r="AQ293">
            <v>997</v>
          </cell>
          <cell r="AR293">
            <v>997</v>
          </cell>
          <cell r="AS293">
            <v>997</v>
          </cell>
          <cell r="AT293">
            <v>997</v>
          </cell>
          <cell r="AU293">
            <v>997</v>
          </cell>
          <cell r="AV293">
            <v>997</v>
          </cell>
          <cell r="AW293">
            <v>997</v>
          </cell>
          <cell r="AX293">
            <v>997</v>
          </cell>
          <cell r="AY293">
            <v>997</v>
          </cell>
          <cell r="AZ293">
            <v>997</v>
          </cell>
          <cell r="BA293">
            <v>997</v>
          </cell>
          <cell r="BB293">
            <v>997</v>
          </cell>
          <cell r="BC293">
            <v>997</v>
          </cell>
          <cell r="BD293">
            <v>997</v>
          </cell>
          <cell r="BE293">
            <v>997</v>
          </cell>
          <cell r="BF293">
            <v>997</v>
          </cell>
          <cell r="BG293">
            <v>997</v>
          </cell>
          <cell r="BH293">
            <v>997</v>
          </cell>
          <cell r="BI293">
            <v>997</v>
          </cell>
          <cell r="BJ293">
            <v>997</v>
          </cell>
          <cell r="BK293">
            <v>997</v>
          </cell>
          <cell r="BL293">
            <v>997</v>
          </cell>
          <cell r="BM293">
            <v>997</v>
          </cell>
          <cell r="BN293">
            <v>997</v>
          </cell>
          <cell r="BO293">
            <v>997</v>
          </cell>
          <cell r="BP293">
            <v>997</v>
          </cell>
          <cell r="BQ293">
            <v>997</v>
          </cell>
          <cell r="BR293">
            <v>997</v>
          </cell>
          <cell r="BS293">
            <v>997</v>
          </cell>
          <cell r="BT293">
            <v>997</v>
          </cell>
          <cell r="BU293">
            <v>997</v>
          </cell>
          <cell r="BV293">
            <v>997</v>
          </cell>
          <cell r="BW293">
            <v>997</v>
          </cell>
          <cell r="BX293">
            <v>997</v>
          </cell>
          <cell r="BY293">
            <v>997</v>
          </cell>
          <cell r="BZ293">
            <v>997</v>
          </cell>
          <cell r="CA293">
            <v>997</v>
          </cell>
          <cell r="CB293">
            <v>997</v>
          </cell>
          <cell r="CC293">
            <v>997</v>
          </cell>
          <cell r="CD293">
            <v>997</v>
          </cell>
          <cell r="CE293">
            <v>997</v>
          </cell>
          <cell r="CF293">
            <v>997</v>
          </cell>
          <cell r="CG293">
            <v>997</v>
          </cell>
          <cell r="CH293">
            <v>997</v>
          </cell>
          <cell r="CI293">
            <v>997</v>
          </cell>
          <cell r="CJ293">
            <v>997</v>
          </cell>
          <cell r="CK293">
            <v>997</v>
          </cell>
          <cell r="CL293">
            <v>997</v>
          </cell>
          <cell r="CM293">
            <v>997</v>
          </cell>
          <cell r="CN293">
            <v>997</v>
          </cell>
          <cell r="CO293">
            <v>997</v>
          </cell>
          <cell r="CP293">
            <v>997</v>
          </cell>
          <cell r="CQ293">
            <v>997</v>
          </cell>
          <cell r="CR293">
            <v>997</v>
          </cell>
          <cell r="CS293">
            <v>997</v>
          </cell>
          <cell r="CT293">
            <v>997</v>
          </cell>
          <cell r="CU293">
            <v>997</v>
          </cell>
          <cell r="CV293">
            <v>997</v>
          </cell>
          <cell r="CW293">
            <v>997</v>
          </cell>
          <cell r="CX293">
            <v>997</v>
          </cell>
          <cell r="CY293">
            <v>997</v>
          </cell>
          <cell r="CZ293">
            <v>997</v>
          </cell>
          <cell r="DA293">
            <v>997</v>
          </cell>
          <cell r="DB293">
            <v>997</v>
          </cell>
          <cell r="DC293">
            <v>997</v>
          </cell>
          <cell r="DD293">
            <v>997</v>
          </cell>
          <cell r="DE293">
            <v>997</v>
          </cell>
          <cell r="DF293">
            <v>997</v>
          </cell>
          <cell r="DG293">
            <v>997</v>
          </cell>
          <cell r="DH293">
            <v>997</v>
          </cell>
          <cell r="DI293">
            <v>997</v>
          </cell>
          <cell r="DJ293">
            <v>997</v>
          </cell>
          <cell r="DK293">
            <v>997</v>
          </cell>
          <cell r="DL293">
            <v>997</v>
          </cell>
          <cell r="DM293">
            <v>997</v>
          </cell>
          <cell r="DN293">
            <v>997</v>
          </cell>
          <cell r="DO293">
            <v>997</v>
          </cell>
          <cell r="DP293">
            <v>997</v>
          </cell>
          <cell r="DQ293">
            <v>997</v>
          </cell>
          <cell r="DR293">
            <v>997</v>
          </cell>
          <cell r="DS293">
            <v>997</v>
          </cell>
          <cell r="DT293">
            <v>997</v>
          </cell>
          <cell r="DU293">
            <v>997</v>
          </cell>
          <cell r="DV293">
            <v>997</v>
          </cell>
          <cell r="DW293">
            <v>997</v>
          </cell>
          <cell r="DX293">
            <v>997</v>
          </cell>
          <cell r="DY293">
            <v>997</v>
          </cell>
          <cell r="DZ293">
            <v>997</v>
          </cell>
          <cell r="EA293">
            <v>997</v>
          </cell>
          <cell r="EB293">
            <v>997</v>
          </cell>
          <cell r="EC293">
            <v>997</v>
          </cell>
          <cell r="ED293">
            <v>997</v>
          </cell>
          <cell r="EE293">
            <v>997</v>
          </cell>
          <cell r="EF293">
            <v>997</v>
          </cell>
          <cell r="EG293">
            <v>997</v>
          </cell>
          <cell r="EH293">
            <v>997</v>
          </cell>
          <cell r="EI293">
            <v>997</v>
          </cell>
          <cell r="EJ293">
            <v>997</v>
          </cell>
          <cell r="EK293">
            <v>997</v>
          </cell>
          <cell r="EL293">
            <v>997</v>
          </cell>
          <cell r="EM293">
            <v>997</v>
          </cell>
          <cell r="EN293">
            <v>997</v>
          </cell>
          <cell r="EO293">
            <v>997</v>
          </cell>
          <cell r="EP293">
            <v>997</v>
          </cell>
          <cell r="EQ293">
            <v>997</v>
          </cell>
          <cell r="ER293">
            <v>997</v>
          </cell>
          <cell r="ES293">
            <v>997</v>
          </cell>
          <cell r="ET293">
            <v>997</v>
          </cell>
          <cell r="EU293">
            <v>997</v>
          </cell>
          <cell r="EV293">
            <v>997</v>
          </cell>
          <cell r="EW293">
            <v>997</v>
          </cell>
          <cell r="EX293">
            <v>997</v>
          </cell>
          <cell r="EY293">
            <v>997</v>
          </cell>
          <cell r="EZ293">
            <v>997</v>
          </cell>
          <cell r="FA293">
            <v>997</v>
          </cell>
          <cell r="FB293">
            <v>997</v>
          </cell>
          <cell r="FC293">
            <v>997</v>
          </cell>
          <cell r="FD293">
            <v>997</v>
          </cell>
          <cell r="FE293">
            <v>997</v>
          </cell>
          <cell r="FF293">
            <v>997</v>
          </cell>
          <cell r="FG293">
            <v>997</v>
          </cell>
          <cell r="FH293">
            <v>997</v>
          </cell>
          <cell r="FI293">
            <v>997</v>
          </cell>
          <cell r="FJ293">
            <v>997</v>
          </cell>
          <cell r="FK293">
            <v>997</v>
          </cell>
          <cell r="FL293">
            <v>997</v>
          </cell>
          <cell r="FM293">
            <v>997</v>
          </cell>
          <cell r="FN293">
            <v>997</v>
          </cell>
          <cell r="FO293">
            <v>997</v>
          </cell>
          <cell r="FP293">
            <v>997</v>
          </cell>
          <cell r="FQ293">
            <v>997</v>
          </cell>
          <cell r="FR293">
            <v>997</v>
          </cell>
          <cell r="FS293">
            <v>997</v>
          </cell>
          <cell r="FT293">
            <v>997</v>
          </cell>
          <cell r="FU293">
            <v>997</v>
          </cell>
          <cell r="FV293">
            <v>997</v>
          </cell>
          <cell r="FW293">
            <v>997</v>
          </cell>
          <cell r="FX293">
            <v>997</v>
          </cell>
          <cell r="FY293">
            <v>997</v>
          </cell>
          <cell r="FZ293">
            <v>997</v>
          </cell>
          <cell r="GA293">
            <v>997</v>
          </cell>
          <cell r="GB293">
            <v>997</v>
          </cell>
          <cell r="GC293">
            <v>997</v>
          </cell>
          <cell r="GD293">
            <v>997</v>
          </cell>
          <cell r="GE293">
            <v>997</v>
          </cell>
          <cell r="GF293">
            <v>997</v>
          </cell>
          <cell r="GG293">
            <v>997</v>
          </cell>
          <cell r="GH293">
            <v>997</v>
          </cell>
          <cell r="GI293">
            <v>997</v>
          </cell>
          <cell r="GJ293">
            <v>997</v>
          </cell>
          <cell r="GK293">
            <v>997</v>
          </cell>
          <cell r="GL293">
            <v>997</v>
          </cell>
          <cell r="GM293">
            <v>997</v>
          </cell>
        </row>
        <row r="294">
          <cell r="A294" t="str">
            <v>PREHREAN</v>
          </cell>
          <cell r="C294" t="str">
            <v>2013 1</v>
          </cell>
          <cell r="D294">
            <v>41275</v>
          </cell>
          <cell r="E294">
            <v>1411</v>
          </cell>
          <cell r="F294" t="str">
            <v>Prenthreinsiefni ekki úrvinnslugjaldsskyld</v>
          </cell>
          <cell r="V294" t="str">
            <v>2020 12</v>
          </cell>
          <cell r="W294">
            <v>110</v>
          </cell>
          <cell r="AL294" t="str">
            <v>PLASEK FR</v>
          </cell>
          <cell r="AM294">
            <v>1000</v>
          </cell>
          <cell r="AN294">
            <v>1000</v>
          </cell>
          <cell r="AO294">
            <v>1000</v>
          </cell>
          <cell r="AP294">
            <v>1000</v>
          </cell>
          <cell r="AQ294">
            <v>1000</v>
          </cell>
          <cell r="AR294">
            <v>1000</v>
          </cell>
          <cell r="AS294">
            <v>1000</v>
          </cell>
          <cell r="AT294">
            <v>1000</v>
          </cell>
          <cell r="AU294">
            <v>1000</v>
          </cell>
          <cell r="AV294">
            <v>1000</v>
          </cell>
          <cell r="AW294">
            <v>1000</v>
          </cell>
          <cell r="AX294">
            <v>1000</v>
          </cell>
          <cell r="AY294">
            <v>1000</v>
          </cell>
          <cell r="AZ294">
            <v>1000</v>
          </cell>
          <cell r="BA294">
            <v>1000</v>
          </cell>
          <cell r="BB294">
            <v>1000</v>
          </cell>
          <cell r="BC294">
            <v>1000</v>
          </cell>
          <cell r="BD294">
            <v>1000</v>
          </cell>
          <cell r="BE294">
            <v>1000</v>
          </cell>
          <cell r="BF294">
            <v>1000</v>
          </cell>
          <cell r="BG294">
            <v>1000</v>
          </cell>
          <cell r="BH294">
            <v>1000</v>
          </cell>
          <cell r="BI294">
            <v>1000</v>
          </cell>
          <cell r="BJ294">
            <v>1000</v>
          </cell>
          <cell r="BK294">
            <v>1000</v>
          </cell>
          <cell r="BL294">
            <v>1000</v>
          </cell>
          <cell r="BM294">
            <v>1000</v>
          </cell>
          <cell r="BN294">
            <v>1000</v>
          </cell>
          <cell r="BO294">
            <v>1000</v>
          </cell>
          <cell r="BP294">
            <v>1000</v>
          </cell>
          <cell r="BQ294">
            <v>1000</v>
          </cell>
          <cell r="BR294">
            <v>1000</v>
          </cell>
          <cell r="BS294">
            <v>1000</v>
          </cell>
          <cell r="BT294">
            <v>1000</v>
          </cell>
          <cell r="BU294">
            <v>1000</v>
          </cell>
          <cell r="BV294">
            <v>1000</v>
          </cell>
          <cell r="BW294">
            <v>1000</v>
          </cell>
          <cell r="BX294">
            <v>1000</v>
          </cell>
          <cell r="BY294">
            <v>1000</v>
          </cell>
          <cell r="BZ294">
            <v>1000</v>
          </cell>
          <cell r="CA294">
            <v>1000</v>
          </cell>
          <cell r="CB294">
            <v>1000</v>
          </cell>
          <cell r="CC294">
            <v>1000</v>
          </cell>
          <cell r="CD294">
            <v>1000</v>
          </cell>
          <cell r="CE294">
            <v>1000</v>
          </cell>
          <cell r="CF294">
            <v>1000</v>
          </cell>
          <cell r="CG294">
            <v>1000</v>
          </cell>
          <cell r="CH294">
            <v>1000</v>
          </cell>
          <cell r="CI294">
            <v>1000</v>
          </cell>
          <cell r="CJ294">
            <v>1000</v>
          </cell>
          <cell r="CK294">
            <v>1000</v>
          </cell>
          <cell r="CL294">
            <v>1000</v>
          </cell>
          <cell r="CM294">
            <v>1000</v>
          </cell>
          <cell r="CN294">
            <v>1000</v>
          </cell>
          <cell r="CO294">
            <v>1000</v>
          </cell>
          <cell r="CP294">
            <v>1000</v>
          </cell>
          <cell r="CQ294">
            <v>1000</v>
          </cell>
          <cell r="CR294">
            <v>1000</v>
          </cell>
          <cell r="CS294">
            <v>1000</v>
          </cell>
          <cell r="CT294">
            <v>1000</v>
          </cell>
          <cell r="CU294">
            <v>1000</v>
          </cell>
          <cell r="CV294">
            <v>1000</v>
          </cell>
          <cell r="CW294">
            <v>1000</v>
          </cell>
          <cell r="CX294">
            <v>1000</v>
          </cell>
          <cell r="CY294">
            <v>1000</v>
          </cell>
          <cell r="CZ294">
            <v>1000</v>
          </cell>
          <cell r="DA294">
            <v>1000</v>
          </cell>
          <cell r="DB294">
            <v>1000</v>
          </cell>
          <cell r="DC294">
            <v>1000</v>
          </cell>
          <cell r="DD294">
            <v>1000</v>
          </cell>
          <cell r="DE294">
            <v>1000</v>
          </cell>
          <cell r="DF294">
            <v>1000</v>
          </cell>
          <cell r="DG294">
            <v>1000</v>
          </cell>
          <cell r="DH294">
            <v>1000</v>
          </cell>
          <cell r="DI294">
            <v>1000</v>
          </cell>
          <cell r="DJ294">
            <v>1000</v>
          </cell>
          <cell r="DK294">
            <v>1000</v>
          </cell>
          <cell r="DL294">
            <v>1000</v>
          </cell>
          <cell r="DM294">
            <v>1000</v>
          </cell>
          <cell r="DN294">
            <v>1000</v>
          </cell>
          <cell r="DO294">
            <v>1000</v>
          </cell>
          <cell r="DP294">
            <v>1000</v>
          </cell>
          <cell r="DQ294">
            <v>1000</v>
          </cell>
          <cell r="DR294">
            <v>1000</v>
          </cell>
          <cell r="DS294">
            <v>1000</v>
          </cell>
          <cell r="DT294">
            <v>1000</v>
          </cell>
          <cell r="DU294">
            <v>1000</v>
          </cell>
          <cell r="DV294">
            <v>1000</v>
          </cell>
          <cell r="DW294">
            <v>1000</v>
          </cell>
          <cell r="DX294">
            <v>1000</v>
          </cell>
          <cell r="DY294">
            <v>1000</v>
          </cell>
          <cell r="DZ294">
            <v>1000</v>
          </cell>
          <cell r="EA294">
            <v>1000</v>
          </cell>
          <cell r="EB294">
            <v>1000</v>
          </cell>
          <cell r="EC294">
            <v>1000</v>
          </cell>
          <cell r="ED294">
            <v>1000</v>
          </cell>
          <cell r="EE294">
            <v>1000</v>
          </cell>
          <cell r="EF294">
            <v>1000</v>
          </cell>
          <cell r="EG294">
            <v>1000</v>
          </cell>
          <cell r="EH294">
            <v>1000</v>
          </cell>
          <cell r="EI294">
            <v>1000</v>
          </cell>
          <cell r="EJ294">
            <v>1000</v>
          </cell>
          <cell r="EK294">
            <v>1000</v>
          </cell>
          <cell r="EL294">
            <v>1000</v>
          </cell>
          <cell r="EM294">
            <v>1000</v>
          </cell>
          <cell r="EN294">
            <v>1000</v>
          </cell>
          <cell r="EO294">
            <v>1000</v>
          </cell>
          <cell r="EP294">
            <v>1000</v>
          </cell>
          <cell r="EQ294">
            <v>1000</v>
          </cell>
          <cell r="ER294">
            <v>1001</v>
          </cell>
          <cell r="ES294">
            <v>1002</v>
          </cell>
          <cell r="ET294">
            <v>1003</v>
          </cell>
          <cell r="EU294">
            <v>1004</v>
          </cell>
          <cell r="EV294">
            <v>1005</v>
          </cell>
          <cell r="EW294">
            <v>1006</v>
          </cell>
          <cell r="EX294">
            <v>1007</v>
          </cell>
          <cell r="EY294">
            <v>1008</v>
          </cell>
          <cell r="EZ294">
            <v>1009</v>
          </cell>
          <cell r="FA294">
            <v>1010</v>
          </cell>
          <cell r="FB294">
            <v>1011</v>
          </cell>
          <cell r="FC294">
            <v>1012</v>
          </cell>
          <cell r="FD294">
            <v>1013</v>
          </cell>
          <cell r="FE294">
            <v>1014</v>
          </cell>
          <cell r="FF294">
            <v>1015</v>
          </cell>
          <cell r="FG294">
            <v>1016</v>
          </cell>
          <cell r="FH294">
            <v>1017</v>
          </cell>
          <cell r="FI294">
            <v>1018</v>
          </cell>
          <cell r="FJ294">
            <v>1019</v>
          </cell>
          <cell r="FK294">
            <v>1020</v>
          </cell>
          <cell r="FL294">
            <v>1021</v>
          </cell>
          <cell r="FM294">
            <v>1022</v>
          </cell>
          <cell r="FN294">
            <v>1023</v>
          </cell>
          <cell r="FO294">
            <v>1024</v>
          </cell>
          <cell r="FP294">
            <v>1025</v>
          </cell>
          <cell r="FQ294">
            <v>1026</v>
          </cell>
          <cell r="FR294">
            <v>1027</v>
          </cell>
          <cell r="FS294">
            <v>1028</v>
          </cell>
          <cell r="FT294">
            <v>1029</v>
          </cell>
          <cell r="FU294">
            <v>1030</v>
          </cell>
          <cell r="FV294">
            <v>1031</v>
          </cell>
          <cell r="FW294">
            <v>1032</v>
          </cell>
          <cell r="FX294">
            <v>1033</v>
          </cell>
          <cell r="FY294">
            <v>1034</v>
          </cell>
          <cell r="FZ294">
            <v>1035</v>
          </cell>
          <cell r="GA294">
            <v>1036</v>
          </cell>
          <cell r="GB294">
            <v>1037</v>
          </cell>
          <cell r="GC294">
            <v>1038</v>
          </cell>
          <cell r="GD294">
            <v>1039</v>
          </cell>
          <cell r="GE294">
            <v>1040</v>
          </cell>
          <cell r="GF294">
            <v>1041</v>
          </cell>
          <cell r="GG294">
            <v>1042</v>
          </cell>
          <cell r="GH294">
            <v>1043</v>
          </cell>
          <cell r="GI294">
            <v>1044</v>
          </cell>
          <cell r="GJ294">
            <v>1045</v>
          </cell>
          <cell r="GK294">
            <v>1046</v>
          </cell>
          <cell r="GL294">
            <v>1047</v>
          </cell>
          <cell r="GM294">
            <v>1048</v>
          </cell>
        </row>
        <row r="295">
          <cell r="A295" t="str">
            <v>PLAFLO EV</v>
          </cell>
          <cell r="B295">
            <v>18.3</v>
          </cell>
          <cell r="C295" t="str">
            <v>2013 6</v>
          </cell>
          <cell r="D295">
            <v>41426</v>
          </cell>
          <cell r="E295">
            <v>1410</v>
          </cell>
          <cell r="F295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V295" t="str">
            <v>2021 1</v>
          </cell>
          <cell r="W295">
            <v>111</v>
          </cell>
          <cell r="AL295" t="str">
            <v>PLASEK EV</v>
          </cell>
          <cell r="BX295">
            <v>1437</v>
          </cell>
          <cell r="BY295">
            <v>1437</v>
          </cell>
          <cell r="BZ295">
            <v>1437</v>
          </cell>
          <cell r="CA295">
            <v>1437</v>
          </cell>
          <cell r="CB295">
            <v>1437</v>
          </cell>
          <cell r="CC295">
            <v>1437</v>
          </cell>
          <cell r="CD295">
            <v>1437</v>
          </cell>
          <cell r="CE295">
            <v>1437</v>
          </cell>
          <cell r="CF295">
            <v>1437</v>
          </cell>
          <cell r="CG295">
            <v>1437</v>
          </cell>
          <cell r="CH295">
            <v>1437</v>
          </cell>
          <cell r="CI295">
            <v>1437</v>
          </cell>
          <cell r="CJ295">
            <v>1437</v>
          </cell>
          <cell r="CK295">
            <v>1437</v>
          </cell>
          <cell r="CL295">
            <v>1437</v>
          </cell>
          <cell r="CM295">
            <v>1437</v>
          </cell>
          <cell r="CN295">
            <v>1437</v>
          </cell>
          <cell r="CO295">
            <v>1437</v>
          </cell>
          <cell r="CP295">
            <v>1437</v>
          </cell>
          <cell r="CQ295">
            <v>1437</v>
          </cell>
          <cell r="CR295">
            <v>1437</v>
          </cell>
          <cell r="CS295">
            <v>1437</v>
          </cell>
          <cell r="CT295">
            <v>1437</v>
          </cell>
          <cell r="CU295">
            <v>1437</v>
          </cell>
          <cell r="CV295">
            <v>1437</v>
          </cell>
          <cell r="CW295">
            <v>1437</v>
          </cell>
          <cell r="CX295">
            <v>1437</v>
          </cell>
          <cell r="CY295">
            <v>1437</v>
          </cell>
          <cell r="CZ295">
            <v>1437</v>
          </cell>
          <cell r="DA295">
            <v>1437</v>
          </cell>
          <cell r="DB295">
            <v>1437</v>
          </cell>
          <cell r="DC295">
            <v>1437</v>
          </cell>
          <cell r="DD295">
            <v>1437</v>
          </cell>
          <cell r="DE295">
            <v>1437</v>
          </cell>
          <cell r="DF295">
            <v>1437</v>
          </cell>
          <cell r="DG295">
            <v>1437</v>
          </cell>
          <cell r="DH295">
            <v>1437</v>
          </cell>
          <cell r="DI295">
            <v>1437</v>
          </cell>
          <cell r="DJ295">
            <v>1437</v>
          </cell>
          <cell r="DK295">
            <v>1437</v>
          </cell>
          <cell r="DL295">
            <v>1437</v>
          </cell>
          <cell r="DM295">
            <v>1437</v>
          </cell>
          <cell r="DN295">
            <v>1437</v>
          </cell>
          <cell r="DO295">
            <v>1437</v>
          </cell>
          <cell r="DP295">
            <v>1437</v>
          </cell>
          <cell r="DQ295">
            <v>1437</v>
          </cell>
          <cell r="DR295">
            <v>1437</v>
          </cell>
          <cell r="DS295">
            <v>1437</v>
          </cell>
          <cell r="DT295">
            <v>1437</v>
          </cell>
          <cell r="DU295">
            <v>1437</v>
          </cell>
          <cell r="DV295">
            <v>1437</v>
          </cell>
          <cell r="DW295">
            <v>1437</v>
          </cell>
          <cell r="DX295">
            <v>1437</v>
          </cell>
          <cell r="DY295">
            <v>1437</v>
          </cell>
          <cell r="DZ295">
            <v>1437</v>
          </cell>
          <cell r="EA295">
            <v>1437</v>
          </cell>
          <cell r="EB295">
            <v>1437</v>
          </cell>
          <cell r="EC295">
            <v>1437</v>
          </cell>
          <cell r="ED295">
            <v>1437</v>
          </cell>
          <cell r="EE295">
            <v>1437</v>
          </cell>
          <cell r="EF295">
            <v>1437</v>
          </cell>
          <cell r="EG295">
            <v>1437</v>
          </cell>
          <cell r="EH295">
            <v>1437</v>
          </cell>
          <cell r="EI295">
            <v>1437</v>
          </cell>
          <cell r="EJ295">
            <v>1437</v>
          </cell>
          <cell r="EK295">
            <v>1437</v>
          </cell>
          <cell r="EL295">
            <v>1437</v>
          </cell>
          <cell r="EM295">
            <v>1437</v>
          </cell>
          <cell r="EN295">
            <v>1437</v>
          </cell>
          <cell r="EO295">
            <v>1437</v>
          </cell>
          <cell r="EP295">
            <v>1437</v>
          </cell>
          <cell r="EQ295">
            <v>1437</v>
          </cell>
          <cell r="ER295">
            <v>1437</v>
          </cell>
          <cell r="ES295">
            <v>1437</v>
          </cell>
          <cell r="ET295">
            <v>1437</v>
          </cell>
          <cell r="EU295">
            <v>1437</v>
          </cell>
          <cell r="EV295">
            <v>1437</v>
          </cell>
          <cell r="EW295">
            <v>1437</v>
          </cell>
          <cell r="EX295">
            <v>1437</v>
          </cell>
          <cell r="EY295">
            <v>1437</v>
          </cell>
          <cell r="EZ295">
            <v>1437</v>
          </cell>
          <cell r="FA295">
            <v>1437</v>
          </cell>
          <cell r="FB295">
            <v>1437</v>
          </cell>
          <cell r="FC295">
            <v>1437</v>
          </cell>
          <cell r="FD295">
            <v>1437</v>
          </cell>
          <cell r="FE295">
            <v>1437</v>
          </cell>
          <cell r="FF295">
            <v>1437</v>
          </cell>
          <cell r="FG295">
            <v>1437</v>
          </cell>
          <cell r="FH295">
            <v>1437</v>
          </cell>
          <cell r="FI295">
            <v>1437</v>
          </cell>
          <cell r="FJ295">
            <v>1437</v>
          </cell>
          <cell r="FK295">
            <v>1437</v>
          </cell>
          <cell r="FL295">
            <v>1437</v>
          </cell>
          <cell r="FM295">
            <v>1437</v>
          </cell>
          <cell r="FN295">
            <v>1437</v>
          </cell>
          <cell r="FO295">
            <v>1437</v>
          </cell>
          <cell r="FP295">
            <v>1437</v>
          </cell>
          <cell r="FQ295">
            <v>1437</v>
          </cell>
          <cell r="FR295">
            <v>1437</v>
          </cell>
          <cell r="FS295">
            <v>1437</v>
          </cell>
          <cell r="FT295">
            <v>1437</v>
          </cell>
          <cell r="FU295">
            <v>1437</v>
          </cell>
          <cell r="FV295">
            <v>1437</v>
          </cell>
          <cell r="FW295">
            <v>1437</v>
          </cell>
          <cell r="FX295">
            <v>1437</v>
          </cell>
          <cell r="FY295">
            <v>1437</v>
          </cell>
          <cell r="FZ295">
            <v>1437</v>
          </cell>
          <cell r="GA295">
            <v>1437</v>
          </cell>
          <cell r="GB295">
            <v>1437</v>
          </cell>
          <cell r="GC295">
            <v>1437</v>
          </cell>
          <cell r="GD295">
            <v>1437</v>
          </cell>
          <cell r="GE295">
            <v>1437</v>
          </cell>
          <cell r="GF295">
            <v>1437</v>
          </cell>
          <cell r="GG295">
            <v>1437</v>
          </cell>
          <cell r="GH295">
            <v>1437</v>
          </cell>
          <cell r="GI295">
            <v>1437</v>
          </cell>
          <cell r="GJ295">
            <v>1437</v>
          </cell>
          <cell r="GK295">
            <v>1437</v>
          </cell>
          <cell r="GL295">
            <v>1437</v>
          </cell>
          <cell r="GM295">
            <v>1437</v>
          </cell>
        </row>
        <row r="296">
          <cell r="A296" t="str">
            <v>RAGEYM EV</v>
          </cell>
          <cell r="B296">
            <v>5</v>
          </cell>
          <cell r="C296" t="str">
            <v>2013 8</v>
          </cell>
          <cell r="D296">
            <v>41487</v>
          </cell>
          <cell r="E296">
            <v>1409</v>
          </cell>
          <cell r="F296" t="str">
            <v>Breytingar skv. samþykktum á 183. fundi stjórnar Úrvinnslusjóðs</v>
          </cell>
          <cell r="V296" t="str">
            <v>2021 2</v>
          </cell>
          <cell r="W296">
            <v>112</v>
          </cell>
          <cell r="AL296" t="str">
            <v>PLASEK FR</v>
          </cell>
          <cell r="AM296">
            <v>1000</v>
          </cell>
          <cell r="AN296">
            <v>1000</v>
          </cell>
          <cell r="AO296">
            <v>1000</v>
          </cell>
          <cell r="AP296">
            <v>1000</v>
          </cell>
          <cell r="AQ296">
            <v>1000</v>
          </cell>
          <cell r="AR296">
            <v>1000</v>
          </cell>
          <cell r="AS296">
            <v>1000</v>
          </cell>
          <cell r="AT296">
            <v>1000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1001</v>
          </cell>
          <cell r="ES296">
            <v>1002</v>
          </cell>
          <cell r="ET296">
            <v>1003</v>
          </cell>
          <cell r="EU296">
            <v>1004</v>
          </cell>
          <cell r="EV296">
            <v>1005</v>
          </cell>
          <cell r="EW296">
            <v>1006</v>
          </cell>
          <cell r="EX296">
            <v>1007</v>
          </cell>
          <cell r="EY296">
            <v>1008</v>
          </cell>
          <cell r="EZ296">
            <v>1009</v>
          </cell>
          <cell r="FA296">
            <v>1010</v>
          </cell>
          <cell r="FB296">
            <v>1011</v>
          </cell>
          <cell r="FC296">
            <v>1012</v>
          </cell>
          <cell r="FD296">
            <v>1013</v>
          </cell>
          <cell r="FE296">
            <v>1014</v>
          </cell>
          <cell r="FF296">
            <v>1015</v>
          </cell>
          <cell r="FG296">
            <v>1016</v>
          </cell>
          <cell r="FH296">
            <v>1017</v>
          </cell>
          <cell r="FI296">
            <v>1018</v>
          </cell>
          <cell r="FJ296">
            <v>1019</v>
          </cell>
          <cell r="FK296">
            <v>1020</v>
          </cell>
          <cell r="FL296">
            <v>1021</v>
          </cell>
          <cell r="FM296">
            <v>1022</v>
          </cell>
          <cell r="FN296">
            <v>1023</v>
          </cell>
          <cell r="FO296">
            <v>1024</v>
          </cell>
          <cell r="FP296">
            <v>1025</v>
          </cell>
          <cell r="FQ296">
            <v>1026</v>
          </cell>
          <cell r="FR296">
            <v>1027</v>
          </cell>
          <cell r="FS296">
            <v>1028</v>
          </cell>
          <cell r="FT296">
            <v>1029</v>
          </cell>
          <cell r="FU296">
            <v>1030</v>
          </cell>
          <cell r="FV296">
            <v>1031</v>
          </cell>
          <cell r="FW296">
            <v>1032</v>
          </cell>
          <cell r="FX296">
            <v>1033</v>
          </cell>
          <cell r="FY296">
            <v>1034</v>
          </cell>
          <cell r="FZ296">
            <v>1035</v>
          </cell>
          <cell r="GA296">
            <v>1036</v>
          </cell>
          <cell r="GB296">
            <v>1037</v>
          </cell>
          <cell r="GC296">
            <v>1038</v>
          </cell>
          <cell r="GD296">
            <v>1039</v>
          </cell>
          <cell r="GE296">
            <v>1040</v>
          </cell>
          <cell r="GF296">
            <v>1041</v>
          </cell>
          <cell r="GG296">
            <v>1042</v>
          </cell>
          <cell r="GH296">
            <v>1043</v>
          </cell>
          <cell r="GI296">
            <v>1044</v>
          </cell>
          <cell r="GJ296">
            <v>1045</v>
          </cell>
          <cell r="GK296">
            <v>1046</v>
          </cell>
          <cell r="GL296">
            <v>1047</v>
          </cell>
          <cell r="GM296">
            <v>1048</v>
          </cell>
        </row>
        <row r="297">
          <cell r="A297" t="str">
            <v>PLAHEY EV</v>
          </cell>
          <cell r="B297">
            <v>30</v>
          </cell>
          <cell r="C297" t="str">
            <v>2013 8</v>
          </cell>
          <cell r="D297">
            <v>41487</v>
          </cell>
          <cell r="E297">
            <v>1408</v>
          </cell>
          <cell r="F297" t="str">
            <v>Breytingar skv. samþykktum á 183. fundi stjórnar Úrvinnslusjóðs</v>
          </cell>
          <cell r="V297" t="str">
            <v>2021 3</v>
          </cell>
          <cell r="W297">
            <v>113</v>
          </cell>
          <cell r="AL297" t="str">
            <v>PLASEK OV</v>
          </cell>
          <cell r="BX297">
            <v>1438</v>
          </cell>
          <cell r="BY297">
            <v>1438</v>
          </cell>
          <cell r="BZ297">
            <v>1438</v>
          </cell>
          <cell r="CA297">
            <v>1438</v>
          </cell>
          <cell r="CB297">
            <v>1438</v>
          </cell>
          <cell r="CC297">
            <v>1438</v>
          </cell>
          <cell r="CD297">
            <v>1438</v>
          </cell>
          <cell r="CE297">
            <v>1438</v>
          </cell>
          <cell r="CF297">
            <v>1438</v>
          </cell>
          <cell r="CG297">
            <v>1438</v>
          </cell>
          <cell r="CH297">
            <v>1438</v>
          </cell>
          <cell r="CI297">
            <v>1438</v>
          </cell>
          <cell r="CJ297">
            <v>1438</v>
          </cell>
          <cell r="CK297">
            <v>1438</v>
          </cell>
          <cell r="CL297">
            <v>1438</v>
          </cell>
          <cell r="CM297">
            <v>1438</v>
          </cell>
          <cell r="CN297">
            <v>1438</v>
          </cell>
          <cell r="CO297">
            <v>1438</v>
          </cell>
          <cell r="CP297">
            <v>1438</v>
          </cell>
          <cell r="CQ297">
            <v>1438</v>
          </cell>
          <cell r="CR297">
            <v>1438</v>
          </cell>
          <cell r="CS297">
            <v>1438</v>
          </cell>
          <cell r="CT297">
            <v>1438</v>
          </cell>
          <cell r="CU297">
            <v>1438</v>
          </cell>
          <cell r="CV297">
            <v>1438</v>
          </cell>
          <cell r="CW297">
            <v>1438</v>
          </cell>
          <cell r="CX297">
            <v>1438</v>
          </cell>
          <cell r="CY297">
            <v>1438</v>
          </cell>
          <cell r="CZ297">
            <v>1438</v>
          </cell>
          <cell r="DA297">
            <v>1438</v>
          </cell>
          <cell r="DB297">
            <v>1438</v>
          </cell>
          <cell r="DC297">
            <v>1438</v>
          </cell>
          <cell r="DD297">
            <v>1438</v>
          </cell>
          <cell r="DE297">
            <v>1438</v>
          </cell>
          <cell r="DF297">
            <v>1438</v>
          </cell>
          <cell r="DG297">
            <v>1438</v>
          </cell>
          <cell r="DH297">
            <v>1438</v>
          </cell>
          <cell r="DI297">
            <v>1438</v>
          </cell>
          <cell r="DJ297">
            <v>1438</v>
          </cell>
          <cell r="DK297">
            <v>1438</v>
          </cell>
          <cell r="DL297">
            <v>1438</v>
          </cell>
          <cell r="DM297">
            <v>1438</v>
          </cell>
          <cell r="DN297">
            <v>1438</v>
          </cell>
          <cell r="DO297">
            <v>1438</v>
          </cell>
          <cell r="DP297">
            <v>1438</v>
          </cell>
          <cell r="DQ297">
            <v>1438</v>
          </cell>
          <cell r="DR297">
            <v>1438</v>
          </cell>
          <cell r="DS297">
            <v>1438</v>
          </cell>
          <cell r="DT297">
            <v>1438</v>
          </cell>
          <cell r="DU297">
            <v>1438</v>
          </cell>
          <cell r="DV297">
            <v>1438</v>
          </cell>
          <cell r="DW297">
            <v>1438</v>
          </cell>
          <cell r="DX297">
            <v>1438</v>
          </cell>
          <cell r="DY297">
            <v>1438</v>
          </cell>
          <cell r="DZ297">
            <v>1438</v>
          </cell>
          <cell r="EA297">
            <v>1438</v>
          </cell>
          <cell r="EB297">
            <v>1438</v>
          </cell>
          <cell r="EC297">
            <v>1438</v>
          </cell>
          <cell r="ED297">
            <v>1438</v>
          </cell>
          <cell r="EE297">
            <v>1438</v>
          </cell>
          <cell r="EF297">
            <v>1438</v>
          </cell>
          <cell r="EG297">
            <v>1438</v>
          </cell>
          <cell r="EH297">
            <v>1438</v>
          </cell>
          <cell r="EI297">
            <v>1438</v>
          </cell>
          <cell r="EJ297">
            <v>1438</v>
          </cell>
          <cell r="EK297">
            <v>1438</v>
          </cell>
          <cell r="EL297">
            <v>1438</v>
          </cell>
          <cell r="EM297">
            <v>1438</v>
          </cell>
          <cell r="EN297">
            <v>1438</v>
          </cell>
          <cell r="EO297">
            <v>1438</v>
          </cell>
          <cell r="EP297">
            <v>1438</v>
          </cell>
          <cell r="EQ297">
            <v>1438</v>
          </cell>
          <cell r="ER297">
            <v>1438</v>
          </cell>
          <cell r="ES297">
            <v>1438</v>
          </cell>
          <cell r="ET297">
            <v>1438</v>
          </cell>
          <cell r="EU297">
            <v>1438</v>
          </cell>
          <cell r="EV297">
            <v>1438</v>
          </cell>
          <cell r="EW297">
            <v>1438</v>
          </cell>
          <cell r="EX297">
            <v>1438</v>
          </cell>
          <cell r="EY297">
            <v>1438</v>
          </cell>
          <cell r="EZ297">
            <v>1438</v>
          </cell>
          <cell r="FA297">
            <v>1438</v>
          </cell>
          <cell r="FB297">
            <v>1438</v>
          </cell>
          <cell r="FC297">
            <v>1438</v>
          </cell>
          <cell r="FD297">
            <v>1438</v>
          </cell>
          <cell r="FE297">
            <v>1438</v>
          </cell>
          <cell r="FF297">
            <v>1438</v>
          </cell>
          <cell r="FG297">
            <v>1438</v>
          </cell>
          <cell r="FH297">
            <v>1438</v>
          </cell>
          <cell r="FI297">
            <v>1438</v>
          </cell>
          <cell r="FJ297">
            <v>1438</v>
          </cell>
          <cell r="FK297">
            <v>1438</v>
          </cell>
          <cell r="FL297">
            <v>1438</v>
          </cell>
          <cell r="FM297">
            <v>1438</v>
          </cell>
          <cell r="FN297">
            <v>1438</v>
          </cell>
          <cell r="FO297">
            <v>1438</v>
          </cell>
          <cell r="FP297">
            <v>1438</v>
          </cell>
          <cell r="FQ297">
            <v>1438</v>
          </cell>
          <cell r="FR297">
            <v>1438</v>
          </cell>
          <cell r="FS297">
            <v>1438</v>
          </cell>
          <cell r="FT297">
            <v>1438</v>
          </cell>
          <cell r="FU297">
            <v>1438</v>
          </cell>
          <cell r="FV297">
            <v>1438</v>
          </cell>
          <cell r="FW297">
            <v>1438</v>
          </cell>
          <cell r="FX297">
            <v>1438</v>
          </cell>
          <cell r="FY297">
            <v>1438</v>
          </cell>
          <cell r="FZ297">
            <v>1438</v>
          </cell>
          <cell r="GA297">
            <v>1438</v>
          </cell>
          <cell r="GB297">
            <v>1438</v>
          </cell>
          <cell r="GC297">
            <v>1438</v>
          </cell>
          <cell r="GD297">
            <v>1438</v>
          </cell>
          <cell r="GE297">
            <v>1438</v>
          </cell>
          <cell r="GF297">
            <v>1438</v>
          </cell>
          <cell r="GG297">
            <v>1438</v>
          </cell>
          <cell r="GH297">
            <v>1438</v>
          </cell>
          <cell r="GI297">
            <v>1438</v>
          </cell>
          <cell r="GJ297">
            <v>1438</v>
          </cell>
          <cell r="GK297">
            <v>1438</v>
          </cell>
          <cell r="GL297">
            <v>1438</v>
          </cell>
          <cell r="GM297">
            <v>1438</v>
          </cell>
        </row>
        <row r="298">
          <cell r="A298" t="str">
            <v>PLAHEY OV</v>
          </cell>
          <cell r="B298">
            <v>30</v>
          </cell>
          <cell r="C298" t="str">
            <v>2013 8</v>
          </cell>
          <cell r="D298">
            <v>41487</v>
          </cell>
          <cell r="E298">
            <v>1407</v>
          </cell>
          <cell r="F298" t="str">
            <v>Breytingar skv. samþykktum á 183. fundi stjórnar Úrvinnslusjóðs</v>
          </cell>
          <cell r="V298" t="str">
            <v>2021 4</v>
          </cell>
          <cell r="W298">
            <v>114</v>
          </cell>
          <cell r="AL298" t="str">
            <v>PLASPI AN</v>
          </cell>
          <cell r="AM298">
            <v>997</v>
          </cell>
          <cell r="AN298">
            <v>997</v>
          </cell>
          <cell r="AO298">
            <v>997</v>
          </cell>
          <cell r="AP298">
            <v>997</v>
          </cell>
          <cell r="AQ298">
            <v>997</v>
          </cell>
          <cell r="AR298">
            <v>997</v>
          </cell>
          <cell r="AS298">
            <v>997</v>
          </cell>
          <cell r="AT298">
            <v>997</v>
          </cell>
          <cell r="AU298">
            <v>997</v>
          </cell>
          <cell r="AV298">
            <v>997</v>
          </cell>
          <cell r="AW298">
            <v>997</v>
          </cell>
          <cell r="AX298">
            <v>997</v>
          </cell>
          <cell r="AY298">
            <v>997</v>
          </cell>
          <cell r="AZ298">
            <v>997</v>
          </cell>
          <cell r="BA298">
            <v>997</v>
          </cell>
          <cell r="BB298">
            <v>997</v>
          </cell>
          <cell r="BC298">
            <v>997</v>
          </cell>
          <cell r="BD298">
            <v>997</v>
          </cell>
          <cell r="BE298">
            <v>997</v>
          </cell>
          <cell r="BF298">
            <v>997</v>
          </cell>
          <cell r="BG298">
            <v>997</v>
          </cell>
          <cell r="BH298">
            <v>997</v>
          </cell>
          <cell r="BI298">
            <v>997</v>
          </cell>
          <cell r="BJ298">
            <v>997</v>
          </cell>
          <cell r="BK298">
            <v>997</v>
          </cell>
          <cell r="BL298">
            <v>997</v>
          </cell>
          <cell r="BM298">
            <v>997</v>
          </cell>
          <cell r="BN298">
            <v>997</v>
          </cell>
          <cell r="BO298">
            <v>997</v>
          </cell>
          <cell r="BP298">
            <v>997</v>
          </cell>
          <cell r="BQ298">
            <v>997</v>
          </cell>
          <cell r="BR298">
            <v>997</v>
          </cell>
          <cell r="BS298">
            <v>997</v>
          </cell>
          <cell r="BT298">
            <v>997</v>
          </cell>
          <cell r="BU298">
            <v>997</v>
          </cell>
          <cell r="BV298">
            <v>997</v>
          </cell>
          <cell r="BW298">
            <v>997</v>
          </cell>
          <cell r="BX298">
            <v>997</v>
          </cell>
          <cell r="BY298">
            <v>997</v>
          </cell>
          <cell r="BZ298">
            <v>997</v>
          </cell>
          <cell r="CA298">
            <v>997</v>
          </cell>
          <cell r="CB298">
            <v>997</v>
          </cell>
          <cell r="CC298">
            <v>997</v>
          </cell>
          <cell r="CD298">
            <v>997</v>
          </cell>
          <cell r="CE298">
            <v>997</v>
          </cell>
          <cell r="CF298">
            <v>997</v>
          </cell>
          <cell r="CG298">
            <v>997</v>
          </cell>
          <cell r="CH298">
            <v>997</v>
          </cell>
          <cell r="CI298">
            <v>997</v>
          </cell>
          <cell r="CJ298">
            <v>997</v>
          </cell>
          <cell r="CK298">
            <v>997</v>
          </cell>
          <cell r="CL298">
            <v>997</v>
          </cell>
          <cell r="CM298">
            <v>997</v>
          </cell>
          <cell r="CN298">
            <v>997</v>
          </cell>
          <cell r="CO298">
            <v>997</v>
          </cell>
          <cell r="CP298">
            <v>997</v>
          </cell>
          <cell r="CQ298">
            <v>997</v>
          </cell>
          <cell r="CR298">
            <v>997</v>
          </cell>
          <cell r="CS298">
            <v>997</v>
          </cell>
          <cell r="CT298">
            <v>997</v>
          </cell>
          <cell r="CU298">
            <v>997</v>
          </cell>
          <cell r="CV298">
            <v>997</v>
          </cell>
          <cell r="CW298">
            <v>997</v>
          </cell>
          <cell r="CX298">
            <v>997</v>
          </cell>
          <cell r="CY298">
            <v>997</v>
          </cell>
          <cell r="CZ298">
            <v>997</v>
          </cell>
          <cell r="DA298">
            <v>997</v>
          </cell>
          <cell r="DB298">
            <v>997</v>
          </cell>
          <cell r="DC298">
            <v>997</v>
          </cell>
          <cell r="DD298">
            <v>997</v>
          </cell>
          <cell r="DE298">
            <v>997</v>
          </cell>
          <cell r="DF298">
            <v>997</v>
          </cell>
          <cell r="DG298">
            <v>997</v>
          </cell>
          <cell r="DH298">
            <v>997</v>
          </cell>
          <cell r="DI298">
            <v>997</v>
          </cell>
          <cell r="DJ298">
            <v>997</v>
          </cell>
          <cell r="DK298">
            <v>997</v>
          </cell>
          <cell r="DL298">
            <v>997</v>
          </cell>
          <cell r="DM298">
            <v>997</v>
          </cell>
          <cell r="DN298">
            <v>997</v>
          </cell>
          <cell r="DO298">
            <v>997</v>
          </cell>
          <cell r="DP298">
            <v>997</v>
          </cell>
          <cell r="DQ298">
            <v>997</v>
          </cell>
          <cell r="DR298">
            <v>997</v>
          </cell>
          <cell r="DS298">
            <v>997</v>
          </cell>
          <cell r="DT298">
            <v>997</v>
          </cell>
          <cell r="DU298">
            <v>997</v>
          </cell>
          <cell r="DV298">
            <v>997</v>
          </cell>
          <cell r="DW298">
            <v>997</v>
          </cell>
          <cell r="DX298">
            <v>997</v>
          </cell>
          <cell r="DY298">
            <v>997</v>
          </cell>
          <cell r="DZ298">
            <v>997</v>
          </cell>
          <cell r="EA298">
            <v>997</v>
          </cell>
          <cell r="EB298">
            <v>997</v>
          </cell>
          <cell r="EC298">
            <v>997</v>
          </cell>
          <cell r="ED298">
            <v>997</v>
          </cell>
          <cell r="EE298">
            <v>997</v>
          </cell>
          <cell r="EF298">
            <v>997</v>
          </cell>
          <cell r="EG298">
            <v>997</v>
          </cell>
          <cell r="EH298">
            <v>997</v>
          </cell>
          <cell r="EI298">
            <v>997</v>
          </cell>
          <cell r="EJ298">
            <v>997</v>
          </cell>
          <cell r="EK298">
            <v>997</v>
          </cell>
          <cell r="EL298">
            <v>997</v>
          </cell>
          <cell r="EM298">
            <v>997</v>
          </cell>
          <cell r="EN298">
            <v>997</v>
          </cell>
          <cell r="EO298">
            <v>997</v>
          </cell>
          <cell r="EP298">
            <v>997</v>
          </cell>
          <cell r="EQ298">
            <v>997</v>
          </cell>
          <cell r="ER298">
            <v>997</v>
          </cell>
          <cell r="ES298">
            <v>997</v>
          </cell>
          <cell r="ET298">
            <v>997</v>
          </cell>
          <cell r="EU298">
            <v>997</v>
          </cell>
          <cell r="EV298">
            <v>997</v>
          </cell>
          <cell r="EW298">
            <v>997</v>
          </cell>
          <cell r="EX298">
            <v>997</v>
          </cell>
          <cell r="EY298">
            <v>997</v>
          </cell>
          <cell r="EZ298">
            <v>997</v>
          </cell>
          <cell r="FA298">
            <v>997</v>
          </cell>
          <cell r="FB298">
            <v>997</v>
          </cell>
          <cell r="FC298">
            <v>997</v>
          </cell>
          <cell r="FD298">
            <v>997</v>
          </cell>
          <cell r="FE298">
            <v>997</v>
          </cell>
          <cell r="FF298">
            <v>997</v>
          </cell>
          <cell r="FG298">
            <v>997</v>
          </cell>
          <cell r="FH298">
            <v>997</v>
          </cell>
          <cell r="FI298">
            <v>997</v>
          </cell>
          <cell r="FJ298">
            <v>997</v>
          </cell>
          <cell r="FK298">
            <v>997</v>
          </cell>
          <cell r="FL298">
            <v>997</v>
          </cell>
          <cell r="FM298">
            <v>997</v>
          </cell>
          <cell r="FN298">
            <v>997</v>
          </cell>
          <cell r="FO298">
            <v>997</v>
          </cell>
          <cell r="FP298">
            <v>997</v>
          </cell>
          <cell r="FQ298">
            <v>997</v>
          </cell>
          <cell r="FR298">
            <v>997</v>
          </cell>
          <cell r="FS298">
            <v>997</v>
          </cell>
          <cell r="FT298">
            <v>997</v>
          </cell>
          <cell r="FU298">
            <v>997</v>
          </cell>
          <cell r="FV298">
            <v>997</v>
          </cell>
          <cell r="FW298">
            <v>997</v>
          </cell>
          <cell r="FX298">
            <v>997</v>
          </cell>
          <cell r="FY298">
            <v>997</v>
          </cell>
          <cell r="FZ298">
            <v>997</v>
          </cell>
          <cell r="GA298">
            <v>997</v>
          </cell>
          <cell r="GB298">
            <v>997</v>
          </cell>
          <cell r="GC298">
            <v>997</v>
          </cell>
          <cell r="GD298">
            <v>997</v>
          </cell>
          <cell r="GE298">
            <v>997</v>
          </cell>
          <cell r="GF298">
            <v>997</v>
          </cell>
          <cell r="GG298">
            <v>997</v>
          </cell>
          <cell r="GH298">
            <v>997</v>
          </cell>
          <cell r="GI298">
            <v>997</v>
          </cell>
          <cell r="GJ298">
            <v>997</v>
          </cell>
          <cell r="GK298">
            <v>997</v>
          </cell>
          <cell r="GL298">
            <v>997</v>
          </cell>
          <cell r="GM298">
            <v>997</v>
          </cell>
        </row>
        <row r="299">
          <cell r="A299" t="str">
            <v>PAPOFL OV</v>
          </cell>
          <cell r="B299">
            <v>0.7</v>
          </cell>
          <cell r="C299" t="str">
            <v>2011 12</v>
          </cell>
          <cell r="D299">
            <v>40908</v>
          </cell>
          <cell r="E299">
            <v>1406</v>
          </cell>
          <cell r="F299" t="str">
            <v>Breyting skv. ákvörðun um sólarlagsákvæði</v>
          </cell>
          <cell r="V299" t="str">
            <v>2021 5</v>
          </cell>
          <cell r="W299">
            <v>115</v>
          </cell>
          <cell r="AL299" t="str">
            <v>PLASPI FO</v>
          </cell>
          <cell r="BX299">
            <v>1439</v>
          </cell>
          <cell r="BY299">
            <v>1439</v>
          </cell>
          <cell r="BZ299">
            <v>1439</v>
          </cell>
          <cell r="CA299">
            <v>1439</v>
          </cell>
          <cell r="CB299">
            <v>1439</v>
          </cell>
          <cell r="CC299">
            <v>1439</v>
          </cell>
          <cell r="CD299">
            <v>1439</v>
          </cell>
          <cell r="CE299">
            <v>1439</v>
          </cell>
          <cell r="CF299">
            <v>1439</v>
          </cell>
          <cell r="CG299">
            <v>1439</v>
          </cell>
          <cell r="CH299">
            <v>1439</v>
          </cell>
          <cell r="CI299">
            <v>1439</v>
          </cell>
          <cell r="CJ299">
            <v>1439</v>
          </cell>
          <cell r="CK299">
            <v>1439</v>
          </cell>
          <cell r="CL299">
            <v>1439</v>
          </cell>
          <cell r="CM299">
            <v>1439</v>
          </cell>
          <cell r="CN299">
            <v>1439</v>
          </cell>
          <cell r="CO299">
            <v>1439</v>
          </cell>
          <cell r="CP299">
            <v>1439</v>
          </cell>
          <cell r="CQ299">
            <v>1439</v>
          </cell>
          <cell r="CR299">
            <v>1439</v>
          </cell>
          <cell r="CS299">
            <v>1439</v>
          </cell>
          <cell r="CT299">
            <v>1439</v>
          </cell>
          <cell r="CU299">
            <v>1439</v>
          </cell>
          <cell r="CV299">
            <v>1439</v>
          </cell>
          <cell r="CW299">
            <v>1439</v>
          </cell>
          <cell r="CX299">
            <v>1439</v>
          </cell>
          <cell r="CY299">
            <v>1439</v>
          </cell>
          <cell r="CZ299">
            <v>1439</v>
          </cell>
          <cell r="DA299">
            <v>1439</v>
          </cell>
          <cell r="DB299">
            <v>1439</v>
          </cell>
          <cell r="DC299">
            <v>1439</v>
          </cell>
          <cell r="DD299">
            <v>1439</v>
          </cell>
          <cell r="DE299">
            <v>1439</v>
          </cell>
          <cell r="DF299">
            <v>1439</v>
          </cell>
          <cell r="DG299">
            <v>1439</v>
          </cell>
          <cell r="DH299">
            <v>1439</v>
          </cell>
          <cell r="DI299">
            <v>1439</v>
          </cell>
          <cell r="DJ299">
            <v>1439</v>
          </cell>
          <cell r="DK299">
            <v>1439</v>
          </cell>
          <cell r="DL299">
            <v>1439</v>
          </cell>
          <cell r="DM299">
            <v>1439</v>
          </cell>
          <cell r="DN299">
            <v>1439</v>
          </cell>
          <cell r="DO299">
            <v>1439</v>
          </cell>
          <cell r="DP299">
            <v>1439</v>
          </cell>
          <cell r="DQ299">
            <v>1439</v>
          </cell>
          <cell r="DR299">
            <v>1439</v>
          </cell>
          <cell r="DS299">
            <v>1439</v>
          </cell>
          <cell r="DT299">
            <v>1439</v>
          </cell>
          <cell r="DU299">
            <v>1439</v>
          </cell>
          <cell r="DV299">
            <v>1439</v>
          </cell>
          <cell r="DW299">
            <v>1439</v>
          </cell>
          <cell r="DX299">
            <v>1439</v>
          </cell>
          <cell r="DY299">
            <v>1439</v>
          </cell>
          <cell r="DZ299">
            <v>1439</v>
          </cell>
          <cell r="EA299">
            <v>1439</v>
          </cell>
          <cell r="EB299">
            <v>1439</v>
          </cell>
          <cell r="EC299">
            <v>1439</v>
          </cell>
          <cell r="ED299">
            <v>1439</v>
          </cell>
          <cell r="EE299">
            <v>1439</v>
          </cell>
          <cell r="EF299">
            <v>1439</v>
          </cell>
          <cell r="EG299">
            <v>1439</v>
          </cell>
          <cell r="EH299">
            <v>1439</v>
          </cell>
          <cell r="EI299">
            <v>1439</v>
          </cell>
          <cell r="EJ299">
            <v>1439</v>
          </cell>
          <cell r="EK299">
            <v>1439</v>
          </cell>
          <cell r="EL299">
            <v>1439</v>
          </cell>
          <cell r="EM299">
            <v>1439</v>
          </cell>
          <cell r="EN299">
            <v>1439</v>
          </cell>
          <cell r="EO299">
            <v>1439</v>
          </cell>
          <cell r="EP299">
            <v>1439</v>
          </cell>
          <cell r="EQ299">
            <v>1439</v>
          </cell>
          <cell r="ER299">
            <v>1439</v>
          </cell>
          <cell r="ES299">
            <v>1439</v>
          </cell>
          <cell r="ET299">
            <v>1439</v>
          </cell>
          <cell r="EU299">
            <v>1439</v>
          </cell>
          <cell r="EV299">
            <v>1439</v>
          </cell>
          <cell r="EW299">
            <v>1439</v>
          </cell>
          <cell r="EX299">
            <v>1439</v>
          </cell>
          <cell r="EY299">
            <v>1439</v>
          </cell>
          <cell r="EZ299">
            <v>1439</v>
          </cell>
          <cell r="FA299">
            <v>1439</v>
          </cell>
          <cell r="FB299">
            <v>1439</v>
          </cell>
          <cell r="FC299">
            <v>1439</v>
          </cell>
          <cell r="FD299">
            <v>1439</v>
          </cell>
          <cell r="FE299">
            <v>1439</v>
          </cell>
          <cell r="FF299">
            <v>1439</v>
          </cell>
          <cell r="FG299">
            <v>1439</v>
          </cell>
          <cell r="FH299">
            <v>1439</v>
          </cell>
          <cell r="FI299">
            <v>1439</v>
          </cell>
          <cell r="FJ299">
            <v>1439</v>
          </cell>
          <cell r="FK299">
            <v>1439</v>
          </cell>
          <cell r="FL299">
            <v>1439</v>
          </cell>
          <cell r="FM299">
            <v>1439</v>
          </cell>
          <cell r="FN299">
            <v>1439</v>
          </cell>
          <cell r="FO299">
            <v>1439</v>
          </cell>
          <cell r="FP299">
            <v>1439</v>
          </cell>
          <cell r="FQ299">
            <v>1439</v>
          </cell>
          <cell r="FR299">
            <v>1439</v>
          </cell>
          <cell r="FS299">
            <v>1439</v>
          </cell>
          <cell r="FT299">
            <v>1439</v>
          </cell>
          <cell r="FU299">
            <v>1439</v>
          </cell>
          <cell r="FV299">
            <v>1439</v>
          </cell>
          <cell r="FW299">
            <v>1439</v>
          </cell>
          <cell r="FX299">
            <v>1439</v>
          </cell>
          <cell r="FY299">
            <v>1439</v>
          </cell>
          <cell r="FZ299">
            <v>1439</v>
          </cell>
          <cell r="GA299">
            <v>1439</v>
          </cell>
          <cell r="GB299">
            <v>1439</v>
          </cell>
          <cell r="GC299">
            <v>1439</v>
          </cell>
          <cell r="GD299">
            <v>1439</v>
          </cell>
          <cell r="GE299">
            <v>1439</v>
          </cell>
          <cell r="GF299">
            <v>1439</v>
          </cell>
          <cell r="GG299">
            <v>1439</v>
          </cell>
          <cell r="GH299">
            <v>1439</v>
          </cell>
          <cell r="GI299">
            <v>1439</v>
          </cell>
          <cell r="GJ299">
            <v>1439</v>
          </cell>
          <cell r="GK299">
            <v>1439</v>
          </cell>
          <cell r="GL299">
            <v>1439</v>
          </cell>
          <cell r="GM299">
            <v>1439</v>
          </cell>
        </row>
        <row r="300">
          <cell r="A300" t="str">
            <v>PLAOFL OV</v>
          </cell>
          <cell r="B300">
            <v>0.7</v>
          </cell>
          <cell r="C300" t="str">
            <v>2012 1</v>
          </cell>
          <cell r="D300">
            <v>40909</v>
          </cell>
          <cell r="E300">
            <v>1405</v>
          </cell>
          <cell r="F300" t="str">
            <v>Breyting skv. ákvörðun um sólarlagsákvæði</v>
          </cell>
          <cell r="V300" t="str">
            <v>2021 6</v>
          </cell>
          <cell r="W300">
            <v>116</v>
          </cell>
          <cell r="AL300" t="str">
            <v>PLASPI FR</v>
          </cell>
          <cell r="AM300">
            <v>1000</v>
          </cell>
          <cell r="AN300">
            <v>1000</v>
          </cell>
          <cell r="AO300">
            <v>1000</v>
          </cell>
          <cell r="AP300">
            <v>1000</v>
          </cell>
          <cell r="AQ300">
            <v>1000</v>
          </cell>
          <cell r="AR300">
            <v>1000</v>
          </cell>
          <cell r="AS300">
            <v>1000</v>
          </cell>
          <cell r="AT300">
            <v>1000</v>
          </cell>
          <cell r="AU300">
            <v>1000</v>
          </cell>
          <cell r="AV300">
            <v>1000</v>
          </cell>
          <cell r="AW300">
            <v>1000</v>
          </cell>
          <cell r="AX300">
            <v>1000</v>
          </cell>
          <cell r="AY300">
            <v>1000</v>
          </cell>
          <cell r="AZ300">
            <v>1000</v>
          </cell>
          <cell r="BA300">
            <v>1000</v>
          </cell>
          <cell r="BB300">
            <v>1000</v>
          </cell>
          <cell r="BC300">
            <v>1000</v>
          </cell>
          <cell r="BD300">
            <v>1000</v>
          </cell>
          <cell r="BE300">
            <v>1000</v>
          </cell>
          <cell r="BF300">
            <v>1000</v>
          </cell>
          <cell r="BG300">
            <v>1000</v>
          </cell>
          <cell r="BH300">
            <v>1000</v>
          </cell>
          <cell r="BI300">
            <v>1000</v>
          </cell>
          <cell r="BJ300">
            <v>1000</v>
          </cell>
          <cell r="BK300">
            <v>1000</v>
          </cell>
          <cell r="BL300">
            <v>1000</v>
          </cell>
          <cell r="BM300">
            <v>1000</v>
          </cell>
          <cell r="BN300">
            <v>1000</v>
          </cell>
          <cell r="BO300">
            <v>1000</v>
          </cell>
          <cell r="BP300">
            <v>1000</v>
          </cell>
          <cell r="BQ300">
            <v>1000</v>
          </cell>
          <cell r="BR300">
            <v>1000</v>
          </cell>
          <cell r="BS300">
            <v>1000</v>
          </cell>
          <cell r="BT300">
            <v>1000</v>
          </cell>
          <cell r="BU300">
            <v>1000</v>
          </cell>
          <cell r="BV300">
            <v>1000</v>
          </cell>
          <cell r="BW300">
            <v>1000</v>
          </cell>
          <cell r="BX300">
            <v>1000</v>
          </cell>
          <cell r="BY300">
            <v>1000</v>
          </cell>
          <cell r="BZ300">
            <v>1000</v>
          </cell>
          <cell r="CA300">
            <v>1000</v>
          </cell>
          <cell r="CB300">
            <v>1000</v>
          </cell>
          <cell r="CC300">
            <v>1000</v>
          </cell>
          <cell r="CD300">
            <v>1000</v>
          </cell>
          <cell r="CE300">
            <v>1000</v>
          </cell>
          <cell r="CF300">
            <v>1000</v>
          </cell>
          <cell r="CG300">
            <v>1000</v>
          </cell>
          <cell r="CH300">
            <v>1000</v>
          </cell>
          <cell r="CI300">
            <v>1000</v>
          </cell>
          <cell r="CJ300">
            <v>1000</v>
          </cell>
          <cell r="CK300">
            <v>1000</v>
          </cell>
          <cell r="CL300">
            <v>1000</v>
          </cell>
          <cell r="CM300">
            <v>1000</v>
          </cell>
          <cell r="CN300">
            <v>1000</v>
          </cell>
          <cell r="CO300">
            <v>1000</v>
          </cell>
          <cell r="CP300">
            <v>1000</v>
          </cell>
          <cell r="CQ300">
            <v>1000</v>
          </cell>
          <cell r="CR300">
            <v>1000</v>
          </cell>
          <cell r="CS300">
            <v>1000</v>
          </cell>
          <cell r="CT300">
            <v>1000</v>
          </cell>
          <cell r="CU300">
            <v>1000</v>
          </cell>
          <cell r="CV300">
            <v>1000</v>
          </cell>
          <cell r="CW300">
            <v>1000</v>
          </cell>
          <cell r="CX300">
            <v>1000</v>
          </cell>
          <cell r="CY300">
            <v>1000</v>
          </cell>
          <cell r="CZ300">
            <v>1000</v>
          </cell>
          <cell r="DA300">
            <v>1000</v>
          </cell>
          <cell r="DB300">
            <v>1000</v>
          </cell>
          <cell r="DC300">
            <v>1000</v>
          </cell>
          <cell r="DD300">
            <v>1000</v>
          </cell>
          <cell r="DE300">
            <v>1000</v>
          </cell>
          <cell r="DF300">
            <v>1000</v>
          </cell>
          <cell r="DG300">
            <v>1000</v>
          </cell>
          <cell r="DH300">
            <v>1000</v>
          </cell>
          <cell r="DI300">
            <v>1000</v>
          </cell>
          <cell r="DJ300">
            <v>1000</v>
          </cell>
          <cell r="DK300">
            <v>1000</v>
          </cell>
          <cell r="DL300">
            <v>1000</v>
          </cell>
          <cell r="DM300">
            <v>1000</v>
          </cell>
          <cell r="DN300">
            <v>1000</v>
          </cell>
          <cell r="DO300">
            <v>1000</v>
          </cell>
          <cell r="DP300">
            <v>1000</v>
          </cell>
          <cell r="DQ300">
            <v>1000</v>
          </cell>
          <cell r="DR300">
            <v>1000</v>
          </cell>
          <cell r="DS300">
            <v>1000</v>
          </cell>
          <cell r="DT300">
            <v>1000</v>
          </cell>
          <cell r="DU300">
            <v>1000</v>
          </cell>
          <cell r="DV300">
            <v>1000</v>
          </cell>
          <cell r="DW300">
            <v>1000</v>
          </cell>
          <cell r="DX300">
            <v>1000</v>
          </cell>
          <cell r="DY300">
            <v>1000</v>
          </cell>
          <cell r="DZ300">
            <v>1000</v>
          </cell>
          <cell r="EA300">
            <v>1000</v>
          </cell>
          <cell r="EB300">
            <v>1000</v>
          </cell>
          <cell r="EC300">
            <v>1000</v>
          </cell>
          <cell r="ED300">
            <v>1000</v>
          </cell>
          <cell r="EE300">
            <v>1000</v>
          </cell>
          <cell r="EF300">
            <v>1000</v>
          </cell>
          <cell r="EG300">
            <v>1000</v>
          </cell>
          <cell r="EH300">
            <v>1000</v>
          </cell>
          <cell r="EI300">
            <v>1000</v>
          </cell>
          <cell r="EJ300">
            <v>1000</v>
          </cell>
          <cell r="EK300">
            <v>1000</v>
          </cell>
          <cell r="EL300">
            <v>1000</v>
          </cell>
          <cell r="EM300">
            <v>1000</v>
          </cell>
          <cell r="EN300">
            <v>1000</v>
          </cell>
          <cell r="EO300">
            <v>1000</v>
          </cell>
          <cell r="EP300">
            <v>1000</v>
          </cell>
          <cell r="EQ300">
            <v>1000</v>
          </cell>
          <cell r="ER300">
            <v>1001</v>
          </cell>
          <cell r="ES300">
            <v>1002</v>
          </cell>
          <cell r="ET300">
            <v>1003</v>
          </cell>
          <cell r="EU300">
            <v>1004</v>
          </cell>
          <cell r="EV300">
            <v>1005</v>
          </cell>
          <cell r="EW300">
            <v>1006</v>
          </cell>
          <cell r="EX300">
            <v>1007</v>
          </cell>
          <cell r="EY300">
            <v>1008</v>
          </cell>
          <cell r="EZ300">
            <v>1009</v>
          </cell>
          <cell r="FA300">
            <v>1010</v>
          </cell>
          <cell r="FB300">
            <v>1011</v>
          </cell>
          <cell r="FC300">
            <v>1012</v>
          </cell>
          <cell r="FD300">
            <v>1013</v>
          </cell>
          <cell r="FE300">
            <v>1014</v>
          </cell>
          <cell r="FF300">
            <v>1015</v>
          </cell>
          <cell r="FG300">
            <v>1016</v>
          </cell>
          <cell r="FH300">
            <v>1017</v>
          </cell>
          <cell r="FI300">
            <v>1018</v>
          </cell>
          <cell r="FJ300">
            <v>1019</v>
          </cell>
          <cell r="FK300">
            <v>1020</v>
          </cell>
          <cell r="FL300">
            <v>1021</v>
          </cell>
          <cell r="FM300">
            <v>1022</v>
          </cell>
          <cell r="FN300">
            <v>1023</v>
          </cell>
          <cell r="FO300">
            <v>1024</v>
          </cell>
          <cell r="FP300">
            <v>1025</v>
          </cell>
          <cell r="FQ300">
            <v>1026</v>
          </cell>
          <cell r="FR300">
            <v>1027</v>
          </cell>
          <cell r="FS300">
            <v>1028</v>
          </cell>
          <cell r="FT300">
            <v>1029</v>
          </cell>
          <cell r="FU300">
            <v>1030</v>
          </cell>
          <cell r="FV300">
            <v>1031</v>
          </cell>
          <cell r="FW300">
            <v>1032</v>
          </cell>
          <cell r="FX300">
            <v>1033</v>
          </cell>
          <cell r="FY300">
            <v>1034</v>
          </cell>
          <cell r="FZ300">
            <v>1035</v>
          </cell>
          <cell r="GA300">
            <v>1036</v>
          </cell>
          <cell r="GB300">
            <v>1037</v>
          </cell>
          <cell r="GC300">
            <v>1038</v>
          </cell>
          <cell r="GD300">
            <v>1039</v>
          </cell>
          <cell r="GE300">
            <v>1040</v>
          </cell>
          <cell r="GF300">
            <v>1041</v>
          </cell>
          <cell r="GG300">
            <v>1042</v>
          </cell>
          <cell r="GH300">
            <v>1043</v>
          </cell>
          <cell r="GI300">
            <v>1044</v>
          </cell>
          <cell r="GJ300">
            <v>1045</v>
          </cell>
          <cell r="GK300">
            <v>1046</v>
          </cell>
          <cell r="GL300">
            <v>1047</v>
          </cell>
          <cell r="GM300">
            <v>1048</v>
          </cell>
        </row>
        <row r="301">
          <cell r="A301" t="str">
            <v>RAHBRU EV</v>
          </cell>
          <cell r="B301">
            <v>258</v>
          </cell>
          <cell r="C301" t="str">
            <v>2012 12</v>
          </cell>
          <cell r="D301">
            <v>41260</v>
          </cell>
          <cell r="E301">
            <v>1404</v>
          </cell>
          <cell r="F301" t="str">
            <v>Ný ráðstöfunarleið fyrir brúnkolsrafhlöður EV. T.póstur sendur 17.12.12</v>
          </cell>
          <cell r="V301" t="str">
            <v>2021 7</v>
          </cell>
          <cell r="W301">
            <v>117</v>
          </cell>
          <cell r="AL301" t="str">
            <v>PLASPI OV</v>
          </cell>
          <cell r="BX301">
            <v>1439</v>
          </cell>
          <cell r="BY301">
            <v>1439</v>
          </cell>
          <cell r="BZ301">
            <v>1439</v>
          </cell>
          <cell r="CA301">
            <v>1439</v>
          </cell>
          <cell r="CB301">
            <v>1439</v>
          </cell>
          <cell r="CC301">
            <v>1439</v>
          </cell>
          <cell r="CD301">
            <v>1439</v>
          </cell>
          <cell r="CE301">
            <v>1439</v>
          </cell>
          <cell r="CF301">
            <v>1439</v>
          </cell>
          <cell r="CG301">
            <v>1439</v>
          </cell>
          <cell r="CH301">
            <v>1439</v>
          </cell>
          <cell r="CI301">
            <v>1439</v>
          </cell>
          <cell r="CJ301">
            <v>1439</v>
          </cell>
          <cell r="CK301">
            <v>1439</v>
          </cell>
          <cell r="CL301">
            <v>1439</v>
          </cell>
          <cell r="CM301">
            <v>1439</v>
          </cell>
          <cell r="CN301">
            <v>1439</v>
          </cell>
          <cell r="CO301">
            <v>1439</v>
          </cell>
          <cell r="CP301">
            <v>1439</v>
          </cell>
          <cell r="CQ301">
            <v>1439</v>
          </cell>
          <cell r="CR301">
            <v>1439</v>
          </cell>
          <cell r="CS301">
            <v>1439</v>
          </cell>
          <cell r="CT301">
            <v>1439</v>
          </cell>
          <cell r="CU301">
            <v>1439</v>
          </cell>
          <cell r="CV301">
            <v>1439</v>
          </cell>
          <cell r="CW301">
            <v>1439</v>
          </cell>
          <cell r="CX301">
            <v>1439</v>
          </cell>
          <cell r="CY301">
            <v>1439</v>
          </cell>
        </row>
        <row r="302">
          <cell r="A302" t="str">
            <v>OLISMU EV</v>
          </cell>
          <cell r="B302">
            <v>0</v>
          </cell>
          <cell r="C302" t="str">
            <v>2011 7</v>
          </cell>
          <cell r="D302">
            <v>40725</v>
          </cell>
          <cell r="E302">
            <v>1403</v>
          </cell>
          <cell r="F302" t="str">
            <v>Ráðst. EV í OLISMU tekin út. Sbr. fundargerð stjórnar, 168, 2. liður.</v>
          </cell>
          <cell r="V302" t="str">
            <v>2021 8</v>
          </cell>
          <cell r="W302">
            <v>118</v>
          </cell>
          <cell r="AL302" t="str">
            <v>PLASTI AN</v>
          </cell>
          <cell r="AM302">
            <v>997</v>
          </cell>
          <cell r="AN302">
            <v>997</v>
          </cell>
          <cell r="AO302">
            <v>997</v>
          </cell>
          <cell r="AP302">
            <v>997</v>
          </cell>
          <cell r="AQ302">
            <v>997</v>
          </cell>
          <cell r="AR302">
            <v>997</v>
          </cell>
          <cell r="AS302">
            <v>997</v>
          </cell>
          <cell r="AT302">
            <v>997</v>
          </cell>
          <cell r="AU302">
            <v>997</v>
          </cell>
          <cell r="AV302">
            <v>997</v>
          </cell>
          <cell r="AW302">
            <v>997</v>
          </cell>
          <cell r="AX302">
            <v>997</v>
          </cell>
          <cell r="AY302">
            <v>997</v>
          </cell>
          <cell r="AZ302">
            <v>997</v>
          </cell>
          <cell r="BA302">
            <v>997</v>
          </cell>
          <cell r="BB302">
            <v>997</v>
          </cell>
          <cell r="BC302">
            <v>997</v>
          </cell>
          <cell r="BD302">
            <v>997</v>
          </cell>
          <cell r="BE302">
            <v>997</v>
          </cell>
          <cell r="BF302">
            <v>997</v>
          </cell>
          <cell r="BG302">
            <v>997</v>
          </cell>
          <cell r="BH302">
            <v>997</v>
          </cell>
          <cell r="BI302">
            <v>997</v>
          </cell>
          <cell r="BJ302">
            <v>997</v>
          </cell>
          <cell r="BK302">
            <v>997</v>
          </cell>
          <cell r="BL302">
            <v>997</v>
          </cell>
          <cell r="BM302">
            <v>997</v>
          </cell>
          <cell r="BN302">
            <v>997</v>
          </cell>
          <cell r="BO302">
            <v>997</v>
          </cell>
          <cell r="BP302">
            <v>997</v>
          </cell>
          <cell r="BQ302">
            <v>997</v>
          </cell>
          <cell r="BR302">
            <v>997</v>
          </cell>
          <cell r="BS302">
            <v>997</v>
          </cell>
          <cell r="BT302">
            <v>997</v>
          </cell>
          <cell r="BU302">
            <v>997</v>
          </cell>
          <cell r="BV302">
            <v>997</v>
          </cell>
          <cell r="BW302">
            <v>997</v>
          </cell>
          <cell r="BX302">
            <v>997</v>
          </cell>
          <cell r="BY302">
            <v>997</v>
          </cell>
          <cell r="BZ302">
            <v>997</v>
          </cell>
          <cell r="CA302">
            <v>997</v>
          </cell>
          <cell r="CB302">
            <v>997</v>
          </cell>
          <cell r="CC302">
            <v>997</v>
          </cell>
          <cell r="CD302">
            <v>997</v>
          </cell>
          <cell r="CE302">
            <v>997</v>
          </cell>
          <cell r="CF302">
            <v>997</v>
          </cell>
          <cell r="CG302">
            <v>997</v>
          </cell>
          <cell r="CH302">
            <v>997</v>
          </cell>
          <cell r="CI302">
            <v>997</v>
          </cell>
          <cell r="CJ302">
            <v>997</v>
          </cell>
          <cell r="CK302">
            <v>997</v>
          </cell>
          <cell r="CL302">
            <v>997</v>
          </cell>
          <cell r="CM302">
            <v>997</v>
          </cell>
          <cell r="CN302">
            <v>997</v>
          </cell>
          <cell r="CO302">
            <v>997</v>
          </cell>
          <cell r="CP302">
            <v>997</v>
          </cell>
          <cell r="CQ302">
            <v>997</v>
          </cell>
          <cell r="CR302">
            <v>997</v>
          </cell>
          <cell r="CS302">
            <v>997</v>
          </cell>
          <cell r="CT302">
            <v>997</v>
          </cell>
          <cell r="CU302">
            <v>997</v>
          </cell>
          <cell r="CV302">
            <v>997</v>
          </cell>
          <cell r="CW302">
            <v>997</v>
          </cell>
          <cell r="CX302">
            <v>997</v>
          </cell>
          <cell r="CY302">
            <v>997</v>
          </cell>
          <cell r="CZ302">
            <v>997</v>
          </cell>
          <cell r="DA302">
            <v>997</v>
          </cell>
          <cell r="DB302">
            <v>997</v>
          </cell>
          <cell r="DC302">
            <v>997</v>
          </cell>
          <cell r="DD302">
            <v>997</v>
          </cell>
          <cell r="DE302">
            <v>997</v>
          </cell>
          <cell r="DF302">
            <v>997</v>
          </cell>
          <cell r="DG302">
            <v>997</v>
          </cell>
          <cell r="DH302">
            <v>997</v>
          </cell>
          <cell r="DI302">
            <v>997</v>
          </cell>
          <cell r="DJ302">
            <v>997</v>
          </cell>
          <cell r="DK302">
            <v>997</v>
          </cell>
          <cell r="DL302">
            <v>997</v>
          </cell>
          <cell r="DM302">
            <v>997</v>
          </cell>
          <cell r="DN302">
            <v>997</v>
          </cell>
          <cell r="DO302">
            <v>997</v>
          </cell>
          <cell r="DP302">
            <v>997</v>
          </cell>
          <cell r="DQ302">
            <v>997</v>
          </cell>
          <cell r="DR302">
            <v>997</v>
          </cell>
          <cell r="DS302">
            <v>997</v>
          </cell>
          <cell r="DT302">
            <v>997</v>
          </cell>
          <cell r="DU302">
            <v>997</v>
          </cell>
          <cell r="DV302">
            <v>997</v>
          </cell>
          <cell r="DW302">
            <v>997</v>
          </cell>
          <cell r="DX302">
            <v>997</v>
          </cell>
          <cell r="DY302">
            <v>997</v>
          </cell>
          <cell r="DZ302">
            <v>997</v>
          </cell>
          <cell r="EA302">
            <v>997</v>
          </cell>
          <cell r="EB302">
            <v>997</v>
          </cell>
          <cell r="EC302">
            <v>997</v>
          </cell>
          <cell r="ED302">
            <v>997</v>
          </cell>
          <cell r="EE302">
            <v>997</v>
          </cell>
          <cell r="EF302">
            <v>997</v>
          </cell>
          <cell r="EG302">
            <v>997</v>
          </cell>
          <cell r="EH302">
            <v>997</v>
          </cell>
          <cell r="EI302">
            <v>997</v>
          </cell>
          <cell r="EJ302">
            <v>997</v>
          </cell>
          <cell r="EK302">
            <v>997</v>
          </cell>
          <cell r="EL302">
            <v>997</v>
          </cell>
          <cell r="EM302">
            <v>997</v>
          </cell>
          <cell r="EN302">
            <v>997</v>
          </cell>
          <cell r="EO302">
            <v>997</v>
          </cell>
          <cell r="EP302">
            <v>997</v>
          </cell>
          <cell r="EQ302">
            <v>997</v>
          </cell>
          <cell r="ER302">
            <v>997</v>
          </cell>
          <cell r="ES302">
            <v>997</v>
          </cell>
          <cell r="ET302">
            <v>997</v>
          </cell>
          <cell r="EU302">
            <v>997</v>
          </cell>
          <cell r="EV302">
            <v>997</v>
          </cell>
          <cell r="EW302">
            <v>997</v>
          </cell>
          <cell r="EX302">
            <v>997</v>
          </cell>
          <cell r="EY302">
            <v>997</v>
          </cell>
          <cell r="EZ302">
            <v>997</v>
          </cell>
          <cell r="FA302">
            <v>997</v>
          </cell>
          <cell r="FB302">
            <v>997</v>
          </cell>
          <cell r="FC302">
            <v>997</v>
          </cell>
          <cell r="FD302">
            <v>997</v>
          </cell>
          <cell r="FE302">
            <v>997</v>
          </cell>
          <cell r="FF302">
            <v>997</v>
          </cell>
          <cell r="FG302">
            <v>997</v>
          </cell>
          <cell r="FH302">
            <v>997</v>
          </cell>
          <cell r="FI302">
            <v>997</v>
          </cell>
          <cell r="FJ302">
            <v>997</v>
          </cell>
          <cell r="FK302">
            <v>997</v>
          </cell>
          <cell r="FL302">
            <v>997</v>
          </cell>
          <cell r="FM302">
            <v>997</v>
          </cell>
          <cell r="FN302">
            <v>997</v>
          </cell>
          <cell r="FO302">
            <v>997</v>
          </cell>
          <cell r="FP302">
            <v>997</v>
          </cell>
          <cell r="FQ302">
            <v>997</v>
          </cell>
          <cell r="FR302">
            <v>997</v>
          </cell>
          <cell r="FS302">
            <v>997</v>
          </cell>
          <cell r="FT302">
            <v>997</v>
          </cell>
          <cell r="FU302">
            <v>997</v>
          </cell>
          <cell r="FV302">
            <v>997</v>
          </cell>
          <cell r="FW302">
            <v>997</v>
          </cell>
          <cell r="FX302">
            <v>997</v>
          </cell>
          <cell r="FY302">
            <v>997</v>
          </cell>
          <cell r="FZ302">
            <v>997</v>
          </cell>
          <cell r="GA302">
            <v>997</v>
          </cell>
          <cell r="GB302">
            <v>997</v>
          </cell>
          <cell r="GC302">
            <v>997</v>
          </cell>
          <cell r="GD302">
            <v>997</v>
          </cell>
          <cell r="GE302">
            <v>997</v>
          </cell>
          <cell r="GF302">
            <v>997</v>
          </cell>
          <cell r="GG302">
            <v>997</v>
          </cell>
          <cell r="GH302">
            <v>997</v>
          </cell>
          <cell r="GI302">
            <v>997</v>
          </cell>
          <cell r="GJ302">
            <v>997</v>
          </cell>
          <cell r="GK302">
            <v>997</v>
          </cell>
          <cell r="GL302">
            <v>997</v>
          </cell>
          <cell r="GM302">
            <v>997</v>
          </cell>
        </row>
        <row r="303">
          <cell r="A303" t="str">
            <v>PAPBYL MO</v>
          </cell>
          <cell r="B303">
            <v>11</v>
          </cell>
          <cell r="C303" t="str">
            <v>2012 8</v>
          </cell>
          <cell r="D303">
            <v>41122</v>
          </cell>
          <cell r="E303">
            <v>1402</v>
          </cell>
          <cell r="F303" t="str">
            <v>Lækkun skv. fundargerð 169. fundar stjórnar frá 19. júlí 2007</v>
          </cell>
          <cell r="V303" t="str">
            <v>2021 9</v>
          </cell>
          <cell r="W303">
            <v>119</v>
          </cell>
          <cell r="AL303" t="str">
            <v>PLASTI EV</v>
          </cell>
          <cell r="AM303">
            <v>1244</v>
          </cell>
          <cell r="AN303">
            <v>1244</v>
          </cell>
          <cell r="AO303">
            <v>1244</v>
          </cell>
          <cell r="AP303">
            <v>1244</v>
          </cell>
          <cell r="AQ303">
            <v>1244</v>
          </cell>
          <cell r="AR303">
            <v>1244</v>
          </cell>
          <cell r="AS303">
            <v>1244</v>
          </cell>
          <cell r="AT303">
            <v>1244</v>
          </cell>
          <cell r="AU303">
            <v>1244</v>
          </cell>
          <cell r="AV303">
            <v>1244</v>
          </cell>
          <cell r="AW303">
            <v>1244</v>
          </cell>
          <cell r="AX303">
            <v>1244</v>
          </cell>
          <cell r="AY303">
            <v>1244</v>
          </cell>
          <cell r="AZ303">
            <v>1244</v>
          </cell>
          <cell r="BA303">
            <v>1244</v>
          </cell>
          <cell r="BB303">
            <v>1244</v>
          </cell>
          <cell r="BC303">
            <v>1244</v>
          </cell>
          <cell r="BD303">
            <v>1244</v>
          </cell>
          <cell r="BE303">
            <v>1244</v>
          </cell>
          <cell r="BF303">
            <v>1244</v>
          </cell>
          <cell r="BG303">
            <v>1244</v>
          </cell>
          <cell r="BH303">
            <v>1244</v>
          </cell>
          <cell r="BI303">
            <v>1244</v>
          </cell>
          <cell r="BJ303">
            <v>1244</v>
          </cell>
          <cell r="BK303">
            <v>1244</v>
          </cell>
          <cell r="BL303">
            <v>1244</v>
          </cell>
          <cell r="BM303">
            <v>1244</v>
          </cell>
          <cell r="BN303">
            <v>1244</v>
          </cell>
          <cell r="BO303">
            <v>1244</v>
          </cell>
          <cell r="BP303">
            <v>1244</v>
          </cell>
          <cell r="BQ303">
            <v>1244</v>
          </cell>
          <cell r="BR303">
            <v>1244</v>
          </cell>
          <cell r="BS303">
            <v>1244</v>
          </cell>
          <cell r="BT303">
            <v>1244</v>
          </cell>
          <cell r="BU303">
            <v>1244</v>
          </cell>
          <cell r="BV303">
            <v>1244</v>
          </cell>
          <cell r="BW303">
            <v>1244</v>
          </cell>
          <cell r="BX303">
            <v>1435</v>
          </cell>
          <cell r="BY303">
            <v>1435</v>
          </cell>
          <cell r="BZ303">
            <v>1435</v>
          </cell>
          <cell r="CA303">
            <v>1435</v>
          </cell>
          <cell r="CB303">
            <v>1435</v>
          </cell>
          <cell r="CC303">
            <v>1435</v>
          </cell>
          <cell r="CD303">
            <v>1435</v>
          </cell>
          <cell r="CE303">
            <v>1435</v>
          </cell>
          <cell r="CF303">
            <v>1435</v>
          </cell>
          <cell r="CG303">
            <v>1435</v>
          </cell>
          <cell r="CH303">
            <v>1435</v>
          </cell>
          <cell r="CI303">
            <v>1435</v>
          </cell>
          <cell r="CJ303">
            <v>1435</v>
          </cell>
          <cell r="CK303">
            <v>1435</v>
          </cell>
          <cell r="CL303">
            <v>1435</v>
          </cell>
          <cell r="CM303">
            <v>1435</v>
          </cell>
          <cell r="CN303">
            <v>1435</v>
          </cell>
          <cell r="CO303">
            <v>1435</v>
          </cell>
          <cell r="CP303">
            <v>1435</v>
          </cell>
          <cell r="CQ303">
            <v>1435</v>
          </cell>
          <cell r="CR303">
            <v>1435</v>
          </cell>
          <cell r="CS303">
            <v>1435</v>
          </cell>
          <cell r="CT303">
            <v>1435</v>
          </cell>
          <cell r="CU303">
            <v>1435</v>
          </cell>
          <cell r="CV303">
            <v>1435</v>
          </cell>
          <cell r="CW303">
            <v>1435</v>
          </cell>
          <cell r="CX303">
            <v>1435</v>
          </cell>
          <cell r="CY303">
            <v>1435</v>
          </cell>
          <cell r="CZ303">
            <v>1435</v>
          </cell>
          <cell r="DA303">
            <v>1435</v>
          </cell>
          <cell r="DB303">
            <v>1435</v>
          </cell>
          <cell r="DC303">
            <v>1435</v>
          </cell>
          <cell r="DD303">
            <v>1435</v>
          </cell>
          <cell r="DE303">
            <v>1435</v>
          </cell>
          <cell r="DF303">
            <v>1435</v>
          </cell>
          <cell r="DG303">
            <v>1435</v>
          </cell>
          <cell r="DH303">
            <v>1435</v>
          </cell>
          <cell r="DI303">
            <v>1435</v>
          </cell>
          <cell r="DJ303">
            <v>1435</v>
          </cell>
          <cell r="DK303">
            <v>1435</v>
          </cell>
          <cell r="DL303">
            <v>1435</v>
          </cell>
          <cell r="DM303">
            <v>1435</v>
          </cell>
          <cell r="DN303">
            <v>1435</v>
          </cell>
          <cell r="DO303">
            <v>1435</v>
          </cell>
          <cell r="DP303">
            <v>1435</v>
          </cell>
          <cell r="DQ303">
            <v>1435</v>
          </cell>
          <cell r="DR303">
            <v>1435</v>
          </cell>
          <cell r="DS303">
            <v>1435</v>
          </cell>
          <cell r="DT303">
            <v>1435</v>
          </cell>
          <cell r="DU303">
            <v>1435</v>
          </cell>
          <cell r="DV303">
            <v>1435</v>
          </cell>
          <cell r="DW303">
            <v>1435</v>
          </cell>
          <cell r="DX303">
            <v>1435</v>
          </cell>
          <cell r="DY303">
            <v>1435</v>
          </cell>
          <cell r="DZ303">
            <v>1435</v>
          </cell>
          <cell r="EA303">
            <v>1435</v>
          </cell>
          <cell r="EB303">
            <v>1435</v>
          </cell>
          <cell r="EC303">
            <v>1435</v>
          </cell>
          <cell r="ED303">
            <v>1435</v>
          </cell>
          <cell r="EE303">
            <v>1435</v>
          </cell>
          <cell r="EF303">
            <v>1435</v>
          </cell>
          <cell r="EG303">
            <v>1435</v>
          </cell>
          <cell r="EH303">
            <v>1435</v>
          </cell>
          <cell r="EI303">
            <v>1435</v>
          </cell>
          <cell r="EJ303">
            <v>1435</v>
          </cell>
          <cell r="EK303">
            <v>1435</v>
          </cell>
          <cell r="EL303">
            <v>1435</v>
          </cell>
          <cell r="EM303">
            <v>1435</v>
          </cell>
          <cell r="EN303">
            <v>1435</v>
          </cell>
          <cell r="EO303">
            <v>1435</v>
          </cell>
          <cell r="EP303">
            <v>1435</v>
          </cell>
          <cell r="EQ303">
            <v>1435</v>
          </cell>
          <cell r="ER303">
            <v>1435</v>
          </cell>
          <cell r="ES303">
            <v>1435</v>
          </cell>
          <cell r="ET303">
            <v>1435</v>
          </cell>
          <cell r="EU303">
            <v>1435</v>
          </cell>
          <cell r="EV303">
            <v>1435</v>
          </cell>
          <cell r="EW303">
            <v>1435</v>
          </cell>
          <cell r="EX303">
            <v>1435</v>
          </cell>
          <cell r="EY303">
            <v>1435</v>
          </cell>
          <cell r="EZ303">
            <v>1435</v>
          </cell>
          <cell r="FA303">
            <v>1435</v>
          </cell>
          <cell r="FB303">
            <v>1435</v>
          </cell>
          <cell r="FC303">
            <v>1435</v>
          </cell>
          <cell r="FD303">
            <v>1435</v>
          </cell>
          <cell r="FE303">
            <v>1435</v>
          </cell>
          <cell r="FF303">
            <v>1435</v>
          </cell>
          <cell r="FG303">
            <v>1435</v>
          </cell>
          <cell r="FH303">
            <v>1435</v>
          </cell>
          <cell r="FI303">
            <v>1435</v>
          </cell>
          <cell r="FJ303">
            <v>1435</v>
          </cell>
          <cell r="FK303">
            <v>1435</v>
          </cell>
          <cell r="FL303">
            <v>1435</v>
          </cell>
          <cell r="FM303">
            <v>1435</v>
          </cell>
          <cell r="FN303">
            <v>1435</v>
          </cell>
          <cell r="FO303">
            <v>1435</v>
          </cell>
          <cell r="FP303">
            <v>1435</v>
          </cell>
          <cell r="FQ303">
            <v>1435</v>
          </cell>
          <cell r="FR303">
            <v>1435</v>
          </cell>
          <cell r="FS303">
            <v>1435</v>
          </cell>
          <cell r="FT303">
            <v>1435</v>
          </cell>
          <cell r="FU303">
            <v>1435</v>
          </cell>
          <cell r="FV303">
            <v>1435</v>
          </cell>
          <cell r="FW303">
            <v>1435</v>
          </cell>
          <cell r="FX303">
            <v>1435</v>
          </cell>
          <cell r="FY303">
            <v>1435</v>
          </cell>
          <cell r="FZ303">
            <v>1435</v>
          </cell>
          <cell r="GA303">
            <v>1435</v>
          </cell>
          <cell r="GB303">
            <v>1435</v>
          </cell>
          <cell r="GC303">
            <v>1435</v>
          </cell>
          <cell r="GD303">
            <v>1435</v>
          </cell>
          <cell r="GE303">
            <v>1435</v>
          </cell>
          <cell r="GF303">
            <v>1435</v>
          </cell>
          <cell r="GG303">
            <v>1435</v>
          </cell>
          <cell r="GH303">
            <v>1435</v>
          </cell>
          <cell r="GI303">
            <v>1435</v>
          </cell>
          <cell r="GJ303">
            <v>1435</v>
          </cell>
          <cell r="GK303">
            <v>1435</v>
          </cell>
          <cell r="GL303">
            <v>1435</v>
          </cell>
          <cell r="GM303">
            <v>1435</v>
          </cell>
        </row>
        <row r="304">
          <cell r="A304" t="str">
            <v>PAPBYL OV</v>
          </cell>
          <cell r="B304">
            <v>11</v>
          </cell>
          <cell r="C304" t="str">
            <v>2012 8</v>
          </cell>
          <cell r="D304">
            <v>41122</v>
          </cell>
          <cell r="E304">
            <v>1401</v>
          </cell>
          <cell r="F304" t="str">
            <v>Lækkun skv. fundargerð 169. fundar stjórnar frá 19. júlí 2008</v>
          </cell>
          <cell r="V304" t="str">
            <v>2021 10</v>
          </cell>
          <cell r="W304">
            <v>120</v>
          </cell>
          <cell r="AL304" t="str">
            <v>PLASTI FR</v>
          </cell>
          <cell r="AM304">
            <v>1000</v>
          </cell>
          <cell r="AN304">
            <v>1000</v>
          </cell>
          <cell r="AO304">
            <v>1000</v>
          </cell>
          <cell r="AP304">
            <v>1000</v>
          </cell>
          <cell r="AQ304">
            <v>1000</v>
          </cell>
          <cell r="AR304">
            <v>1000</v>
          </cell>
          <cell r="AS304">
            <v>1000</v>
          </cell>
          <cell r="AT304">
            <v>1000</v>
          </cell>
          <cell r="AU304">
            <v>1000</v>
          </cell>
          <cell r="AV304">
            <v>1000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1001</v>
          </cell>
          <cell r="ES304">
            <v>1002</v>
          </cell>
          <cell r="ET304">
            <v>1003</v>
          </cell>
          <cell r="EU304">
            <v>1004</v>
          </cell>
          <cell r="EV304">
            <v>1005</v>
          </cell>
          <cell r="EW304">
            <v>1006</v>
          </cell>
          <cell r="EX304">
            <v>1007</v>
          </cell>
          <cell r="EY304">
            <v>1008</v>
          </cell>
          <cell r="EZ304">
            <v>1009</v>
          </cell>
          <cell r="FA304">
            <v>1010</v>
          </cell>
          <cell r="FB304">
            <v>1011</v>
          </cell>
          <cell r="FC304">
            <v>1012</v>
          </cell>
          <cell r="FD304">
            <v>1013</v>
          </cell>
          <cell r="FE304">
            <v>1014</v>
          </cell>
          <cell r="FF304">
            <v>1015</v>
          </cell>
          <cell r="FG304">
            <v>1016</v>
          </cell>
          <cell r="FH304">
            <v>1017</v>
          </cell>
          <cell r="FI304">
            <v>1018</v>
          </cell>
          <cell r="FJ304">
            <v>1019</v>
          </cell>
          <cell r="FK304">
            <v>1020</v>
          </cell>
          <cell r="FL304">
            <v>1021</v>
          </cell>
          <cell r="FM304">
            <v>1022</v>
          </cell>
          <cell r="FN304">
            <v>1023</v>
          </cell>
          <cell r="FO304">
            <v>1024</v>
          </cell>
          <cell r="FP304">
            <v>1025</v>
          </cell>
          <cell r="FQ304">
            <v>1026</v>
          </cell>
          <cell r="FR304">
            <v>1027</v>
          </cell>
          <cell r="FS304">
            <v>1028</v>
          </cell>
          <cell r="FT304">
            <v>1029</v>
          </cell>
          <cell r="FU304">
            <v>1030</v>
          </cell>
          <cell r="FV304">
            <v>1031</v>
          </cell>
          <cell r="FW304">
            <v>1032</v>
          </cell>
          <cell r="FX304">
            <v>1033</v>
          </cell>
          <cell r="FY304">
            <v>1034</v>
          </cell>
          <cell r="FZ304">
            <v>1035</v>
          </cell>
          <cell r="GA304">
            <v>1036</v>
          </cell>
          <cell r="GB304">
            <v>1037</v>
          </cell>
          <cell r="GC304">
            <v>1038</v>
          </cell>
          <cell r="GD304">
            <v>1039</v>
          </cell>
          <cell r="GE304">
            <v>1040</v>
          </cell>
          <cell r="GF304">
            <v>1041</v>
          </cell>
          <cell r="GG304">
            <v>1042</v>
          </cell>
          <cell r="GH304">
            <v>1043</v>
          </cell>
          <cell r="GI304">
            <v>1044</v>
          </cell>
          <cell r="GJ304">
            <v>1045</v>
          </cell>
          <cell r="GK304">
            <v>1046</v>
          </cell>
          <cell r="GL304">
            <v>1047</v>
          </cell>
          <cell r="GM304">
            <v>1048</v>
          </cell>
        </row>
        <row r="305">
          <cell r="A305" t="str">
            <v>PAPBYL EV</v>
          </cell>
          <cell r="B305">
            <v>11</v>
          </cell>
          <cell r="C305" t="str">
            <v>2012 8</v>
          </cell>
          <cell r="D305">
            <v>41122</v>
          </cell>
          <cell r="E305">
            <v>1400</v>
          </cell>
          <cell r="F305" t="str">
            <v>Lækkun skv. fundargerð 169. fundar stjórnar frá 19. júlí 2009</v>
          </cell>
          <cell r="V305" t="str">
            <v>2021 11</v>
          </cell>
          <cell r="W305">
            <v>121</v>
          </cell>
          <cell r="AL305" t="str">
            <v>PLASTI OV</v>
          </cell>
          <cell r="AM305">
            <v>1243</v>
          </cell>
          <cell r="AN305">
            <v>1243</v>
          </cell>
          <cell r="AO305">
            <v>1243</v>
          </cell>
          <cell r="AP305">
            <v>1243</v>
          </cell>
          <cell r="AQ305">
            <v>1243</v>
          </cell>
          <cell r="AR305">
            <v>1243</v>
          </cell>
          <cell r="AS305">
            <v>1243</v>
          </cell>
          <cell r="AT305">
            <v>1243</v>
          </cell>
          <cell r="AU305">
            <v>1243</v>
          </cell>
          <cell r="AV305">
            <v>1243</v>
          </cell>
          <cell r="AW305">
            <v>1243</v>
          </cell>
          <cell r="AX305">
            <v>1243</v>
          </cell>
          <cell r="AY305">
            <v>1243</v>
          </cell>
          <cell r="AZ305">
            <v>1243</v>
          </cell>
          <cell r="BA305">
            <v>1243</v>
          </cell>
          <cell r="BB305">
            <v>1243</v>
          </cell>
          <cell r="BC305">
            <v>1243</v>
          </cell>
          <cell r="BD305">
            <v>1243</v>
          </cell>
          <cell r="BE305">
            <v>1243</v>
          </cell>
          <cell r="BF305">
            <v>1243</v>
          </cell>
          <cell r="BG305">
            <v>1243</v>
          </cell>
          <cell r="BH305">
            <v>1243</v>
          </cell>
          <cell r="BI305">
            <v>1243</v>
          </cell>
          <cell r="BJ305">
            <v>1243</v>
          </cell>
          <cell r="BK305">
            <v>1243</v>
          </cell>
          <cell r="BL305">
            <v>1243</v>
          </cell>
          <cell r="BM305">
            <v>1243</v>
          </cell>
          <cell r="BN305">
            <v>1243</v>
          </cell>
          <cell r="BO305">
            <v>1243</v>
          </cell>
          <cell r="BP305">
            <v>1243</v>
          </cell>
          <cell r="BQ305">
            <v>1243</v>
          </cell>
          <cell r="BR305">
            <v>1243</v>
          </cell>
          <cell r="BS305">
            <v>1243</v>
          </cell>
          <cell r="BT305">
            <v>1243</v>
          </cell>
          <cell r="BU305">
            <v>1243</v>
          </cell>
          <cell r="BV305">
            <v>1243</v>
          </cell>
          <cell r="BW305">
            <v>1243</v>
          </cell>
          <cell r="BX305">
            <v>1436</v>
          </cell>
          <cell r="BY305">
            <v>1436</v>
          </cell>
          <cell r="BZ305">
            <v>1436</v>
          </cell>
          <cell r="CA305">
            <v>1436</v>
          </cell>
          <cell r="CB305">
            <v>1436</v>
          </cell>
          <cell r="CC305">
            <v>1436</v>
          </cell>
          <cell r="CD305">
            <v>1436</v>
          </cell>
          <cell r="CE305">
            <v>1436</v>
          </cell>
          <cell r="CF305">
            <v>1436</v>
          </cell>
          <cell r="CG305">
            <v>1436</v>
          </cell>
          <cell r="CH305">
            <v>1436</v>
          </cell>
          <cell r="CI305">
            <v>1436</v>
          </cell>
          <cell r="CJ305">
            <v>1436</v>
          </cell>
          <cell r="CK305">
            <v>1436</v>
          </cell>
          <cell r="CL305">
            <v>1436</v>
          </cell>
          <cell r="CM305">
            <v>1436</v>
          </cell>
          <cell r="CN305">
            <v>1436</v>
          </cell>
          <cell r="CO305">
            <v>1436</v>
          </cell>
          <cell r="CP305">
            <v>1436</v>
          </cell>
          <cell r="CQ305">
            <v>1436</v>
          </cell>
          <cell r="CR305">
            <v>1436</v>
          </cell>
          <cell r="CS305">
            <v>1436</v>
          </cell>
          <cell r="CT305">
            <v>1436</v>
          </cell>
          <cell r="CU305">
            <v>1436</v>
          </cell>
          <cell r="CV305">
            <v>1436</v>
          </cell>
          <cell r="CW305">
            <v>1436</v>
          </cell>
          <cell r="CX305">
            <v>1436</v>
          </cell>
          <cell r="CY305">
            <v>1436</v>
          </cell>
          <cell r="CZ305">
            <v>1436</v>
          </cell>
          <cell r="DA305">
            <v>1436</v>
          </cell>
          <cell r="DB305">
            <v>1436</v>
          </cell>
          <cell r="DC305">
            <v>1436</v>
          </cell>
          <cell r="DD305">
            <v>1436</v>
          </cell>
          <cell r="DE305">
            <v>1436</v>
          </cell>
          <cell r="DF305">
            <v>1436</v>
          </cell>
          <cell r="DG305">
            <v>1436</v>
          </cell>
          <cell r="DH305">
            <v>1436</v>
          </cell>
          <cell r="DI305">
            <v>1436</v>
          </cell>
          <cell r="DJ305">
            <v>1436</v>
          </cell>
          <cell r="DK305">
            <v>1436</v>
          </cell>
          <cell r="DL305">
            <v>1436</v>
          </cell>
          <cell r="DM305">
            <v>1436</v>
          </cell>
          <cell r="DN305">
            <v>1436</v>
          </cell>
          <cell r="DO305">
            <v>1436</v>
          </cell>
          <cell r="DP305">
            <v>1436</v>
          </cell>
          <cell r="DQ305">
            <v>1436</v>
          </cell>
          <cell r="DR305">
            <v>1436</v>
          </cell>
          <cell r="DS305">
            <v>1436</v>
          </cell>
          <cell r="DT305">
            <v>1436</v>
          </cell>
          <cell r="DU305">
            <v>1436</v>
          </cell>
          <cell r="DV305">
            <v>1436</v>
          </cell>
          <cell r="DW305">
            <v>1436</v>
          </cell>
          <cell r="DX305">
            <v>1436</v>
          </cell>
          <cell r="DY305">
            <v>1436</v>
          </cell>
          <cell r="DZ305">
            <v>1436</v>
          </cell>
          <cell r="EA305">
            <v>1436</v>
          </cell>
          <cell r="EB305">
            <v>1436</v>
          </cell>
          <cell r="EC305">
            <v>1436</v>
          </cell>
          <cell r="ED305">
            <v>1436</v>
          </cell>
          <cell r="EE305">
            <v>1436</v>
          </cell>
          <cell r="EF305">
            <v>1436</v>
          </cell>
          <cell r="EG305">
            <v>1436</v>
          </cell>
          <cell r="EH305">
            <v>1436</v>
          </cell>
          <cell r="EI305">
            <v>1436</v>
          </cell>
          <cell r="EJ305">
            <v>1436</v>
          </cell>
          <cell r="EK305">
            <v>1436</v>
          </cell>
          <cell r="EL305">
            <v>1436</v>
          </cell>
          <cell r="EM305">
            <v>1436</v>
          </cell>
          <cell r="EN305">
            <v>1436</v>
          </cell>
          <cell r="EO305">
            <v>1436</v>
          </cell>
          <cell r="EP305">
            <v>1436</v>
          </cell>
          <cell r="EQ305">
            <v>1436</v>
          </cell>
          <cell r="ER305">
            <v>1436</v>
          </cell>
          <cell r="ES305">
            <v>1436</v>
          </cell>
          <cell r="ET305">
            <v>1436</v>
          </cell>
          <cell r="EU305">
            <v>1436</v>
          </cell>
          <cell r="EV305">
            <v>1436</v>
          </cell>
          <cell r="EW305">
            <v>1436</v>
          </cell>
          <cell r="EX305">
            <v>1436</v>
          </cell>
          <cell r="EY305">
            <v>1436</v>
          </cell>
          <cell r="EZ305">
            <v>1436</v>
          </cell>
          <cell r="FA305">
            <v>1436</v>
          </cell>
          <cell r="FB305">
            <v>1436</v>
          </cell>
          <cell r="FC305">
            <v>1436</v>
          </cell>
          <cell r="FD305">
            <v>1436</v>
          </cell>
          <cell r="FE305">
            <v>1436</v>
          </cell>
          <cell r="FF305">
            <v>1436</v>
          </cell>
          <cell r="FG305">
            <v>1436</v>
          </cell>
          <cell r="FH305">
            <v>1436</v>
          </cell>
          <cell r="FI305">
            <v>1436</v>
          </cell>
          <cell r="FJ305">
            <v>1436</v>
          </cell>
          <cell r="FK305">
            <v>1436</v>
          </cell>
          <cell r="FL305">
            <v>1436</v>
          </cell>
          <cell r="FM305">
            <v>1436</v>
          </cell>
          <cell r="FN305">
            <v>1436</v>
          </cell>
          <cell r="FO305">
            <v>1436</v>
          </cell>
          <cell r="FP305">
            <v>1436</v>
          </cell>
          <cell r="FQ305">
            <v>1436</v>
          </cell>
          <cell r="FR305">
            <v>1436</v>
          </cell>
          <cell r="FS305">
            <v>1436</v>
          </cell>
          <cell r="FT305">
            <v>1436</v>
          </cell>
          <cell r="FU305">
            <v>1436</v>
          </cell>
          <cell r="FV305">
            <v>1436</v>
          </cell>
          <cell r="FW305">
            <v>1436</v>
          </cell>
          <cell r="FX305">
            <v>1436</v>
          </cell>
          <cell r="FY305">
            <v>1436</v>
          </cell>
          <cell r="FZ305">
            <v>1436</v>
          </cell>
          <cell r="GA305">
            <v>1436</v>
          </cell>
          <cell r="GB305">
            <v>1436</v>
          </cell>
          <cell r="GC305">
            <v>1436</v>
          </cell>
          <cell r="GD305">
            <v>1436</v>
          </cell>
          <cell r="GE305">
            <v>1436</v>
          </cell>
          <cell r="GF305">
            <v>1436</v>
          </cell>
          <cell r="GG305">
            <v>1436</v>
          </cell>
          <cell r="GH305">
            <v>1436</v>
          </cell>
          <cell r="GI305">
            <v>1436</v>
          </cell>
          <cell r="GJ305">
            <v>1436</v>
          </cell>
          <cell r="GK305">
            <v>1436</v>
          </cell>
          <cell r="GL305">
            <v>1436</v>
          </cell>
          <cell r="GM305">
            <v>1436</v>
          </cell>
        </row>
        <row r="306">
          <cell r="A306" t="str">
            <v>PAPSLE MO</v>
          </cell>
          <cell r="B306">
            <v>19</v>
          </cell>
          <cell r="C306" t="str">
            <v>2012 8</v>
          </cell>
          <cell r="D306">
            <v>41122</v>
          </cell>
          <cell r="E306">
            <v>1399</v>
          </cell>
          <cell r="F306" t="str">
            <v>Lækkun skv. fundargerð 169. fundar stjórnar frá 19. júlí 2010</v>
          </cell>
          <cell r="V306" t="str">
            <v>2021 12</v>
          </cell>
          <cell r="W306">
            <v>122</v>
          </cell>
          <cell r="AL306" t="str">
            <v>PREHRE   OV</v>
          </cell>
          <cell r="AM306">
            <v>1357</v>
          </cell>
          <cell r="AN306">
            <v>1357</v>
          </cell>
          <cell r="AO306">
            <v>1357</v>
          </cell>
          <cell r="AP306">
            <v>1357</v>
          </cell>
          <cell r="AQ306">
            <v>1357</v>
          </cell>
          <cell r="AR306">
            <v>1357</v>
          </cell>
          <cell r="AS306">
            <v>1357</v>
          </cell>
          <cell r="AT306">
            <v>1386</v>
          </cell>
          <cell r="AU306">
            <v>1386</v>
          </cell>
          <cell r="AV306">
            <v>1386</v>
          </cell>
          <cell r="AW306">
            <v>1386</v>
          </cell>
          <cell r="AX306">
            <v>1386</v>
          </cell>
          <cell r="AY306">
            <v>1386</v>
          </cell>
        </row>
        <row r="307">
          <cell r="A307" t="str">
            <v>PAPSLE OV</v>
          </cell>
          <cell r="B307">
            <v>19</v>
          </cell>
          <cell r="C307" t="str">
            <v>2012 8</v>
          </cell>
          <cell r="D307">
            <v>41122</v>
          </cell>
          <cell r="E307">
            <v>1398</v>
          </cell>
          <cell r="F307" t="str">
            <v>Lækkun skv. fundargerð 169. fundar stjórnar frá 19. júlí 2011</v>
          </cell>
          <cell r="V307" t="str">
            <v>2022 1</v>
          </cell>
          <cell r="W307">
            <v>123</v>
          </cell>
          <cell r="AL307" t="str">
            <v>PREHRE AN</v>
          </cell>
          <cell r="AM307">
            <v>1356</v>
          </cell>
          <cell r="AN307">
            <v>1356</v>
          </cell>
          <cell r="AO307">
            <v>1356</v>
          </cell>
          <cell r="AP307">
            <v>1356</v>
          </cell>
          <cell r="AQ307">
            <v>1356</v>
          </cell>
          <cell r="AR307">
            <v>1356</v>
          </cell>
          <cell r="AS307">
            <v>1356</v>
          </cell>
          <cell r="AT307">
            <v>1385</v>
          </cell>
          <cell r="AU307">
            <v>1385</v>
          </cell>
          <cell r="AV307">
            <v>1385</v>
          </cell>
          <cell r="AW307">
            <v>1385</v>
          </cell>
          <cell r="AX307">
            <v>1385</v>
          </cell>
          <cell r="AY307">
            <v>1385</v>
          </cell>
        </row>
        <row r="308">
          <cell r="A308" t="str">
            <v>PAPSLE EV</v>
          </cell>
          <cell r="B308">
            <v>19</v>
          </cell>
          <cell r="C308" t="str">
            <v>2012 8</v>
          </cell>
          <cell r="D308">
            <v>41122</v>
          </cell>
          <cell r="E308">
            <v>1397</v>
          </cell>
          <cell r="F308" t="str">
            <v>Lækkun skv. fundargerð 169. fundar stjórnar frá 19. júlí 2012</v>
          </cell>
          <cell r="V308" t="str">
            <v>2022 2</v>
          </cell>
          <cell r="W308">
            <v>124</v>
          </cell>
          <cell r="AL308" t="str">
            <v>PREHRE FR</v>
          </cell>
          <cell r="AM308">
            <v>1000</v>
          </cell>
          <cell r="AN308">
            <v>1000</v>
          </cell>
          <cell r="AO308">
            <v>1000</v>
          </cell>
          <cell r="AP308">
            <v>1000</v>
          </cell>
          <cell r="AQ308">
            <v>1000</v>
          </cell>
          <cell r="AR308">
            <v>1000</v>
          </cell>
          <cell r="AS308">
            <v>1000</v>
          </cell>
          <cell r="AT308">
            <v>1000</v>
          </cell>
          <cell r="AU308">
            <v>1000</v>
          </cell>
          <cell r="AV308">
            <v>1000</v>
          </cell>
          <cell r="AW308">
            <v>1000</v>
          </cell>
          <cell r="AX308">
            <v>1000</v>
          </cell>
          <cell r="AY308">
            <v>1000</v>
          </cell>
        </row>
        <row r="309">
          <cell r="A309" t="str">
            <v>HALEFN FO</v>
          </cell>
          <cell r="B309">
            <v>254</v>
          </cell>
          <cell r="C309" t="str">
            <v>2012 7</v>
          </cell>
          <cell r="D309">
            <v>41091</v>
          </cell>
          <cell r="E309">
            <v>1396</v>
          </cell>
          <cell r="F309" t="str">
            <v xml:space="preserve">Hækkað endurgjald nokkurra spilliefna vegna hækkunar gjaldskrár Kölku. Ráðst. EV í OLISMU tekin út. Sbr. fundargerð stjórnar, 168, 2. liður. </v>
          </cell>
          <cell r="V309" t="str">
            <v>2022 3</v>
          </cell>
          <cell r="W309">
            <v>125</v>
          </cell>
          <cell r="AL309" t="str">
            <v>PRELIT OV</v>
          </cell>
          <cell r="AM309">
            <v>1355</v>
          </cell>
          <cell r="AN309">
            <v>1355</v>
          </cell>
          <cell r="AO309">
            <v>1355</v>
          </cell>
          <cell r="AP309">
            <v>1355</v>
          </cell>
          <cell r="AQ309">
            <v>1355</v>
          </cell>
          <cell r="AR309">
            <v>1355</v>
          </cell>
          <cell r="AS309">
            <v>1355</v>
          </cell>
        </row>
        <row r="310">
          <cell r="A310" t="str">
            <v>ISOSYA FO</v>
          </cell>
          <cell r="B310">
            <v>185</v>
          </cell>
          <cell r="C310" t="str">
            <v>2012 7</v>
          </cell>
          <cell r="D310">
            <v>41091</v>
          </cell>
          <cell r="E310">
            <v>1395</v>
          </cell>
          <cell r="F310" t="str">
            <v xml:space="preserve">Hækkað endurgjald nokkurra spilliefna vegna hækkunar gjaldskrár Kölku. Ráðst. EV í OLISMU tekin út. Sbr. fundargerð stjórnar, 168, 2. liður. </v>
          </cell>
          <cell r="V310" t="str">
            <v>2022 4</v>
          </cell>
          <cell r="W310">
            <v>126</v>
          </cell>
          <cell r="AL310" t="str">
            <v>PRELIT FO</v>
          </cell>
          <cell r="AT310">
            <v>1384</v>
          </cell>
          <cell r="AU310">
            <v>1384</v>
          </cell>
          <cell r="AV310">
            <v>1384</v>
          </cell>
          <cell r="AW310">
            <v>1384</v>
          </cell>
          <cell r="AX310">
            <v>1384</v>
          </cell>
          <cell r="AY310">
            <v>1384</v>
          </cell>
          <cell r="AZ310">
            <v>1384</v>
          </cell>
          <cell r="BA310">
            <v>1384</v>
          </cell>
          <cell r="BB310">
            <v>1384</v>
          </cell>
          <cell r="BC310">
            <v>1384</v>
          </cell>
          <cell r="BD310">
            <v>1384</v>
          </cell>
          <cell r="BE310">
            <v>1384</v>
          </cell>
          <cell r="BF310">
            <v>1384</v>
          </cell>
          <cell r="BG310">
            <v>1384</v>
          </cell>
          <cell r="BH310">
            <v>1384</v>
          </cell>
          <cell r="BI310">
            <v>1384</v>
          </cell>
          <cell r="BJ310">
            <v>1384</v>
          </cell>
          <cell r="BK310">
            <v>1384</v>
          </cell>
          <cell r="BL310">
            <v>1384</v>
          </cell>
          <cell r="BM310">
            <v>1384</v>
          </cell>
          <cell r="BN310">
            <v>1384</v>
          </cell>
          <cell r="BO310">
            <v>1384</v>
          </cell>
          <cell r="BP310">
            <v>1384</v>
          </cell>
          <cell r="BQ310">
            <v>1384</v>
          </cell>
          <cell r="BR310">
            <v>1384</v>
          </cell>
          <cell r="BS310">
            <v>1384</v>
          </cell>
          <cell r="BT310">
            <v>1384</v>
          </cell>
          <cell r="BU310">
            <v>1384</v>
          </cell>
          <cell r="BV310">
            <v>1384</v>
          </cell>
          <cell r="BW310">
            <v>1384</v>
          </cell>
          <cell r="BX310">
            <v>1493</v>
          </cell>
          <cell r="BY310">
            <v>1493</v>
          </cell>
          <cell r="BZ310">
            <v>1493</v>
          </cell>
          <cell r="CA310">
            <v>1493</v>
          </cell>
          <cell r="CB310">
            <v>1493</v>
          </cell>
          <cell r="CC310">
            <v>1493</v>
          </cell>
          <cell r="CD310">
            <v>1493</v>
          </cell>
          <cell r="CE310">
            <v>1493</v>
          </cell>
          <cell r="CF310">
            <v>1493</v>
          </cell>
          <cell r="CG310">
            <v>1493</v>
          </cell>
          <cell r="CH310">
            <v>1493</v>
          </cell>
          <cell r="CI310">
            <v>1493</v>
          </cell>
          <cell r="CJ310">
            <v>1493</v>
          </cell>
          <cell r="CK310">
            <v>1493</v>
          </cell>
          <cell r="CL310">
            <v>1493</v>
          </cell>
          <cell r="CM310">
            <v>1540</v>
          </cell>
          <cell r="CN310">
            <v>1540</v>
          </cell>
          <cell r="CO310">
            <v>1540</v>
          </cell>
          <cell r="CP310">
            <v>1588</v>
          </cell>
          <cell r="CQ310">
            <v>1588</v>
          </cell>
          <cell r="CR310">
            <v>1588</v>
          </cell>
          <cell r="CS310">
            <v>1588</v>
          </cell>
          <cell r="CT310">
            <v>1588</v>
          </cell>
          <cell r="CU310">
            <v>1588</v>
          </cell>
          <cell r="CV310">
            <v>1588</v>
          </cell>
          <cell r="CW310">
            <v>1588</v>
          </cell>
          <cell r="CX310">
            <v>1588</v>
          </cell>
          <cell r="CY310">
            <v>1588</v>
          </cell>
          <cell r="CZ310">
            <v>1624</v>
          </cell>
          <cell r="DA310">
            <v>1624</v>
          </cell>
          <cell r="DB310">
            <v>1624</v>
          </cell>
          <cell r="DC310">
            <v>1624</v>
          </cell>
          <cell r="DD310">
            <v>1624</v>
          </cell>
          <cell r="DE310">
            <v>1624</v>
          </cell>
          <cell r="DF310">
            <v>1624</v>
          </cell>
          <cell r="DG310">
            <v>1624</v>
          </cell>
          <cell r="DH310">
            <v>1634</v>
          </cell>
          <cell r="DI310">
            <v>1634</v>
          </cell>
          <cell r="DJ310">
            <v>1634</v>
          </cell>
          <cell r="DK310">
            <v>1634</v>
          </cell>
          <cell r="DL310">
            <v>1634</v>
          </cell>
          <cell r="DM310">
            <v>1634</v>
          </cell>
          <cell r="DN310">
            <v>1634</v>
          </cell>
          <cell r="DO310">
            <v>1634</v>
          </cell>
          <cell r="DP310">
            <v>1634</v>
          </cell>
          <cell r="DQ310">
            <v>1634</v>
          </cell>
          <cell r="DR310">
            <v>1634</v>
          </cell>
          <cell r="DS310">
            <v>1634</v>
          </cell>
          <cell r="DT310">
            <v>1634</v>
          </cell>
          <cell r="DU310">
            <v>1634</v>
          </cell>
          <cell r="DV310">
            <v>1634</v>
          </cell>
          <cell r="DW310">
            <v>1634</v>
          </cell>
          <cell r="DX310">
            <v>1634</v>
          </cell>
          <cell r="DY310">
            <v>1634</v>
          </cell>
          <cell r="DZ310">
            <v>1634</v>
          </cell>
          <cell r="EA310">
            <v>1634</v>
          </cell>
          <cell r="EB310">
            <v>1634</v>
          </cell>
          <cell r="EC310">
            <v>1634</v>
          </cell>
          <cell r="ED310">
            <v>1634</v>
          </cell>
          <cell r="EE310">
            <v>1634</v>
          </cell>
          <cell r="EF310">
            <v>1634</v>
          </cell>
          <cell r="EG310">
            <v>1634</v>
          </cell>
          <cell r="EH310">
            <v>1634</v>
          </cell>
          <cell r="EI310">
            <v>1634</v>
          </cell>
          <cell r="EJ310">
            <v>1634</v>
          </cell>
          <cell r="EK310">
            <v>1634</v>
          </cell>
          <cell r="EL310">
            <v>1634</v>
          </cell>
          <cell r="EM310">
            <v>1634</v>
          </cell>
          <cell r="EN310">
            <v>1634</v>
          </cell>
          <cell r="EO310">
            <v>1634</v>
          </cell>
          <cell r="EP310">
            <v>1634</v>
          </cell>
          <cell r="EQ310">
            <v>1634</v>
          </cell>
          <cell r="ER310">
            <v>1634</v>
          </cell>
          <cell r="ES310">
            <v>1634</v>
          </cell>
          <cell r="ET310">
            <v>1634</v>
          </cell>
          <cell r="EU310">
            <v>1634</v>
          </cell>
          <cell r="EV310">
            <v>1634</v>
          </cell>
          <cell r="EW310">
            <v>1634</v>
          </cell>
          <cell r="EX310">
            <v>1634</v>
          </cell>
          <cell r="EY310">
            <v>1634</v>
          </cell>
          <cell r="EZ310">
            <v>1634</v>
          </cell>
          <cell r="FA310">
            <v>1634</v>
          </cell>
          <cell r="FB310">
            <v>1634</v>
          </cell>
          <cell r="FC310">
            <v>1634</v>
          </cell>
          <cell r="FD310">
            <v>1634</v>
          </cell>
          <cell r="FE310">
            <v>1634</v>
          </cell>
          <cell r="FF310">
            <v>1634</v>
          </cell>
          <cell r="FG310">
            <v>1634</v>
          </cell>
          <cell r="FH310">
            <v>1634</v>
          </cell>
          <cell r="FI310">
            <v>1634</v>
          </cell>
          <cell r="FJ310">
            <v>1634</v>
          </cell>
          <cell r="FK310">
            <v>1634</v>
          </cell>
          <cell r="FL310">
            <v>1634</v>
          </cell>
          <cell r="FM310">
            <v>1634</v>
          </cell>
          <cell r="FN310">
            <v>1634</v>
          </cell>
          <cell r="FO310">
            <v>1634</v>
          </cell>
          <cell r="FP310">
            <v>1634</v>
          </cell>
          <cell r="FQ310">
            <v>1634</v>
          </cell>
          <cell r="FR310">
            <v>1634</v>
          </cell>
          <cell r="FS310">
            <v>1634</v>
          </cell>
          <cell r="FT310">
            <v>1634</v>
          </cell>
          <cell r="FU310">
            <v>1634</v>
          </cell>
          <cell r="FV310">
            <v>1634</v>
          </cell>
          <cell r="FW310">
            <v>1634</v>
          </cell>
          <cell r="FX310">
            <v>1634</v>
          </cell>
          <cell r="FY310">
            <v>1634</v>
          </cell>
          <cell r="FZ310">
            <v>1634</v>
          </cell>
          <cell r="GA310">
            <v>1634</v>
          </cell>
          <cell r="GB310">
            <v>1634</v>
          </cell>
          <cell r="GC310">
            <v>1634</v>
          </cell>
          <cell r="GD310">
            <v>1634</v>
          </cell>
          <cell r="GE310">
            <v>1634</v>
          </cell>
          <cell r="GF310">
            <v>1634</v>
          </cell>
          <cell r="GG310">
            <v>1634</v>
          </cell>
          <cell r="GH310">
            <v>1634</v>
          </cell>
          <cell r="GI310">
            <v>1634</v>
          </cell>
          <cell r="GJ310">
            <v>1634</v>
          </cell>
          <cell r="GK310">
            <v>1634</v>
          </cell>
          <cell r="GL310">
            <v>1634</v>
          </cell>
          <cell r="GM310">
            <v>1634</v>
          </cell>
        </row>
        <row r="311">
          <cell r="A311" t="str">
            <v>MALING FO</v>
          </cell>
          <cell r="B311">
            <v>158</v>
          </cell>
          <cell r="C311" t="str">
            <v>2012 7</v>
          </cell>
          <cell r="D311">
            <v>41091</v>
          </cell>
          <cell r="E311">
            <v>1394</v>
          </cell>
          <cell r="F311" t="str">
            <v xml:space="preserve">Hækkað endurgjald nokkurra spilliefna vegna hækkunar gjaldskrár Kölku. Ráðst. EV í OLISMU tekin út. Sbr. fundargerð stjórnar, 168, 2. liður. </v>
          </cell>
          <cell r="V311" t="str">
            <v>2022 5</v>
          </cell>
          <cell r="W311">
            <v>127</v>
          </cell>
          <cell r="AL311" t="str">
            <v>PRELIT FR</v>
          </cell>
          <cell r="AM311">
            <v>1000</v>
          </cell>
          <cell r="AN311">
            <v>1000</v>
          </cell>
          <cell r="AO311">
            <v>1000</v>
          </cell>
          <cell r="AP311">
            <v>1000</v>
          </cell>
          <cell r="AQ311">
            <v>1000</v>
          </cell>
          <cell r="AR311">
            <v>1000</v>
          </cell>
          <cell r="AS311">
            <v>1000</v>
          </cell>
          <cell r="AT311">
            <v>1000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1000</v>
          </cell>
          <cell r="FA311">
            <v>1000</v>
          </cell>
          <cell r="FB311">
            <v>1000</v>
          </cell>
          <cell r="FC311">
            <v>1000</v>
          </cell>
          <cell r="FD311">
            <v>1000</v>
          </cell>
          <cell r="FE311">
            <v>1000</v>
          </cell>
          <cell r="FF311">
            <v>1000</v>
          </cell>
          <cell r="FG311">
            <v>1000</v>
          </cell>
          <cell r="FH311">
            <v>1000</v>
          </cell>
          <cell r="FI311">
            <v>1000</v>
          </cell>
          <cell r="FJ311">
            <v>1000</v>
          </cell>
          <cell r="FK311">
            <v>1000</v>
          </cell>
          <cell r="FL311">
            <v>1000</v>
          </cell>
          <cell r="FM311">
            <v>1000</v>
          </cell>
          <cell r="FN311">
            <v>1000</v>
          </cell>
          <cell r="FO311">
            <v>1000</v>
          </cell>
          <cell r="FP311">
            <v>1000</v>
          </cell>
          <cell r="FQ311">
            <v>1000</v>
          </cell>
          <cell r="FR311">
            <v>1000</v>
          </cell>
          <cell r="FS311">
            <v>1000</v>
          </cell>
          <cell r="FT311">
            <v>1000</v>
          </cell>
          <cell r="FU311">
            <v>1000</v>
          </cell>
          <cell r="FV311">
            <v>1000</v>
          </cell>
          <cell r="FW311">
            <v>1000</v>
          </cell>
          <cell r="FX311">
            <v>1000</v>
          </cell>
          <cell r="FY311">
            <v>1000</v>
          </cell>
          <cell r="FZ311">
            <v>1000</v>
          </cell>
          <cell r="GA311">
            <v>1000</v>
          </cell>
          <cell r="GB311">
            <v>1000</v>
          </cell>
          <cell r="GC311">
            <v>1000</v>
          </cell>
          <cell r="GD311">
            <v>1000</v>
          </cell>
          <cell r="GE311">
            <v>1000</v>
          </cell>
          <cell r="GF311">
            <v>1000</v>
          </cell>
          <cell r="GG311">
            <v>1000</v>
          </cell>
          <cell r="GH311">
            <v>1000</v>
          </cell>
          <cell r="GI311">
            <v>1000</v>
          </cell>
          <cell r="GJ311">
            <v>1000</v>
          </cell>
          <cell r="GK311">
            <v>1000</v>
          </cell>
          <cell r="GL311">
            <v>1000</v>
          </cell>
          <cell r="GM311">
            <v>1000</v>
          </cell>
        </row>
        <row r="312">
          <cell r="A312" t="str">
            <v>MALING UM</v>
          </cell>
          <cell r="B312">
            <v>158</v>
          </cell>
          <cell r="C312" t="str">
            <v>2012 7</v>
          </cell>
          <cell r="D312">
            <v>41091</v>
          </cell>
          <cell r="E312">
            <v>1393</v>
          </cell>
          <cell r="F312" t="str">
            <v xml:space="preserve">Hækkað endurgjald nokkurra spilliefna vegna hækkunar gjaldskrár Kölku. Ráðst. EV í OLISMU tekin út. Sbr. fundargerð stjórnar, 168, 2. liður. </v>
          </cell>
          <cell r="V312" t="str">
            <v>2022 6</v>
          </cell>
          <cell r="W312">
            <v>128</v>
          </cell>
          <cell r="AL312" t="str">
            <v>PRELIT FU</v>
          </cell>
          <cell r="AM312">
            <v>998</v>
          </cell>
          <cell r="AN312">
            <v>998</v>
          </cell>
          <cell r="AO312">
            <v>998</v>
          </cell>
          <cell r="AP312">
            <v>998</v>
          </cell>
          <cell r="AQ312">
            <v>998</v>
          </cell>
          <cell r="AR312">
            <v>998</v>
          </cell>
          <cell r="AS312">
            <v>998</v>
          </cell>
          <cell r="AT312">
            <v>998</v>
          </cell>
          <cell r="AU312">
            <v>998</v>
          </cell>
          <cell r="AV312">
            <v>998</v>
          </cell>
          <cell r="AW312">
            <v>998</v>
          </cell>
          <cell r="AX312">
            <v>998</v>
          </cell>
          <cell r="AY312">
            <v>998</v>
          </cell>
          <cell r="AZ312">
            <v>998</v>
          </cell>
          <cell r="BA312">
            <v>998</v>
          </cell>
          <cell r="BB312">
            <v>998</v>
          </cell>
          <cell r="BC312">
            <v>998</v>
          </cell>
          <cell r="BD312">
            <v>998</v>
          </cell>
          <cell r="BE312">
            <v>998</v>
          </cell>
          <cell r="BF312">
            <v>998</v>
          </cell>
          <cell r="BG312">
            <v>998</v>
          </cell>
          <cell r="BH312">
            <v>998</v>
          </cell>
          <cell r="BI312">
            <v>998</v>
          </cell>
          <cell r="BJ312">
            <v>998</v>
          </cell>
          <cell r="BK312">
            <v>998</v>
          </cell>
          <cell r="BL312">
            <v>998</v>
          </cell>
          <cell r="BM312">
            <v>998</v>
          </cell>
          <cell r="BN312">
            <v>998</v>
          </cell>
          <cell r="BO312">
            <v>998</v>
          </cell>
          <cell r="BP312">
            <v>998</v>
          </cell>
          <cell r="BQ312">
            <v>998</v>
          </cell>
          <cell r="BR312">
            <v>998</v>
          </cell>
          <cell r="BS312">
            <v>998</v>
          </cell>
          <cell r="BT312">
            <v>998</v>
          </cell>
          <cell r="BU312">
            <v>998</v>
          </cell>
          <cell r="BV312">
            <v>998</v>
          </cell>
          <cell r="BW312">
            <v>998</v>
          </cell>
          <cell r="BX312">
            <v>998</v>
          </cell>
          <cell r="BY312">
            <v>998</v>
          </cell>
          <cell r="BZ312">
            <v>998</v>
          </cell>
          <cell r="CA312">
            <v>998</v>
          </cell>
          <cell r="CB312">
            <v>998</v>
          </cell>
          <cell r="CC312">
            <v>998</v>
          </cell>
          <cell r="CD312">
            <v>998</v>
          </cell>
          <cell r="CE312">
            <v>998</v>
          </cell>
          <cell r="CF312">
            <v>998</v>
          </cell>
          <cell r="CG312">
            <v>998</v>
          </cell>
          <cell r="CH312">
            <v>998</v>
          </cell>
          <cell r="CI312">
            <v>998</v>
          </cell>
          <cell r="CJ312">
            <v>998</v>
          </cell>
          <cell r="CK312">
            <v>998</v>
          </cell>
          <cell r="CL312">
            <v>998</v>
          </cell>
          <cell r="CM312">
            <v>998</v>
          </cell>
          <cell r="CN312">
            <v>998</v>
          </cell>
          <cell r="CO312">
            <v>998</v>
          </cell>
          <cell r="CP312">
            <v>998</v>
          </cell>
          <cell r="CQ312">
            <v>998</v>
          </cell>
          <cell r="CR312">
            <v>998</v>
          </cell>
          <cell r="CS312">
            <v>998</v>
          </cell>
          <cell r="CT312">
            <v>998</v>
          </cell>
          <cell r="CU312">
            <v>998</v>
          </cell>
          <cell r="CV312">
            <v>998</v>
          </cell>
          <cell r="CW312">
            <v>998</v>
          </cell>
          <cell r="CX312">
            <v>998</v>
          </cell>
          <cell r="CY312">
            <v>998</v>
          </cell>
          <cell r="CZ312">
            <v>998</v>
          </cell>
          <cell r="DA312">
            <v>998</v>
          </cell>
          <cell r="DB312">
            <v>998</v>
          </cell>
          <cell r="DC312">
            <v>998</v>
          </cell>
          <cell r="DD312">
            <v>998</v>
          </cell>
          <cell r="DE312">
            <v>998</v>
          </cell>
          <cell r="DF312">
            <v>998</v>
          </cell>
          <cell r="DG312">
            <v>998</v>
          </cell>
          <cell r="DH312">
            <v>998</v>
          </cell>
          <cell r="DI312">
            <v>998</v>
          </cell>
          <cell r="DJ312">
            <v>998</v>
          </cell>
          <cell r="DK312">
            <v>998</v>
          </cell>
          <cell r="DL312">
            <v>998</v>
          </cell>
          <cell r="DM312">
            <v>998</v>
          </cell>
          <cell r="DN312">
            <v>998</v>
          </cell>
          <cell r="DO312">
            <v>998</v>
          </cell>
          <cell r="DP312">
            <v>998</v>
          </cell>
          <cell r="DQ312">
            <v>998</v>
          </cell>
          <cell r="DR312">
            <v>998</v>
          </cell>
          <cell r="DS312">
            <v>998</v>
          </cell>
          <cell r="DT312">
            <v>998</v>
          </cell>
          <cell r="DU312">
            <v>998</v>
          </cell>
          <cell r="DV312">
            <v>998</v>
          </cell>
          <cell r="DW312">
            <v>998</v>
          </cell>
          <cell r="DX312">
            <v>998</v>
          </cell>
          <cell r="DY312">
            <v>998</v>
          </cell>
          <cell r="DZ312">
            <v>998</v>
          </cell>
          <cell r="EA312">
            <v>998</v>
          </cell>
          <cell r="EB312">
            <v>998</v>
          </cell>
          <cell r="EC312">
            <v>998</v>
          </cell>
          <cell r="ED312">
            <v>998</v>
          </cell>
          <cell r="EE312">
            <v>998</v>
          </cell>
          <cell r="EF312">
            <v>998</v>
          </cell>
          <cell r="EG312">
            <v>998</v>
          </cell>
          <cell r="EH312">
            <v>998</v>
          </cell>
          <cell r="EI312">
            <v>998</v>
          </cell>
          <cell r="EJ312">
            <v>998</v>
          </cell>
          <cell r="EK312">
            <v>998</v>
          </cell>
          <cell r="EL312">
            <v>998</v>
          </cell>
          <cell r="EM312">
            <v>998</v>
          </cell>
          <cell r="EN312">
            <v>998</v>
          </cell>
          <cell r="EO312">
            <v>998</v>
          </cell>
          <cell r="EP312">
            <v>998</v>
          </cell>
          <cell r="EQ312">
            <v>998</v>
          </cell>
          <cell r="ER312">
            <v>998</v>
          </cell>
          <cell r="ES312">
            <v>998</v>
          </cell>
          <cell r="ET312">
            <v>998</v>
          </cell>
          <cell r="EU312">
            <v>998</v>
          </cell>
          <cell r="EV312">
            <v>998</v>
          </cell>
          <cell r="EW312">
            <v>998</v>
          </cell>
          <cell r="EX312">
            <v>998</v>
          </cell>
          <cell r="EY312">
            <v>998</v>
          </cell>
          <cell r="EZ312">
            <v>998</v>
          </cell>
          <cell r="FA312">
            <v>998</v>
          </cell>
          <cell r="FB312">
            <v>998</v>
          </cell>
          <cell r="FC312">
            <v>998</v>
          </cell>
          <cell r="FD312">
            <v>998</v>
          </cell>
          <cell r="FE312">
            <v>998</v>
          </cell>
          <cell r="FF312">
            <v>998</v>
          </cell>
          <cell r="FG312">
            <v>998</v>
          </cell>
          <cell r="FH312">
            <v>998</v>
          </cell>
          <cell r="FI312">
            <v>998</v>
          </cell>
          <cell r="FJ312">
            <v>998</v>
          </cell>
          <cell r="FK312">
            <v>998</v>
          </cell>
          <cell r="FL312">
            <v>998</v>
          </cell>
          <cell r="FM312">
            <v>998</v>
          </cell>
          <cell r="FN312">
            <v>998</v>
          </cell>
          <cell r="FO312">
            <v>998</v>
          </cell>
          <cell r="FP312">
            <v>998</v>
          </cell>
          <cell r="FQ312">
            <v>998</v>
          </cell>
          <cell r="FR312">
            <v>998</v>
          </cell>
          <cell r="FS312">
            <v>998</v>
          </cell>
          <cell r="FT312">
            <v>998</v>
          </cell>
          <cell r="FU312">
            <v>998</v>
          </cell>
          <cell r="FV312">
            <v>998</v>
          </cell>
          <cell r="FW312">
            <v>998</v>
          </cell>
          <cell r="FX312">
            <v>998</v>
          </cell>
          <cell r="FY312">
            <v>998</v>
          </cell>
          <cell r="FZ312">
            <v>998</v>
          </cell>
          <cell r="GA312">
            <v>998</v>
          </cell>
          <cell r="GB312">
            <v>998</v>
          </cell>
          <cell r="GC312">
            <v>998</v>
          </cell>
          <cell r="GD312">
            <v>998</v>
          </cell>
          <cell r="GE312">
            <v>998</v>
          </cell>
          <cell r="GF312">
            <v>998</v>
          </cell>
          <cell r="GG312">
            <v>998</v>
          </cell>
          <cell r="GH312">
            <v>998</v>
          </cell>
          <cell r="GI312">
            <v>998</v>
          </cell>
          <cell r="GJ312">
            <v>998</v>
          </cell>
          <cell r="GK312">
            <v>998</v>
          </cell>
          <cell r="GL312">
            <v>998</v>
          </cell>
          <cell r="GM312">
            <v>998</v>
          </cell>
        </row>
        <row r="313">
          <cell r="A313" t="str">
            <v>MALKIT FO</v>
          </cell>
          <cell r="B313">
            <v>174</v>
          </cell>
          <cell r="C313" t="str">
            <v>2012 7</v>
          </cell>
          <cell r="D313">
            <v>41091</v>
          </cell>
          <cell r="E313">
            <v>1392</v>
          </cell>
          <cell r="F313" t="str">
            <v xml:space="preserve">Hækkað endurgjald nokkurra spilliefna vegna hækkunar gjaldskrár Kölku. Ráðst. EV í OLISMU tekin út. Sbr. fundargerð stjórnar, 168, 2. liður. </v>
          </cell>
          <cell r="V313" t="str">
            <v>2022 7</v>
          </cell>
          <cell r="W313">
            <v>129</v>
          </cell>
          <cell r="AL313" t="str">
            <v>RAF1AN AN</v>
          </cell>
          <cell r="BX313">
            <v>1466</v>
          </cell>
          <cell r="BY313">
            <v>1466</v>
          </cell>
          <cell r="BZ313">
            <v>1466</v>
          </cell>
          <cell r="CA313">
            <v>1466</v>
          </cell>
          <cell r="CB313">
            <v>1466</v>
          </cell>
          <cell r="CC313">
            <v>1466</v>
          </cell>
          <cell r="CD313">
            <v>1466</v>
          </cell>
          <cell r="CE313">
            <v>1466</v>
          </cell>
          <cell r="CF313">
            <v>1466</v>
          </cell>
          <cell r="CG313">
            <v>1466</v>
          </cell>
          <cell r="CH313">
            <v>1466</v>
          </cell>
          <cell r="CI313">
            <v>1466</v>
          </cell>
          <cell r="CJ313">
            <v>1521</v>
          </cell>
          <cell r="CK313">
            <v>1521</v>
          </cell>
          <cell r="CL313">
            <v>1521</v>
          </cell>
          <cell r="CM313">
            <v>1521</v>
          </cell>
          <cell r="CN313">
            <v>1521</v>
          </cell>
          <cell r="CO313">
            <v>1570</v>
          </cell>
          <cell r="CP313">
            <v>1570</v>
          </cell>
          <cell r="CQ313">
            <v>1570</v>
          </cell>
          <cell r="CR313">
            <v>1570</v>
          </cell>
          <cell r="CS313">
            <v>1570</v>
          </cell>
          <cell r="CT313">
            <v>1570</v>
          </cell>
          <cell r="CU313">
            <v>1570</v>
          </cell>
          <cell r="CV313">
            <v>1570</v>
          </cell>
          <cell r="CW313">
            <v>1570</v>
          </cell>
          <cell r="CX313">
            <v>1570</v>
          </cell>
          <cell r="CY313">
            <v>1570</v>
          </cell>
          <cell r="CZ313">
            <v>1570</v>
          </cell>
          <cell r="DA313">
            <v>1570</v>
          </cell>
          <cell r="DB313">
            <v>1570</v>
          </cell>
          <cell r="DC313">
            <v>1570</v>
          </cell>
          <cell r="DD313">
            <v>1570</v>
          </cell>
          <cell r="DE313">
            <v>1570</v>
          </cell>
          <cell r="DF313">
            <v>1570</v>
          </cell>
          <cell r="DG313">
            <v>1570</v>
          </cell>
          <cell r="DH313">
            <v>1570</v>
          </cell>
          <cell r="DI313">
            <v>1570</v>
          </cell>
          <cell r="DJ313">
            <v>1570</v>
          </cell>
          <cell r="DK313">
            <v>1570</v>
          </cell>
          <cell r="DL313">
            <v>1570</v>
          </cell>
          <cell r="DM313">
            <v>1570</v>
          </cell>
          <cell r="DN313">
            <v>1570</v>
          </cell>
          <cell r="DO313">
            <v>1570</v>
          </cell>
          <cell r="DP313">
            <v>1570</v>
          </cell>
          <cell r="DQ313">
            <v>1570</v>
          </cell>
          <cell r="DR313">
            <v>1570</v>
          </cell>
          <cell r="DS313">
            <v>1570</v>
          </cell>
          <cell r="DT313">
            <v>1570</v>
          </cell>
          <cell r="DU313">
            <v>1570</v>
          </cell>
          <cell r="DV313">
            <v>1570</v>
          </cell>
          <cell r="DW313">
            <v>1570</v>
          </cell>
          <cell r="DX313">
            <v>1570</v>
          </cell>
          <cell r="DY313">
            <v>1570</v>
          </cell>
          <cell r="DZ313">
            <v>1570</v>
          </cell>
          <cell r="EA313">
            <v>1570</v>
          </cell>
          <cell r="EB313">
            <v>1570</v>
          </cell>
          <cell r="EC313">
            <v>1570</v>
          </cell>
          <cell r="ED313">
            <v>1570</v>
          </cell>
          <cell r="EE313">
            <v>1570</v>
          </cell>
          <cell r="EF313">
            <v>1570</v>
          </cell>
          <cell r="EG313">
            <v>1570</v>
          </cell>
          <cell r="EH313">
            <v>1570</v>
          </cell>
          <cell r="EI313">
            <v>1570</v>
          </cell>
          <cell r="EJ313">
            <v>1570</v>
          </cell>
          <cell r="EK313">
            <v>1570</v>
          </cell>
          <cell r="EL313">
            <v>1570</v>
          </cell>
          <cell r="EM313">
            <v>1570</v>
          </cell>
          <cell r="EN313">
            <v>1570</v>
          </cell>
          <cell r="EO313">
            <v>1570</v>
          </cell>
          <cell r="EP313">
            <v>1570</v>
          </cell>
          <cell r="EQ313">
            <v>1570</v>
          </cell>
          <cell r="ER313">
            <v>1570</v>
          </cell>
          <cell r="ES313">
            <v>1570</v>
          </cell>
          <cell r="ET313">
            <v>1570</v>
          </cell>
          <cell r="EU313">
            <v>1570</v>
          </cell>
          <cell r="EV313">
            <v>1570</v>
          </cell>
          <cell r="EW313">
            <v>1570</v>
          </cell>
          <cell r="EX313">
            <v>1570</v>
          </cell>
          <cell r="EY313">
            <v>1570</v>
          </cell>
          <cell r="EZ313">
            <v>1570</v>
          </cell>
          <cell r="FA313">
            <v>1570</v>
          </cell>
          <cell r="FB313">
            <v>1570</v>
          </cell>
          <cell r="FC313">
            <v>1570</v>
          </cell>
          <cell r="FD313">
            <v>1570</v>
          </cell>
          <cell r="FE313">
            <v>1570</v>
          </cell>
          <cell r="FF313">
            <v>1570</v>
          </cell>
          <cell r="FG313">
            <v>1570</v>
          </cell>
          <cell r="FH313">
            <v>1570</v>
          </cell>
          <cell r="FI313">
            <v>1570</v>
          </cell>
          <cell r="FJ313">
            <v>1570</v>
          </cell>
          <cell r="FK313">
            <v>1570</v>
          </cell>
          <cell r="FL313">
            <v>1570</v>
          </cell>
          <cell r="FM313">
            <v>1570</v>
          </cell>
          <cell r="FN313">
            <v>1570</v>
          </cell>
          <cell r="FO313">
            <v>1570</v>
          </cell>
          <cell r="FP313">
            <v>1570</v>
          </cell>
          <cell r="FQ313">
            <v>1570</v>
          </cell>
          <cell r="FR313">
            <v>1570</v>
          </cell>
          <cell r="FS313">
            <v>1570</v>
          </cell>
          <cell r="FT313">
            <v>1570</v>
          </cell>
          <cell r="FU313">
            <v>1570</v>
          </cell>
          <cell r="FV313">
            <v>1570</v>
          </cell>
          <cell r="FW313">
            <v>1570</v>
          </cell>
          <cell r="FX313">
            <v>1570</v>
          </cell>
          <cell r="FY313">
            <v>1570</v>
          </cell>
          <cell r="FZ313">
            <v>1570</v>
          </cell>
          <cell r="GA313">
            <v>1570</v>
          </cell>
          <cell r="GB313">
            <v>1570</v>
          </cell>
          <cell r="GC313">
            <v>1570</v>
          </cell>
          <cell r="GD313">
            <v>1570</v>
          </cell>
          <cell r="GE313">
            <v>1570</v>
          </cell>
          <cell r="GF313">
            <v>1570</v>
          </cell>
          <cell r="GG313">
            <v>1570</v>
          </cell>
          <cell r="GH313">
            <v>1570</v>
          </cell>
          <cell r="GI313">
            <v>1570</v>
          </cell>
          <cell r="GJ313">
            <v>1570</v>
          </cell>
          <cell r="GK313">
            <v>1570</v>
          </cell>
          <cell r="GL313">
            <v>1570</v>
          </cell>
          <cell r="GM313">
            <v>1570</v>
          </cell>
        </row>
        <row r="314">
          <cell r="A314" t="str">
            <v>MALKIT UM</v>
          </cell>
          <cell r="B314">
            <v>174</v>
          </cell>
          <cell r="C314" t="str">
            <v>2012 7</v>
          </cell>
          <cell r="D314">
            <v>41091</v>
          </cell>
          <cell r="E314">
            <v>1391</v>
          </cell>
          <cell r="F314" t="str">
            <v xml:space="preserve">Hækkað endurgjald nokkurra spilliefna vegna hækkunar gjaldskrár Kölku. Ráðst. EV í OLISMU tekin út. Sbr. fundargerð stjórnar, 168, 2. liður. </v>
          </cell>
          <cell r="V314" t="str">
            <v>2022 8</v>
          </cell>
          <cell r="W314">
            <v>130</v>
          </cell>
          <cell r="AL314" t="str">
            <v>RAF1AN EV</v>
          </cell>
          <cell r="BX314">
            <v>1465</v>
          </cell>
          <cell r="BY314">
            <v>1465</v>
          </cell>
          <cell r="BZ314">
            <v>1465</v>
          </cell>
          <cell r="CA314">
            <v>1465</v>
          </cell>
          <cell r="CB314">
            <v>1465</v>
          </cell>
          <cell r="CC314">
            <v>1465</v>
          </cell>
          <cell r="CD314">
            <v>1465</v>
          </cell>
          <cell r="CE314">
            <v>1465</v>
          </cell>
          <cell r="CF314">
            <v>1465</v>
          </cell>
          <cell r="CG314">
            <v>1465</v>
          </cell>
          <cell r="CH314">
            <v>1465</v>
          </cell>
          <cell r="CI314">
            <v>1465</v>
          </cell>
          <cell r="CJ314">
            <v>1520</v>
          </cell>
          <cell r="CK314">
            <v>1520</v>
          </cell>
          <cell r="CL314">
            <v>1520</v>
          </cell>
          <cell r="CM314">
            <v>1520</v>
          </cell>
          <cell r="CN314">
            <v>1520</v>
          </cell>
          <cell r="CO314">
            <v>1569</v>
          </cell>
          <cell r="CP314">
            <v>1569</v>
          </cell>
          <cell r="CQ314">
            <v>1569</v>
          </cell>
          <cell r="CR314">
            <v>1569</v>
          </cell>
          <cell r="CS314">
            <v>1569</v>
          </cell>
          <cell r="CT314">
            <v>1569</v>
          </cell>
          <cell r="CU314">
            <v>1569</v>
          </cell>
          <cell r="CV314">
            <v>1569</v>
          </cell>
          <cell r="CW314">
            <v>1569</v>
          </cell>
          <cell r="CX314">
            <v>1569</v>
          </cell>
          <cell r="CY314">
            <v>1569</v>
          </cell>
          <cell r="CZ314">
            <v>1569</v>
          </cell>
          <cell r="DA314">
            <v>1569</v>
          </cell>
          <cell r="DB314">
            <v>1569</v>
          </cell>
          <cell r="DC314">
            <v>1569</v>
          </cell>
          <cell r="DD314">
            <v>1569</v>
          </cell>
          <cell r="DE314">
            <v>1569</v>
          </cell>
          <cell r="DF314">
            <v>1569</v>
          </cell>
          <cell r="DG314">
            <v>1569</v>
          </cell>
          <cell r="DH314">
            <v>1569</v>
          </cell>
          <cell r="DI314">
            <v>1569</v>
          </cell>
          <cell r="DJ314">
            <v>1569</v>
          </cell>
          <cell r="DK314">
            <v>1569</v>
          </cell>
          <cell r="DL314">
            <v>1569</v>
          </cell>
          <cell r="DM314">
            <v>1569</v>
          </cell>
          <cell r="DN314">
            <v>1569</v>
          </cell>
          <cell r="DO314">
            <v>1569</v>
          </cell>
          <cell r="DP314">
            <v>1569</v>
          </cell>
          <cell r="DQ314">
            <v>1569</v>
          </cell>
          <cell r="DR314">
            <v>1569</v>
          </cell>
          <cell r="DS314">
            <v>1569</v>
          </cell>
          <cell r="DT314">
            <v>1569</v>
          </cell>
          <cell r="DU314">
            <v>1569</v>
          </cell>
          <cell r="DV314">
            <v>1569</v>
          </cell>
          <cell r="DW314">
            <v>1569</v>
          </cell>
          <cell r="DX314">
            <v>1569</v>
          </cell>
          <cell r="DY314">
            <v>1569</v>
          </cell>
          <cell r="DZ314">
            <v>1569</v>
          </cell>
          <cell r="EA314">
            <v>1569</v>
          </cell>
          <cell r="EB314">
            <v>1569</v>
          </cell>
          <cell r="EC314">
            <v>1569</v>
          </cell>
          <cell r="ED314">
            <v>1569</v>
          </cell>
          <cell r="EE314">
            <v>1569</v>
          </cell>
          <cell r="EF314">
            <v>1569</v>
          </cell>
          <cell r="EG314">
            <v>1569</v>
          </cell>
          <cell r="EH314">
            <v>1569</v>
          </cell>
          <cell r="EI314">
            <v>1569</v>
          </cell>
          <cell r="EJ314">
            <v>1569</v>
          </cell>
          <cell r="EK314">
            <v>1569</v>
          </cell>
          <cell r="EL314">
            <v>1569</v>
          </cell>
          <cell r="EM314">
            <v>1569</v>
          </cell>
          <cell r="EN314">
            <v>1569</v>
          </cell>
          <cell r="EO314">
            <v>1569</v>
          </cell>
          <cell r="EP314">
            <v>1569</v>
          </cell>
          <cell r="EQ314">
            <v>1569</v>
          </cell>
          <cell r="ER314">
            <v>1569</v>
          </cell>
          <cell r="ES314">
            <v>1569</v>
          </cell>
          <cell r="ET314">
            <v>1569</v>
          </cell>
          <cell r="EU314">
            <v>1569</v>
          </cell>
          <cell r="EV314">
            <v>1569</v>
          </cell>
          <cell r="EW314">
            <v>1569</v>
          </cell>
          <cell r="EX314">
            <v>1569</v>
          </cell>
          <cell r="EY314">
            <v>1569</v>
          </cell>
          <cell r="EZ314">
            <v>1569</v>
          </cell>
          <cell r="FA314">
            <v>1569</v>
          </cell>
          <cell r="FB314">
            <v>1569</v>
          </cell>
          <cell r="FC314">
            <v>1569</v>
          </cell>
          <cell r="FD314">
            <v>1569</v>
          </cell>
          <cell r="FE314">
            <v>1569</v>
          </cell>
          <cell r="FF314">
            <v>1569</v>
          </cell>
          <cell r="FG314">
            <v>1569</v>
          </cell>
          <cell r="FH314">
            <v>1569</v>
          </cell>
          <cell r="FI314">
            <v>1569</v>
          </cell>
          <cell r="FJ314">
            <v>1569</v>
          </cell>
          <cell r="FK314">
            <v>1569</v>
          </cell>
          <cell r="FL314">
            <v>1569</v>
          </cell>
          <cell r="FM314">
            <v>1569</v>
          </cell>
          <cell r="FN314">
            <v>1569</v>
          </cell>
          <cell r="FO314">
            <v>1569</v>
          </cell>
          <cell r="FP314">
            <v>1569</v>
          </cell>
          <cell r="FQ314">
            <v>1569</v>
          </cell>
          <cell r="FR314">
            <v>1569</v>
          </cell>
          <cell r="FS314">
            <v>1569</v>
          </cell>
          <cell r="FT314">
            <v>1569</v>
          </cell>
          <cell r="FU314">
            <v>1569</v>
          </cell>
          <cell r="FV314">
            <v>1569</v>
          </cell>
          <cell r="FW314">
            <v>1569</v>
          </cell>
          <cell r="FX314">
            <v>1569</v>
          </cell>
          <cell r="FY314">
            <v>1569</v>
          </cell>
          <cell r="FZ314">
            <v>1569</v>
          </cell>
          <cell r="GA314">
            <v>1569</v>
          </cell>
          <cell r="GB314">
            <v>1569</v>
          </cell>
          <cell r="GC314">
            <v>1569</v>
          </cell>
          <cell r="GD314">
            <v>1569</v>
          </cell>
          <cell r="GE314">
            <v>1569</v>
          </cell>
          <cell r="GF314">
            <v>1569</v>
          </cell>
          <cell r="GG314">
            <v>1569</v>
          </cell>
          <cell r="GH314">
            <v>1569</v>
          </cell>
          <cell r="GI314">
            <v>1569</v>
          </cell>
          <cell r="GJ314">
            <v>1569</v>
          </cell>
          <cell r="GK314">
            <v>1569</v>
          </cell>
          <cell r="GL314">
            <v>1569</v>
          </cell>
          <cell r="GM314">
            <v>1569</v>
          </cell>
        </row>
        <row r="315">
          <cell r="A315" t="str">
            <v>OLIRYD FO</v>
          </cell>
          <cell r="B315">
            <v>142</v>
          </cell>
          <cell r="C315" t="str">
            <v>2012 7</v>
          </cell>
          <cell r="D315">
            <v>41091</v>
          </cell>
          <cell r="E315">
            <v>1390</v>
          </cell>
          <cell r="F315" t="str">
            <v xml:space="preserve">Hækkað endurgjald nokkurra spilliefna vegna hækkunar gjaldskrár Kölku. Ráðst. EV í OLISMU tekin út. Sbr. fundargerð stjórnar, 168, 2. liður. </v>
          </cell>
          <cell r="V315" t="str">
            <v>2022 9</v>
          </cell>
          <cell r="W315">
            <v>131</v>
          </cell>
          <cell r="AL315" t="str">
            <v>RAF1AN FR</v>
          </cell>
          <cell r="AM315">
            <v>1000</v>
          </cell>
          <cell r="AN315">
            <v>1000</v>
          </cell>
          <cell r="AO315">
            <v>1000</v>
          </cell>
          <cell r="AP315">
            <v>1000</v>
          </cell>
          <cell r="AQ315">
            <v>1000</v>
          </cell>
          <cell r="AR315">
            <v>1000</v>
          </cell>
          <cell r="AS315">
            <v>1000</v>
          </cell>
          <cell r="AT315">
            <v>1000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  <cell r="BH315">
            <v>1000</v>
          </cell>
          <cell r="BI315">
            <v>1000</v>
          </cell>
          <cell r="BJ315">
            <v>1000</v>
          </cell>
          <cell r="BK315">
            <v>1000</v>
          </cell>
          <cell r="BL315">
            <v>1000</v>
          </cell>
          <cell r="BM315">
            <v>1000</v>
          </cell>
          <cell r="BN315">
            <v>1000</v>
          </cell>
          <cell r="BO315">
            <v>1000</v>
          </cell>
          <cell r="BP315">
            <v>1000</v>
          </cell>
          <cell r="BQ315">
            <v>1000</v>
          </cell>
          <cell r="BR315">
            <v>1000</v>
          </cell>
          <cell r="BS315">
            <v>1000</v>
          </cell>
          <cell r="BT315">
            <v>1000</v>
          </cell>
          <cell r="BU315">
            <v>1000</v>
          </cell>
          <cell r="BV315">
            <v>1000</v>
          </cell>
          <cell r="BW315">
            <v>1000</v>
          </cell>
          <cell r="BX315">
            <v>1000</v>
          </cell>
          <cell r="BY315">
            <v>1000</v>
          </cell>
          <cell r="BZ315">
            <v>1000</v>
          </cell>
          <cell r="CA315">
            <v>1000</v>
          </cell>
          <cell r="CB315">
            <v>1000</v>
          </cell>
          <cell r="CC315">
            <v>1000</v>
          </cell>
          <cell r="CD315">
            <v>1000</v>
          </cell>
          <cell r="CE315">
            <v>1000</v>
          </cell>
          <cell r="CF315">
            <v>1000</v>
          </cell>
          <cell r="CG315">
            <v>1000</v>
          </cell>
          <cell r="CH315">
            <v>1000</v>
          </cell>
          <cell r="CI315">
            <v>1000</v>
          </cell>
          <cell r="CJ315">
            <v>1000</v>
          </cell>
          <cell r="CK315">
            <v>1000</v>
          </cell>
          <cell r="CL315">
            <v>1000</v>
          </cell>
          <cell r="CM315">
            <v>1000</v>
          </cell>
          <cell r="CN315">
            <v>1000</v>
          </cell>
          <cell r="CO315">
            <v>1000</v>
          </cell>
          <cell r="CP315">
            <v>1000</v>
          </cell>
          <cell r="CQ315">
            <v>1000</v>
          </cell>
          <cell r="CR315">
            <v>1000</v>
          </cell>
          <cell r="CS315">
            <v>1000</v>
          </cell>
          <cell r="CT315">
            <v>1000</v>
          </cell>
          <cell r="CU315">
            <v>1000</v>
          </cell>
          <cell r="CV315">
            <v>1000</v>
          </cell>
          <cell r="CW315">
            <v>1000</v>
          </cell>
          <cell r="CX315">
            <v>1000</v>
          </cell>
          <cell r="CY315">
            <v>1000</v>
          </cell>
          <cell r="CZ315">
            <v>1000</v>
          </cell>
          <cell r="DA315">
            <v>1000</v>
          </cell>
          <cell r="DB315">
            <v>1000</v>
          </cell>
          <cell r="DC315">
            <v>1000</v>
          </cell>
          <cell r="DD315">
            <v>1000</v>
          </cell>
          <cell r="DE315">
            <v>1000</v>
          </cell>
          <cell r="DF315">
            <v>1000</v>
          </cell>
          <cell r="DG315">
            <v>1000</v>
          </cell>
          <cell r="DH315">
            <v>1000</v>
          </cell>
          <cell r="DI315">
            <v>1000</v>
          </cell>
          <cell r="DJ315">
            <v>1000</v>
          </cell>
          <cell r="DK315">
            <v>1000</v>
          </cell>
          <cell r="DL315">
            <v>1000</v>
          </cell>
          <cell r="DM315">
            <v>1000</v>
          </cell>
          <cell r="DN315">
            <v>1000</v>
          </cell>
          <cell r="DO315">
            <v>1000</v>
          </cell>
          <cell r="DP315">
            <v>1000</v>
          </cell>
          <cell r="DQ315">
            <v>1000</v>
          </cell>
          <cell r="DR315">
            <v>1000</v>
          </cell>
          <cell r="DS315">
            <v>1000</v>
          </cell>
          <cell r="DT315">
            <v>1000</v>
          </cell>
          <cell r="DU315">
            <v>1000</v>
          </cell>
          <cell r="DV315">
            <v>1000</v>
          </cell>
          <cell r="DW315">
            <v>1000</v>
          </cell>
          <cell r="DX315">
            <v>1000</v>
          </cell>
          <cell r="DY315">
            <v>1000</v>
          </cell>
          <cell r="DZ315">
            <v>1000</v>
          </cell>
          <cell r="EA315">
            <v>1000</v>
          </cell>
          <cell r="EB315">
            <v>1000</v>
          </cell>
          <cell r="EC315">
            <v>1000</v>
          </cell>
          <cell r="ED315">
            <v>1000</v>
          </cell>
          <cell r="EE315">
            <v>1000</v>
          </cell>
          <cell r="EF315">
            <v>1000</v>
          </cell>
          <cell r="EG315">
            <v>1000</v>
          </cell>
          <cell r="EH315">
            <v>1000</v>
          </cell>
          <cell r="EI315">
            <v>1000</v>
          </cell>
          <cell r="EJ315">
            <v>1000</v>
          </cell>
          <cell r="EK315">
            <v>1000</v>
          </cell>
          <cell r="EL315">
            <v>1000</v>
          </cell>
          <cell r="EM315">
            <v>1000</v>
          </cell>
          <cell r="EN315">
            <v>1000</v>
          </cell>
          <cell r="EO315">
            <v>1000</v>
          </cell>
          <cell r="EP315">
            <v>1000</v>
          </cell>
          <cell r="EQ315">
            <v>1000</v>
          </cell>
          <cell r="ER315">
            <v>1001</v>
          </cell>
          <cell r="ES315">
            <v>1002</v>
          </cell>
          <cell r="ET315">
            <v>1003</v>
          </cell>
          <cell r="EU315">
            <v>1004</v>
          </cell>
          <cell r="EV315">
            <v>1005</v>
          </cell>
          <cell r="EW315">
            <v>1006</v>
          </cell>
          <cell r="EX315">
            <v>1007</v>
          </cell>
          <cell r="EY315">
            <v>1008</v>
          </cell>
          <cell r="EZ315">
            <v>1009</v>
          </cell>
          <cell r="FA315">
            <v>1010</v>
          </cell>
          <cell r="FB315">
            <v>1011</v>
          </cell>
          <cell r="FC315">
            <v>1012</v>
          </cell>
          <cell r="FD315">
            <v>1013</v>
          </cell>
          <cell r="FE315">
            <v>1014</v>
          </cell>
          <cell r="FF315">
            <v>1015</v>
          </cell>
          <cell r="FG315">
            <v>1016</v>
          </cell>
          <cell r="FH315">
            <v>1017</v>
          </cell>
          <cell r="FI315">
            <v>1018</v>
          </cell>
          <cell r="FJ315">
            <v>1019</v>
          </cell>
          <cell r="FK315">
            <v>1020</v>
          </cell>
          <cell r="FL315">
            <v>1021</v>
          </cell>
          <cell r="FM315">
            <v>1022</v>
          </cell>
          <cell r="FN315">
            <v>1023</v>
          </cell>
          <cell r="FO315">
            <v>1024</v>
          </cell>
          <cell r="FP315">
            <v>1025</v>
          </cell>
          <cell r="FQ315">
            <v>1026</v>
          </cell>
          <cell r="FR315">
            <v>1027</v>
          </cell>
          <cell r="FS315">
            <v>1028</v>
          </cell>
          <cell r="FT315">
            <v>1029</v>
          </cell>
          <cell r="FU315">
            <v>1030</v>
          </cell>
          <cell r="FV315">
            <v>1031</v>
          </cell>
          <cell r="FW315">
            <v>1032</v>
          </cell>
          <cell r="FX315">
            <v>1033</v>
          </cell>
          <cell r="FY315">
            <v>1034</v>
          </cell>
          <cell r="FZ315">
            <v>1035</v>
          </cell>
          <cell r="GA315">
            <v>1036</v>
          </cell>
          <cell r="GB315">
            <v>1037</v>
          </cell>
          <cell r="GC315">
            <v>1038</v>
          </cell>
          <cell r="GD315">
            <v>1039</v>
          </cell>
          <cell r="GE315">
            <v>1040</v>
          </cell>
          <cell r="GF315">
            <v>1041</v>
          </cell>
          <cell r="GG315">
            <v>1042</v>
          </cell>
          <cell r="GH315">
            <v>1043</v>
          </cell>
          <cell r="GI315">
            <v>1044</v>
          </cell>
          <cell r="GJ315">
            <v>1045</v>
          </cell>
          <cell r="GK315">
            <v>1046</v>
          </cell>
          <cell r="GL315">
            <v>1047</v>
          </cell>
          <cell r="GM315">
            <v>1048</v>
          </cell>
        </row>
        <row r="316">
          <cell r="A316" t="str">
            <v>OLIRYD UM</v>
          </cell>
          <cell r="B316">
            <v>142</v>
          </cell>
          <cell r="C316" t="str">
            <v>2012 7</v>
          </cell>
          <cell r="D316">
            <v>41091</v>
          </cell>
          <cell r="E316">
            <v>1389</v>
          </cell>
          <cell r="F316" t="str">
            <v xml:space="preserve">Hækkað endurgjald nokkurra spilliefna vegna hækkunar gjaldskrár Kölku. Ráðst. EV í OLISMU tekin út. Sbr. fundargerð stjórnar, 168, 2. liður. </v>
          </cell>
          <cell r="V316" t="str">
            <v>2022 10</v>
          </cell>
          <cell r="W316">
            <v>132</v>
          </cell>
          <cell r="AL316" t="str">
            <v>RAF1AN OV</v>
          </cell>
          <cell r="BX316">
            <v>1464</v>
          </cell>
          <cell r="BY316">
            <v>1464</v>
          </cell>
          <cell r="BZ316">
            <v>1464</v>
          </cell>
          <cell r="CA316">
            <v>1464</v>
          </cell>
          <cell r="CB316">
            <v>1464</v>
          </cell>
          <cell r="CC316">
            <v>1464</v>
          </cell>
          <cell r="CD316">
            <v>1464</v>
          </cell>
          <cell r="CE316">
            <v>1464</v>
          </cell>
          <cell r="CF316">
            <v>1464</v>
          </cell>
          <cell r="CG316">
            <v>1464</v>
          </cell>
          <cell r="CH316">
            <v>1464</v>
          </cell>
          <cell r="CI316">
            <v>1464</v>
          </cell>
          <cell r="CJ316">
            <v>1519</v>
          </cell>
          <cell r="CK316">
            <v>1519</v>
          </cell>
          <cell r="CL316">
            <v>1519</v>
          </cell>
          <cell r="CM316">
            <v>1519</v>
          </cell>
          <cell r="CN316">
            <v>1519</v>
          </cell>
          <cell r="CO316">
            <v>1568</v>
          </cell>
          <cell r="CP316">
            <v>1568</v>
          </cell>
          <cell r="CQ316">
            <v>1568</v>
          </cell>
          <cell r="CR316">
            <v>1568</v>
          </cell>
          <cell r="CS316">
            <v>1568</v>
          </cell>
          <cell r="CT316">
            <v>1568</v>
          </cell>
          <cell r="CU316">
            <v>1568</v>
          </cell>
          <cell r="CV316">
            <v>1568</v>
          </cell>
          <cell r="CW316">
            <v>1568</v>
          </cell>
          <cell r="CX316">
            <v>1568</v>
          </cell>
          <cell r="CY316">
            <v>1568</v>
          </cell>
          <cell r="CZ316">
            <v>1568</v>
          </cell>
          <cell r="DA316">
            <v>1568</v>
          </cell>
          <cell r="DB316">
            <v>1568</v>
          </cell>
          <cell r="DC316">
            <v>1568</v>
          </cell>
          <cell r="DD316">
            <v>1568</v>
          </cell>
          <cell r="DE316">
            <v>1568</v>
          </cell>
          <cell r="DF316">
            <v>1568</v>
          </cell>
          <cell r="DG316">
            <v>1568</v>
          </cell>
          <cell r="DH316">
            <v>1568</v>
          </cell>
          <cell r="DI316">
            <v>1568</v>
          </cell>
          <cell r="DJ316">
            <v>1568</v>
          </cell>
          <cell r="DK316">
            <v>1568</v>
          </cell>
          <cell r="DL316">
            <v>1568</v>
          </cell>
          <cell r="DM316">
            <v>1568</v>
          </cell>
          <cell r="DN316">
            <v>1568</v>
          </cell>
          <cell r="DO316">
            <v>1568</v>
          </cell>
          <cell r="DP316">
            <v>1568</v>
          </cell>
          <cell r="DQ316">
            <v>1568</v>
          </cell>
          <cell r="DR316">
            <v>1568</v>
          </cell>
          <cell r="DS316">
            <v>1568</v>
          </cell>
          <cell r="DT316">
            <v>1568</v>
          </cell>
          <cell r="DU316">
            <v>1568</v>
          </cell>
          <cell r="DV316">
            <v>1568</v>
          </cell>
          <cell r="DW316">
            <v>1568</v>
          </cell>
          <cell r="DX316">
            <v>1568</v>
          </cell>
          <cell r="DY316">
            <v>1568</v>
          </cell>
          <cell r="DZ316">
            <v>1568</v>
          </cell>
          <cell r="EA316">
            <v>1568</v>
          </cell>
          <cell r="EB316">
            <v>1568</v>
          </cell>
          <cell r="EC316">
            <v>1568</v>
          </cell>
          <cell r="ED316">
            <v>1568</v>
          </cell>
          <cell r="EE316">
            <v>1568</v>
          </cell>
          <cell r="EF316">
            <v>1568</v>
          </cell>
          <cell r="EG316">
            <v>1568</v>
          </cell>
          <cell r="EH316">
            <v>1568</v>
          </cell>
          <cell r="EI316">
            <v>1568</v>
          </cell>
          <cell r="EJ316">
            <v>1568</v>
          </cell>
          <cell r="EK316">
            <v>1568</v>
          </cell>
          <cell r="EL316">
            <v>1568</v>
          </cell>
          <cell r="EM316">
            <v>1568</v>
          </cell>
          <cell r="EN316">
            <v>1568</v>
          </cell>
          <cell r="EO316">
            <v>1568</v>
          </cell>
          <cell r="EP316">
            <v>1568</v>
          </cell>
          <cell r="EQ316">
            <v>1568</v>
          </cell>
          <cell r="ER316">
            <v>1568</v>
          </cell>
          <cell r="ES316">
            <v>1568</v>
          </cell>
          <cell r="ET316">
            <v>1568</v>
          </cell>
          <cell r="EU316">
            <v>1568</v>
          </cell>
          <cell r="EV316">
            <v>1568</v>
          </cell>
          <cell r="EW316">
            <v>1568</v>
          </cell>
          <cell r="EX316">
            <v>1568</v>
          </cell>
          <cell r="EY316">
            <v>1568</v>
          </cell>
          <cell r="EZ316">
            <v>1568</v>
          </cell>
          <cell r="FA316">
            <v>1568</v>
          </cell>
          <cell r="FB316">
            <v>1568</v>
          </cell>
          <cell r="FC316">
            <v>1568</v>
          </cell>
          <cell r="FD316">
            <v>1568</v>
          </cell>
          <cell r="FE316">
            <v>1568</v>
          </cell>
          <cell r="FF316">
            <v>1568</v>
          </cell>
          <cell r="FG316">
            <v>1568</v>
          </cell>
          <cell r="FH316">
            <v>1568</v>
          </cell>
          <cell r="FI316">
            <v>1568</v>
          </cell>
          <cell r="FJ316">
            <v>1568</v>
          </cell>
          <cell r="FK316">
            <v>1568</v>
          </cell>
          <cell r="FL316">
            <v>1568</v>
          </cell>
          <cell r="FM316">
            <v>1568</v>
          </cell>
          <cell r="FN316">
            <v>1568</v>
          </cell>
          <cell r="FO316">
            <v>1568</v>
          </cell>
          <cell r="FP316">
            <v>1568</v>
          </cell>
          <cell r="FQ316">
            <v>1568</v>
          </cell>
          <cell r="FR316">
            <v>1568</v>
          </cell>
          <cell r="FS316">
            <v>1568</v>
          </cell>
          <cell r="FT316">
            <v>1568</v>
          </cell>
          <cell r="FU316">
            <v>1568</v>
          </cell>
          <cell r="FV316">
            <v>1568</v>
          </cell>
          <cell r="FW316">
            <v>1568</v>
          </cell>
          <cell r="FX316">
            <v>1568</v>
          </cell>
          <cell r="FY316">
            <v>1568</v>
          </cell>
          <cell r="FZ316">
            <v>1568</v>
          </cell>
          <cell r="GA316">
            <v>1568</v>
          </cell>
          <cell r="GB316">
            <v>1568</v>
          </cell>
          <cell r="GC316">
            <v>1568</v>
          </cell>
          <cell r="GD316">
            <v>1568</v>
          </cell>
          <cell r="GE316">
            <v>1568</v>
          </cell>
          <cell r="GF316">
            <v>1568</v>
          </cell>
          <cell r="GG316">
            <v>1568</v>
          </cell>
          <cell r="GH316">
            <v>1568</v>
          </cell>
          <cell r="GI316">
            <v>1568</v>
          </cell>
          <cell r="GJ316">
            <v>1568</v>
          </cell>
          <cell r="GK316">
            <v>1568</v>
          </cell>
          <cell r="GL316">
            <v>1568</v>
          </cell>
          <cell r="GM316">
            <v>1568</v>
          </cell>
        </row>
        <row r="317">
          <cell r="A317" t="str">
            <v>OLISMU FO</v>
          </cell>
          <cell r="B317">
            <v>116</v>
          </cell>
          <cell r="C317" t="str">
            <v>2012 7</v>
          </cell>
          <cell r="D317">
            <v>41091</v>
          </cell>
          <cell r="E317">
            <v>1388</v>
          </cell>
          <cell r="F317" t="str">
            <v xml:space="preserve">Hækkað endurgjald nokkurra spilliefna vegna hækkunar gjaldskrár Kölku. Ráðst. EV í OLISMU tekin út. Sbr. fundargerð stjórnar, 168, 2. liður. </v>
          </cell>
          <cell r="V317" t="str">
            <v>2022 11</v>
          </cell>
          <cell r="W317">
            <v>133</v>
          </cell>
          <cell r="AL317" t="str">
            <v>RAF1BL FR</v>
          </cell>
          <cell r="AM317">
            <v>1000</v>
          </cell>
          <cell r="AN317">
            <v>1000</v>
          </cell>
          <cell r="AO317">
            <v>1000</v>
          </cell>
          <cell r="AP317">
            <v>1000</v>
          </cell>
          <cell r="AQ317">
            <v>1000</v>
          </cell>
          <cell r="AR317">
            <v>1000</v>
          </cell>
          <cell r="AS317">
            <v>1000</v>
          </cell>
          <cell r="AT317">
            <v>1000</v>
          </cell>
          <cell r="AU317">
            <v>1000</v>
          </cell>
          <cell r="AV317">
            <v>1000</v>
          </cell>
          <cell r="AW317">
            <v>1000</v>
          </cell>
          <cell r="AX317">
            <v>1000</v>
          </cell>
          <cell r="AY317">
            <v>1000</v>
          </cell>
          <cell r="AZ317">
            <v>1000</v>
          </cell>
          <cell r="BA317">
            <v>1000</v>
          </cell>
          <cell r="BB317">
            <v>1000</v>
          </cell>
          <cell r="BC317">
            <v>1000</v>
          </cell>
          <cell r="BD317">
            <v>1000</v>
          </cell>
          <cell r="BE317">
            <v>1000</v>
          </cell>
          <cell r="BF317">
            <v>1000</v>
          </cell>
          <cell r="BG317">
            <v>1000</v>
          </cell>
          <cell r="BH317">
            <v>1000</v>
          </cell>
          <cell r="BI317">
            <v>1000</v>
          </cell>
          <cell r="BJ317">
            <v>1000</v>
          </cell>
          <cell r="BK317">
            <v>1000</v>
          </cell>
          <cell r="BL317">
            <v>1000</v>
          </cell>
          <cell r="BM317">
            <v>1000</v>
          </cell>
          <cell r="BN317">
            <v>1000</v>
          </cell>
          <cell r="BO317">
            <v>1000</v>
          </cell>
          <cell r="BP317">
            <v>1000</v>
          </cell>
          <cell r="BQ317">
            <v>1000</v>
          </cell>
          <cell r="BR317">
            <v>1000</v>
          </cell>
          <cell r="BS317">
            <v>1000</v>
          </cell>
          <cell r="BT317">
            <v>1000</v>
          </cell>
          <cell r="BU317">
            <v>1000</v>
          </cell>
          <cell r="BV317">
            <v>1000</v>
          </cell>
          <cell r="BW317">
            <v>1000</v>
          </cell>
          <cell r="BX317">
            <v>1000</v>
          </cell>
          <cell r="BY317">
            <v>1000</v>
          </cell>
          <cell r="BZ317">
            <v>1000</v>
          </cell>
          <cell r="CA317">
            <v>1000</v>
          </cell>
          <cell r="CB317">
            <v>1000</v>
          </cell>
          <cell r="CC317">
            <v>1000</v>
          </cell>
          <cell r="CD317">
            <v>1000</v>
          </cell>
          <cell r="CE317">
            <v>1000</v>
          </cell>
          <cell r="CF317">
            <v>1000</v>
          </cell>
          <cell r="CG317">
            <v>1000</v>
          </cell>
          <cell r="CH317">
            <v>1000</v>
          </cell>
          <cell r="CI317">
            <v>1000</v>
          </cell>
          <cell r="CJ317">
            <v>1000</v>
          </cell>
          <cell r="CK317">
            <v>1000</v>
          </cell>
          <cell r="CL317">
            <v>1000</v>
          </cell>
          <cell r="CM317">
            <v>1000</v>
          </cell>
          <cell r="CN317">
            <v>1000</v>
          </cell>
          <cell r="CO317">
            <v>1000</v>
          </cell>
          <cell r="CP317">
            <v>1000</v>
          </cell>
          <cell r="CQ317">
            <v>1000</v>
          </cell>
          <cell r="CR317">
            <v>1000</v>
          </cell>
          <cell r="CS317">
            <v>1000</v>
          </cell>
          <cell r="CT317">
            <v>1000</v>
          </cell>
          <cell r="CU317">
            <v>1000</v>
          </cell>
          <cell r="CV317">
            <v>1000</v>
          </cell>
          <cell r="CW317">
            <v>1000</v>
          </cell>
          <cell r="CX317">
            <v>1000</v>
          </cell>
          <cell r="CY317">
            <v>1000</v>
          </cell>
          <cell r="CZ317">
            <v>1000</v>
          </cell>
          <cell r="DA317">
            <v>1000</v>
          </cell>
          <cell r="DB317">
            <v>1000</v>
          </cell>
          <cell r="DC317">
            <v>1000</v>
          </cell>
          <cell r="DD317">
            <v>1000</v>
          </cell>
          <cell r="DE317">
            <v>1000</v>
          </cell>
          <cell r="DF317">
            <v>1000</v>
          </cell>
          <cell r="DG317">
            <v>1000</v>
          </cell>
          <cell r="DH317">
            <v>1000</v>
          </cell>
          <cell r="DI317">
            <v>1000</v>
          </cell>
          <cell r="DJ317">
            <v>1000</v>
          </cell>
          <cell r="DK317">
            <v>1000</v>
          </cell>
          <cell r="DL317">
            <v>1000</v>
          </cell>
          <cell r="DM317">
            <v>1000</v>
          </cell>
          <cell r="DN317">
            <v>1000</v>
          </cell>
          <cell r="DO317">
            <v>1000</v>
          </cell>
          <cell r="DP317">
            <v>1000</v>
          </cell>
          <cell r="DQ317">
            <v>1000</v>
          </cell>
          <cell r="DR317">
            <v>1000</v>
          </cell>
          <cell r="DS317">
            <v>1000</v>
          </cell>
          <cell r="DT317">
            <v>1000</v>
          </cell>
          <cell r="DU317">
            <v>1000</v>
          </cell>
          <cell r="DV317">
            <v>1000</v>
          </cell>
          <cell r="DW317">
            <v>1000</v>
          </cell>
          <cell r="DX317">
            <v>1000</v>
          </cell>
          <cell r="DY317">
            <v>1000</v>
          </cell>
          <cell r="DZ317">
            <v>1000</v>
          </cell>
          <cell r="EA317">
            <v>1000</v>
          </cell>
          <cell r="EB317">
            <v>1000</v>
          </cell>
          <cell r="EC317">
            <v>1000</v>
          </cell>
          <cell r="ED317">
            <v>1000</v>
          </cell>
          <cell r="EE317">
            <v>1000</v>
          </cell>
          <cell r="EF317">
            <v>1000</v>
          </cell>
          <cell r="EG317">
            <v>1000</v>
          </cell>
          <cell r="EH317">
            <v>1000</v>
          </cell>
          <cell r="EI317">
            <v>1000</v>
          </cell>
          <cell r="EJ317">
            <v>1000</v>
          </cell>
          <cell r="EK317">
            <v>1000</v>
          </cell>
          <cell r="EL317">
            <v>1000</v>
          </cell>
          <cell r="EM317">
            <v>1000</v>
          </cell>
          <cell r="EN317">
            <v>1000</v>
          </cell>
          <cell r="EO317">
            <v>1000</v>
          </cell>
          <cell r="EP317">
            <v>1000</v>
          </cell>
          <cell r="EQ317">
            <v>1000</v>
          </cell>
          <cell r="ER317">
            <v>1001</v>
          </cell>
          <cell r="ES317">
            <v>1002</v>
          </cell>
          <cell r="ET317">
            <v>1003</v>
          </cell>
          <cell r="EU317">
            <v>1004</v>
          </cell>
          <cell r="EV317">
            <v>1005</v>
          </cell>
          <cell r="EW317">
            <v>1006</v>
          </cell>
          <cell r="EX317">
            <v>1007</v>
          </cell>
          <cell r="EY317">
            <v>1008</v>
          </cell>
          <cell r="EZ317">
            <v>1009</v>
          </cell>
          <cell r="FA317">
            <v>1010</v>
          </cell>
          <cell r="FB317">
            <v>1011</v>
          </cell>
          <cell r="FC317">
            <v>1012</v>
          </cell>
          <cell r="FD317">
            <v>1013</v>
          </cell>
          <cell r="FE317">
            <v>1014</v>
          </cell>
          <cell r="FF317">
            <v>1015</v>
          </cell>
          <cell r="FG317">
            <v>1016</v>
          </cell>
          <cell r="FH317">
            <v>1017</v>
          </cell>
          <cell r="FI317">
            <v>1018</v>
          </cell>
          <cell r="FJ317">
            <v>1019</v>
          </cell>
          <cell r="FK317">
            <v>1020</v>
          </cell>
          <cell r="FL317">
            <v>1021</v>
          </cell>
          <cell r="FM317">
            <v>1022</v>
          </cell>
          <cell r="FN317">
            <v>1023</v>
          </cell>
          <cell r="FO317">
            <v>1024</v>
          </cell>
          <cell r="FP317">
            <v>1025</v>
          </cell>
          <cell r="FQ317">
            <v>1026</v>
          </cell>
          <cell r="FR317">
            <v>1027</v>
          </cell>
          <cell r="FS317">
            <v>1028</v>
          </cell>
          <cell r="FT317">
            <v>1029</v>
          </cell>
          <cell r="FU317">
            <v>1030</v>
          </cell>
          <cell r="FV317">
            <v>1031</v>
          </cell>
          <cell r="FW317">
            <v>1032</v>
          </cell>
          <cell r="FX317">
            <v>1033</v>
          </cell>
          <cell r="FY317">
            <v>1034</v>
          </cell>
          <cell r="FZ317">
            <v>1035</v>
          </cell>
          <cell r="GA317">
            <v>1036</v>
          </cell>
          <cell r="GB317">
            <v>1037</v>
          </cell>
          <cell r="GC317">
            <v>1038</v>
          </cell>
          <cell r="GD317">
            <v>1039</v>
          </cell>
          <cell r="GE317">
            <v>1040</v>
          </cell>
          <cell r="GF317">
            <v>1041</v>
          </cell>
          <cell r="GG317">
            <v>1042</v>
          </cell>
          <cell r="GH317">
            <v>1043</v>
          </cell>
          <cell r="GI317">
            <v>1044</v>
          </cell>
          <cell r="GJ317">
            <v>1045</v>
          </cell>
          <cell r="GK317">
            <v>1046</v>
          </cell>
          <cell r="GL317">
            <v>1047</v>
          </cell>
          <cell r="GM317">
            <v>1048</v>
          </cell>
        </row>
        <row r="318">
          <cell r="A318" t="str">
            <v>OLISMU UM</v>
          </cell>
          <cell r="B318">
            <v>116</v>
          </cell>
          <cell r="C318" t="str">
            <v>2012 7</v>
          </cell>
          <cell r="D318">
            <v>41091</v>
          </cell>
          <cell r="E318">
            <v>1387</v>
          </cell>
          <cell r="F318" t="str">
            <v xml:space="preserve">Hækkað endurgjald nokkurra spilliefna vegna hækkunar gjaldskrár Kölku. Ráðst. EV í OLISMU tekin út. Sbr. fundargerð stjórnar, 168, 2. liður. </v>
          </cell>
          <cell r="V318" t="str">
            <v>2022 12</v>
          </cell>
          <cell r="W318">
            <v>134</v>
          </cell>
          <cell r="AL318" t="str">
            <v>RAF1ME AN</v>
          </cell>
          <cell r="BX318">
            <v>1463</v>
          </cell>
          <cell r="BY318">
            <v>1463</v>
          </cell>
          <cell r="BZ318">
            <v>1463</v>
          </cell>
          <cell r="CA318">
            <v>1463</v>
          </cell>
          <cell r="CB318">
            <v>1463</v>
          </cell>
          <cell r="CC318">
            <v>1463</v>
          </cell>
          <cell r="CD318">
            <v>1463</v>
          </cell>
          <cell r="CE318">
            <v>1463</v>
          </cell>
          <cell r="CF318">
            <v>1463</v>
          </cell>
          <cell r="CG318">
            <v>1463</v>
          </cell>
          <cell r="CH318">
            <v>1463</v>
          </cell>
          <cell r="CI318">
            <v>1463</v>
          </cell>
          <cell r="CJ318">
            <v>1518</v>
          </cell>
          <cell r="CK318">
            <v>1518</v>
          </cell>
          <cell r="CL318">
            <v>1518</v>
          </cell>
          <cell r="CM318">
            <v>1518</v>
          </cell>
          <cell r="CN318">
            <v>1518</v>
          </cell>
          <cell r="CO318">
            <v>1567</v>
          </cell>
          <cell r="CP318">
            <v>1567</v>
          </cell>
          <cell r="CQ318">
            <v>1567</v>
          </cell>
          <cell r="CR318">
            <v>1567</v>
          </cell>
          <cell r="CS318">
            <v>1567</v>
          </cell>
          <cell r="CT318">
            <v>1567</v>
          </cell>
          <cell r="CU318">
            <v>1567</v>
          </cell>
          <cell r="CV318">
            <v>1567</v>
          </cell>
          <cell r="CW318">
            <v>1567</v>
          </cell>
          <cell r="CX318">
            <v>1567</v>
          </cell>
          <cell r="CY318">
            <v>1567</v>
          </cell>
          <cell r="CZ318">
            <v>1567</v>
          </cell>
          <cell r="DA318">
            <v>1567</v>
          </cell>
          <cell r="DB318">
            <v>1567</v>
          </cell>
          <cell r="DC318">
            <v>1567</v>
          </cell>
          <cell r="DD318">
            <v>1567</v>
          </cell>
          <cell r="DE318">
            <v>1567</v>
          </cell>
          <cell r="DF318">
            <v>1567</v>
          </cell>
          <cell r="DG318">
            <v>1567</v>
          </cell>
          <cell r="DH318">
            <v>1567</v>
          </cell>
          <cell r="DI318">
            <v>1567</v>
          </cell>
          <cell r="DJ318">
            <v>1567</v>
          </cell>
          <cell r="DK318">
            <v>1567</v>
          </cell>
          <cell r="DL318">
            <v>1567</v>
          </cell>
          <cell r="DM318">
            <v>1567</v>
          </cell>
          <cell r="DN318">
            <v>1567</v>
          </cell>
          <cell r="DO318">
            <v>1567</v>
          </cell>
          <cell r="DP318">
            <v>1567</v>
          </cell>
          <cell r="DQ318">
            <v>1567</v>
          </cell>
          <cell r="DR318">
            <v>1567</v>
          </cell>
          <cell r="DS318">
            <v>1567</v>
          </cell>
          <cell r="DT318">
            <v>1567</v>
          </cell>
          <cell r="DU318">
            <v>1567</v>
          </cell>
          <cell r="DV318">
            <v>1567</v>
          </cell>
          <cell r="DW318">
            <v>1567</v>
          </cell>
          <cell r="DX318">
            <v>1567</v>
          </cell>
          <cell r="DY318">
            <v>1567</v>
          </cell>
          <cell r="DZ318">
            <v>1567</v>
          </cell>
          <cell r="EA318">
            <v>1567</v>
          </cell>
          <cell r="EB318">
            <v>1567</v>
          </cell>
          <cell r="EC318">
            <v>1567</v>
          </cell>
          <cell r="ED318">
            <v>1567</v>
          </cell>
          <cell r="EE318">
            <v>1567</v>
          </cell>
          <cell r="EF318">
            <v>1567</v>
          </cell>
          <cell r="EG318">
            <v>1567</v>
          </cell>
          <cell r="EH318">
            <v>1567</v>
          </cell>
          <cell r="EI318">
            <v>1567</v>
          </cell>
          <cell r="EJ318">
            <v>1567</v>
          </cell>
          <cell r="EK318">
            <v>1567</v>
          </cell>
          <cell r="EL318">
            <v>1567</v>
          </cell>
          <cell r="EM318">
            <v>1567</v>
          </cell>
          <cell r="EN318">
            <v>1567</v>
          </cell>
          <cell r="EO318">
            <v>1567</v>
          </cell>
          <cell r="EP318">
            <v>1567</v>
          </cell>
          <cell r="EQ318">
            <v>1567</v>
          </cell>
          <cell r="ER318">
            <v>1567</v>
          </cell>
          <cell r="ES318">
            <v>1567</v>
          </cell>
          <cell r="ET318">
            <v>1567</v>
          </cell>
          <cell r="EU318">
            <v>1567</v>
          </cell>
          <cell r="EV318">
            <v>1567</v>
          </cell>
          <cell r="EW318">
            <v>1567</v>
          </cell>
          <cell r="EX318">
            <v>1567</v>
          </cell>
          <cell r="EY318">
            <v>1567</v>
          </cell>
          <cell r="EZ318">
            <v>1567</v>
          </cell>
          <cell r="FA318">
            <v>1567</v>
          </cell>
          <cell r="FB318">
            <v>1567</v>
          </cell>
          <cell r="FC318">
            <v>1567</v>
          </cell>
          <cell r="FD318">
            <v>1567</v>
          </cell>
          <cell r="FE318">
            <v>1567</v>
          </cell>
          <cell r="FF318">
            <v>1567</v>
          </cell>
          <cell r="FG318">
            <v>1567</v>
          </cell>
          <cell r="FH318">
            <v>1567</v>
          </cell>
          <cell r="FI318">
            <v>1567</v>
          </cell>
          <cell r="FJ318">
            <v>1567</v>
          </cell>
          <cell r="FK318">
            <v>1567</v>
          </cell>
          <cell r="FL318">
            <v>1567</v>
          </cell>
          <cell r="FM318">
            <v>1567</v>
          </cell>
          <cell r="FN318">
            <v>1567</v>
          </cell>
          <cell r="FO318">
            <v>1567</v>
          </cell>
          <cell r="FP318">
            <v>1567</v>
          </cell>
          <cell r="FQ318">
            <v>1567</v>
          </cell>
          <cell r="FR318">
            <v>1567</v>
          </cell>
          <cell r="FS318">
            <v>1567</v>
          </cell>
          <cell r="FT318">
            <v>1567</v>
          </cell>
          <cell r="FU318">
            <v>1567</v>
          </cell>
          <cell r="FV318">
            <v>1567</v>
          </cell>
          <cell r="FW318">
            <v>1567</v>
          </cell>
          <cell r="FX318">
            <v>1567</v>
          </cell>
          <cell r="FY318">
            <v>1567</v>
          </cell>
          <cell r="FZ318">
            <v>1567</v>
          </cell>
          <cell r="GA318">
            <v>1567</v>
          </cell>
          <cell r="GB318">
            <v>1567</v>
          </cell>
          <cell r="GC318">
            <v>1567</v>
          </cell>
          <cell r="GD318">
            <v>1567</v>
          </cell>
          <cell r="GE318">
            <v>1567</v>
          </cell>
          <cell r="GF318">
            <v>1567</v>
          </cell>
          <cell r="GG318">
            <v>1567</v>
          </cell>
          <cell r="GH318">
            <v>1567</v>
          </cell>
          <cell r="GI318">
            <v>1567</v>
          </cell>
          <cell r="GJ318">
            <v>1567</v>
          </cell>
          <cell r="GK318">
            <v>1567</v>
          </cell>
          <cell r="GL318">
            <v>1567</v>
          </cell>
          <cell r="GM318">
            <v>1567</v>
          </cell>
        </row>
        <row r="319">
          <cell r="A319" t="str">
            <v>PREHRE OV</v>
          </cell>
          <cell r="B319">
            <v>127</v>
          </cell>
          <cell r="C319" t="str">
            <v>2012 7</v>
          </cell>
          <cell r="D319">
            <v>41091</v>
          </cell>
          <cell r="E319">
            <v>1386</v>
          </cell>
          <cell r="F319" t="str">
            <v xml:space="preserve">Hækkað endurgjald nokkurra spilliefna vegna hækkunar gjaldskrár Kölku. Ráðst. EV í OLISMU tekin út. Sbr. fundargerð stjórnar, 168, 2. liður. </v>
          </cell>
          <cell r="V319" t="str">
            <v>2023 1</v>
          </cell>
          <cell r="W319">
            <v>135</v>
          </cell>
          <cell r="AL319" t="str">
            <v>RAF1ME EV</v>
          </cell>
          <cell r="BX319">
            <v>1462</v>
          </cell>
          <cell r="BY319">
            <v>1462</v>
          </cell>
          <cell r="BZ319">
            <v>1462</v>
          </cell>
          <cell r="CA319">
            <v>1462</v>
          </cell>
          <cell r="CB319">
            <v>1462</v>
          </cell>
          <cell r="CC319">
            <v>1462</v>
          </cell>
          <cell r="CD319">
            <v>1462</v>
          </cell>
          <cell r="CE319">
            <v>1462</v>
          </cell>
          <cell r="CF319">
            <v>1462</v>
          </cell>
          <cell r="CG319">
            <v>1462</v>
          </cell>
          <cell r="CH319">
            <v>1462</v>
          </cell>
          <cell r="CI319">
            <v>1462</v>
          </cell>
          <cell r="CJ319">
            <v>1517</v>
          </cell>
          <cell r="CK319">
            <v>1517</v>
          </cell>
          <cell r="CL319">
            <v>1517</v>
          </cell>
          <cell r="CM319">
            <v>1517</v>
          </cell>
          <cell r="CN319">
            <v>1517</v>
          </cell>
          <cell r="CO319">
            <v>1566</v>
          </cell>
          <cell r="CP319">
            <v>1566</v>
          </cell>
          <cell r="CQ319">
            <v>1566</v>
          </cell>
          <cell r="CR319">
            <v>1566</v>
          </cell>
          <cell r="CS319">
            <v>1566</v>
          </cell>
          <cell r="CT319">
            <v>1566</v>
          </cell>
          <cell r="CU319">
            <v>1566</v>
          </cell>
          <cell r="CV319">
            <v>1566</v>
          </cell>
          <cell r="CW319">
            <v>1566</v>
          </cell>
          <cell r="CX319">
            <v>1566</v>
          </cell>
          <cell r="CY319">
            <v>1566</v>
          </cell>
          <cell r="CZ319">
            <v>1566</v>
          </cell>
          <cell r="DA319">
            <v>1566</v>
          </cell>
          <cell r="DB319">
            <v>1566</v>
          </cell>
          <cell r="DC319">
            <v>1566</v>
          </cell>
          <cell r="DD319">
            <v>1566</v>
          </cell>
          <cell r="DE319">
            <v>1566</v>
          </cell>
          <cell r="DF319">
            <v>1566</v>
          </cell>
          <cell r="DG319">
            <v>1566</v>
          </cell>
          <cell r="DH319">
            <v>1566</v>
          </cell>
          <cell r="DI319">
            <v>1566</v>
          </cell>
          <cell r="DJ319">
            <v>1566</v>
          </cell>
          <cell r="DK319">
            <v>1566</v>
          </cell>
          <cell r="DL319">
            <v>1566</v>
          </cell>
          <cell r="DM319">
            <v>1566</v>
          </cell>
          <cell r="DN319">
            <v>1566</v>
          </cell>
          <cell r="DO319">
            <v>1566</v>
          </cell>
          <cell r="DP319">
            <v>1566</v>
          </cell>
          <cell r="DQ319">
            <v>1566</v>
          </cell>
          <cell r="DR319">
            <v>1566</v>
          </cell>
          <cell r="DS319">
            <v>1566</v>
          </cell>
          <cell r="DT319">
            <v>1566</v>
          </cell>
          <cell r="DU319">
            <v>1566</v>
          </cell>
          <cell r="DV319">
            <v>1566</v>
          </cell>
          <cell r="DW319">
            <v>1566</v>
          </cell>
          <cell r="DX319">
            <v>1566</v>
          </cell>
          <cell r="DY319">
            <v>1566</v>
          </cell>
          <cell r="DZ319">
            <v>1566</v>
          </cell>
          <cell r="EA319">
            <v>1566</v>
          </cell>
          <cell r="EB319">
            <v>1566</v>
          </cell>
          <cell r="EC319">
            <v>1566</v>
          </cell>
          <cell r="ED319">
            <v>1566</v>
          </cell>
          <cell r="EE319">
            <v>1566</v>
          </cell>
          <cell r="EF319">
            <v>1566</v>
          </cell>
          <cell r="EG319">
            <v>1566</v>
          </cell>
          <cell r="EH319">
            <v>1566</v>
          </cell>
          <cell r="EI319">
            <v>1566</v>
          </cell>
          <cell r="EJ319">
            <v>1566</v>
          </cell>
          <cell r="EK319">
            <v>1566</v>
          </cell>
          <cell r="EL319">
            <v>1566</v>
          </cell>
          <cell r="EM319">
            <v>1566</v>
          </cell>
          <cell r="EN319">
            <v>1566</v>
          </cell>
          <cell r="EO319">
            <v>1566</v>
          </cell>
          <cell r="EP319">
            <v>1566</v>
          </cell>
          <cell r="EQ319">
            <v>1566</v>
          </cell>
          <cell r="ER319">
            <v>1566</v>
          </cell>
          <cell r="ES319">
            <v>1566</v>
          </cell>
          <cell r="ET319">
            <v>1566</v>
          </cell>
          <cell r="EU319">
            <v>1566</v>
          </cell>
          <cell r="EV319">
            <v>1566</v>
          </cell>
          <cell r="EW319">
            <v>1566</v>
          </cell>
          <cell r="EX319">
            <v>1566</v>
          </cell>
          <cell r="EY319">
            <v>1566</v>
          </cell>
          <cell r="EZ319">
            <v>1566</v>
          </cell>
          <cell r="FA319">
            <v>1566</v>
          </cell>
          <cell r="FB319">
            <v>1566</v>
          </cell>
          <cell r="FC319">
            <v>1566</v>
          </cell>
          <cell r="FD319">
            <v>1566</v>
          </cell>
          <cell r="FE319">
            <v>1566</v>
          </cell>
          <cell r="FF319">
            <v>1566</v>
          </cell>
          <cell r="FG319">
            <v>1566</v>
          </cell>
          <cell r="FH319">
            <v>1566</v>
          </cell>
          <cell r="FI319">
            <v>1566</v>
          </cell>
          <cell r="FJ319">
            <v>1566</v>
          </cell>
          <cell r="FK319">
            <v>1566</v>
          </cell>
          <cell r="FL319">
            <v>1566</v>
          </cell>
          <cell r="FM319">
            <v>1566</v>
          </cell>
          <cell r="FN319">
            <v>1566</v>
          </cell>
          <cell r="FO319">
            <v>1566</v>
          </cell>
          <cell r="FP319">
            <v>1566</v>
          </cell>
          <cell r="FQ319">
            <v>1566</v>
          </cell>
          <cell r="FR319">
            <v>1566</v>
          </cell>
          <cell r="FS319">
            <v>1566</v>
          </cell>
          <cell r="FT319">
            <v>1566</v>
          </cell>
          <cell r="FU319">
            <v>1566</v>
          </cell>
          <cell r="FV319">
            <v>1566</v>
          </cell>
          <cell r="FW319">
            <v>1566</v>
          </cell>
          <cell r="FX319">
            <v>1566</v>
          </cell>
          <cell r="FY319">
            <v>1566</v>
          </cell>
          <cell r="FZ319">
            <v>1566</v>
          </cell>
          <cell r="GA319">
            <v>1566</v>
          </cell>
          <cell r="GB319">
            <v>1566</v>
          </cell>
          <cell r="GC319">
            <v>1566</v>
          </cell>
          <cell r="GD319">
            <v>1566</v>
          </cell>
          <cell r="GE319">
            <v>1566</v>
          </cell>
          <cell r="GF319">
            <v>1566</v>
          </cell>
          <cell r="GG319">
            <v>1566</v>
          </cell>
          <cell r="GH319">
            <v>1566</v>
          </cell>
          <cell r="GI319">
            <v>1566</v>
          </cell>
          <cell r="GJ319">
            <v>1566</v>
          </cell>
          <cell r="GK319">
            <v>1566</v>
          </cell>
          <cell r="GL319">
            <v>1566</v>
          </cell>
          <cell r="GM319">
            <v>1566</v>
          </cell>
        </row>
        <row r="320">
          <cell r="A320" t="str">
            <v>PREHRE AN</v>
          </cell>
          <cell r="B320">
            <v>127</v>
          </cell>
          <cell r="C320" t="str">
            <v>2012 7</v>
          </cell>
          <cell r="D320">
            <v>41091</v>
          </cell>
          <cell r="E320">
            <v>1385</v>
          </cell>
          <cell r="F320" t="str">
            <v xml:space="preserve">Hækkað endurgjald nokkurra spilliefna vegna hækkunar gjaldskrár Kölku. Ráðst. EV í OLISMU tekin út. Sbr. fundargerð stjórnar, 168, 2. liður. </v>
          </cell>
          <cell r="V320" t="str">
            <v>2023 2</v>
          </cell>
          <cell r="W320">
            <v>136</v>
          </cell>
          <cell r="AL320" t="str">
            <v>RAF1ME FR</v>
          </cell>
          <cell r="AM320">
            <v>1000</v>
          </cell>
          <cell r="AN320">
            <v>1000</v>
          </cell>
          <cell r="AO320">
            <v>1000</v>
          </cell>
          <cell r="AP320">
            <v>1000</v>
          </cell>
          <cell r="AQ320">
            <v>1000</v>
          </cell>
          <cell r="AR320">
            <v>1000</v>
          </cell>
          <cell r="AS320">
            <v>1000</v>
          </cell>
          <cell r="AT320">
            <v>1000</v>
          </cell>
          <cell r="AU320">
            <v>1000</v>
          </cell>
          <cell r="AV320">
            <v>1000</v>
          </cell>
          <cell r="AW320">
            <v>1000</v>
          </cell>
          <cell r="AX320">
            <v>1000</v>
          </cell>
          <cell r="AY320">
            <v>1000</v>
          </cell>
          <cell r="AZ320">
            <v>1000</v>
          </cell>
          <cell r="BA320">
            <v>1000</v>
          </cell>
          <cell r="BB320">
            <v>1000</v>
          </cell>
          <cell r="BC320">
            <v>1000</v>
          </cell>
          <cell r="BD320">
            <v>1000</v>
          </cell>
          <cell r="BE320">
            <v>1000</v>
          </cell>
          <cell r="BF320">
            <v>1000</v>
          </cell>
          <cell r="BG320">
            <v>1000</v>
          </cell>
          <cell r="BH320">
            <v>1000</v>
          </cell>
          <cell r="BI320">
            <v>1000</v>
          </cell>
          <cell r="BJ320">
            <v>1000</v>
          </cell>
          <cell r="BK320">
            <v>1000</v>
          </cell>
          <cell r="BL320">
            <v>1000</v>
          </cell>
          <cell r="BM320">
            <v>1000</v>
          </cell>
          <cell r="BN320">
            <v>1000</v>
          </cell>
          <cell r="BO320">
            <v>1000</v>
          </cell>
          <cell r="BP320">
            <v>1000</v>
          </cell>
          <cell r="BQ320">
            <v>1000</v>
          </cell>
          <cell r="BR320">
            <v>1000</v>
          </cell>
          <cell r="BS320">
            <v>1000</v>
          </cell>
          <cell r="BT320">
            <v>1000</v>
          </cell>
          <cell r="BU320">
            <v>1000</v>
          </cell>
          <cell r="BV320">
            <v>1000</v>
          </cell>
          <cell r="BW320">
            <v>1000</v>
          </cell>
          <cell r="BX320">
            <v>1000</v>
          </cell>
          <cell r="BY320">
            <v>1000</v>
          </cell>
          <cell r="BZ320">
            <v>1000</v>
          </cell>
          <cell r="CA320">
            <v>1000</v>
          </cell>
          <cell r="CB320">
            <v>1000</v>
          </cell>
          <cell r="CC320">
            <v>1000</v>
          </cell>
          <cell r="CD320">
            <v>1000</v>
          </cell>
          <cell r="CE320">
            <v>1000</v>
          </cell>
          <cell r="CF320">
            <v>1000</v>
          </cell>
          <cell r="CG320">
            <v>1000</v>
          </cell>
          <cell r="CH320">
            <v>1000</v>
          </cell>
          <cell r="CI320">
            <v>1000</v>
          </cell>
          <cell r="CJ320">
            <v>1000</v>
          </cell>
          <cell r="CK320">
            <v>1000</v>
          </cell>
          <cell r="CL320">
            <v>1000</v>
          </cell>
          <cell r="CM320">
            <v>1000</v>
          </cell>
          <cell r="CN320">
            <v>1000</v>
          </cell>
          <cell r="CO320">
            <v>1000</v>
          </cell>
          <cell r="CP320">
            <v>1000</v>
          </cell>
          <cell r="CQ320">
            <v>1000</v>
          </cell>
          <cell r="CR320">
            <v>1000</v>
          </cell>
          <cell r="CS320">
            <v>1000</v>
          </cell>
          <cell r="CT320">
            <v>1000</v>
          </cell>
          <cell r="CU320">
            <v>1000</v>
          </cell>
          <cell r="CV320">
            <v>1000</v>
          </cell>
          <cell r="CW320">
            <v>1000</v>
          </cell>
          <cell r="CX320">
            <v>1000</v>
          </cell>
          <cell r="CY320">
            <v>1000</v>
          </cell>
          <cell r="CZ320">
            <v>1000</v>
          </cell>
          <cell r="DA320">
            <v>1000</v>
          </cell>
          <cell r="DB320">
            <v>1000</v>
          </cell>
          <cell r="DC320">
            <v>1000</v>
          </cell>
          <cell r="DD320">
            <v>1000</v>
          </cell>
          <cell r="DE320">
            <v>1000</v>
          </cell>
          <cell r="DF320">
            <v>1000</v>
          </cell>
          <cell r="DG320">
            <v>1000</v>
          </cell>
          <cell r="DH320">
            <v>1000</v>
          </cell>
          <cell r="DI320">
            <v>1000</v>
          </cell>
          <cell r="DJ320">
            <v>1000</v>
          </cell>
          <cell r="DK320">
            <v>1000</v>
          </cell>
          <cell r="DL320">
            <v>1000</v>
          </cell>
          <cell r="DM320">
            <v>1000</v>
          </cell>
          <cell r="DN320">
            <v>1000</v>
          </cell>
          <cell r="DO320">
            <v>1000</v>
          </cell>
          <cell r="DP320">
            <v>1000</v>
          </cell>
          <cell r="DQ320">
            <v>1000</v>
          </cell>
          <cell r="DR320">
            <v>1000</v>
          </cell>
          <cell r="DS320">
            <v>1000</v>
          </cell>
          <cell r="DT320">
            <v>1000</v>
          </cell>
          <cell r="DU320">
            <v>1000</v>
          </cell>
          <cell r="DV320">
            <v>1000</v>
          </cell>
          <cell r="DW320">
            <v>1000</v>
          </cell>
          <cell r="DX320">
            <v>1000</v>
          </cell>
          <cell r="DY320">
            <v>1000</v>
          </cell>
          <cell r="DZ320">
            <v>1000</v>
          </cell>
          <cell r="EA320">
            <v>1000</v>
          </cell>
          <cell r="EB320">
            <v>1000</v>
          </cell>
          <cell r="EC320">
            <v>1000</v>
          </cell>
          <cell r="ED320">
            <v>1000</v>
          </cell>
          <cell r="EE320">
            <v>1000</v>
          </cell>
          <cell r="EF320">
            <v>1000</v>
          </cell>
          <cell r="EG320">
            <v>1000</v>
          </cell>
          <cell r="EH320">
            <v>1000</v>
          </cell>
          <cell r="EI320">
            <v>1000</v>
          </cell>
          <cell r="EJ320">
            <v>1000</v>
          </cell>
          <cell r="EK320">
            <v>1000</v>
          </cell>
          <cell r="EL320">
            <v>1000</v>
          </cell>
          <cell r="EM320">
            <v>1000</v>
          </cell>
          <cell r="EN320">
            <v>1000</v>
          </cell>
          <cell r="EO320">
            <v>1000</v>
          </cell>
          <cell r="EP320">
            <v>1000</v>
          </cell>
          <cell r="EQ320">
            <v>1000</v>
          </cell>
          <cell r="ER320">
            <v>1001</v>
          </cell>
          <cell r="ES320">
            <v>1002</v>
          </cell>
          <cell r="ET320">
            <v>1003</v>
          </cell>
          <cell r="EU320">
            <v>1004</v>
          </cell>
          <cell r="EV320">
            <v>1005</v>
          </cell>
          <cell r="EW320">
            <v>1006</v>
          </cell>
          <cell r="EX320">
            <v>1007</v>
          </cell>
          <cell r="EY320">
            <v>1008</v>
          </cell>
          <cell r="EZ320">
            <v>1009</v>
          </cell>
          <cell r="FA320">
            <v>1010</v>
          </cell>
          <cell r="FB320">
            <v>1011</v>
          </cell>
          <cell r="FC320">
            <v>1012</v>
          </cell>
          <cell r="FD320">
            <v>1013</v>
          </cell>
          <cell r="FE320">
            <v>1014</v>
          </cell>
          <cell r="FF320">
            <v>1015</v>
          </cell>
          <cell r="FG320">
            <v>1016</v>
          </cell>
          <cell r="FH320">
            <v>1017</v>
          </cell>
          <cell r="FI320">
            <v>1018</v>
          </cell>
          <cell r="FJ320">
            <v>1019</v>
          </cell>
          <cell r="FK320">
            <v>1020</v>
          </cell>
          <cell r="FL320">
            <v>1021</v>
          </cell>
          <cell r="FM320">
            <v>1022</v>
          </cell>
          <cell r="FN320">
            <v>1023</v>
          </cell>
          <cell r="FO320">
            <v>1024</v>
          </cell>
          <cell r="FP320">
            <v>1025</v>
          </cell>
          <cell r="FQ320">
            <v>1026</v>
          </cell>
          <cell r="FR320">
            <v>1027</v>
          </cell>
          <cell r="FS320">
            <v>1028</v>
          </cell>
          <cell r="FT320">
            <v>1029</v>
          </cell>
          <cell r="FU320">
            <v>1030</v>
          </cell>
          <cell r="FV320">
            <v>1031</v>
          </cell>
          <cell r="FW320">
            <v>1032</v>
          </cell>
          <cell r="FX320">
            <v>1033</v>
          </cell>
          <cell r="FY320">
            <v>1034</v>
          </cell>
          <cell r="FZ320">
            <v>1035</v>
          </cell>
          <cell r="GA320">
            <v>1036</v>
          </cell>
          <cell r="GB320">
            <v>1037</v>
          </cell>
          <cell r="GC320">
            <v>1038</v>
          </cell>
          <cell r="GD320">
            <v>1039</v>
          </cell>
          <cell r="GE320">
            <v>1040</v>
          </cell>
          <cell r="GF320">
            <v>1041</v>
          </cell>
          <cell r="GG320">
            <v>1042</v>
          </cell>
          <cell r="GH320">
            <v>1043</v>
          </cell>
          <cell r="GI320">
            <v>1044</v>
          </cell>
          <cell r="GJ320">
            <v>1045</v>
          </cell>
          <cell r="GK320">
            <v>1046</v>
          </cell>
          <cell r="GL320">
            <v>1047</v>
          </cell>
          <cell r="GM320">
            <v>1048</v>
          </cell>
        </row>
        <row r="321">
          <cell r="A321" t="str">
            <v>PRELIT FO</v>
          </cell>
          <cell r="B321">
            <v>146</v>
          </cell>
          <cell r="C321" t="str">
            <v>2012 7</v>
          </cell>
          <cell r="D321">
            <v>41091</v>
          </cell>
          <cell r="E321">
            <v>1384</v>
          </cell>
          <cell r="F321" t="str">
            <v xml:space="preserve">Hækkað endurgjald nokkurra spilliefna vegna hækkunar gjaldskrár Kölku. Ráðst. EV í OLISMU tekin út. Sbr. fundargerð stjórnar, 168, 2. liður. </v>
          </cell>
          <cell r="V321" t="str">
            <v>2023 3</v>
          </cell>
          <cell r="W321">
            <v>137</v>
          </cell>
          <cell r="AL321" t="str">
            <v>RAF1ME OV</v>
          </cell>
          <cell r="BX321">
            <v>1461</v>
          </cell>
          <cell r="BY321">
            <v>1461</v>
          </cell>
          <cell r="BZ321">
            <v>1461</v>
          </cell>
          <cell r="CA321">
            <v>1461</v>
          </cell>
          <cell r="CB321">
            <v>1461</v>
          </cell>
          <cell r="CC321">
            <v>1461</v>
          </cell>
          <cell r="CD321">
            <v>1461</v>
          </cell>
          <cell r="CE321">
            <v>1461</v>
          </cell>
          <cell r="CF321">
            <v>1461</v>
          </cell>
          <cell r="CG321">
            <v>1461</v>
          </cell>
          <cell r="CH321">
            <v>1461</v>
          </cell>
          <cell r="CI321">
            <v>1461</v>
          </cell>
          <cell r="CJ321">
            <v>1516</v>
          </cell>
          <cell r="CK321">
            <v>1516</v>
          </cell>
          <cell r="CL321">
            <v>1516</v>
          </cell>
          <cell r="CM321">
            <v>1516</v>
          </cell>
          <cell r="CN321">
            <v>1516</v>
          </cell>
          <cell r="CO321">
            <v>1565</v>
          </cell>
          <cell r="CP321">
            <v>1565</v>
          </cell>
          <cell r="CQ321">
            <v>1565</v>
          </cell>
          <cell r="CR321">
            <v>1565</v>
          </cell>
          <cell r="CS321">
            <v>1565</v>
          </cell>
          <cell r="CT321">
            <v>1565</v>
          </cell>
          <cell r="CU321">
            <v>1565</v>
          </cell>
          <cell r="CV321">
            <v>1565</v>
          </cell>
          <cell r="CW321">
            <v>1565</v>
          </cell>
          <cell r="CX321">
            <v>1565</v>
          </cell>
          <cell r="CY321">
            <v>1565</v>
          </cell>
          <cell r="CZ321">
            <v>1565</v>
          </cell>
          <cell r="DA321">
            <v>1565</v>
          </cell>
          <cell r="DB321">
            <v>1565</v>
          </cell>
          <cell r="DC321">
            <v>1565</v>
          </cell>
          <cell r="DD321">
            <v>1565</v>
          </cell>
          <cell r="DE321">
            <v>1565</v>
          </cell>
          <cell r="DF321">
            <v>1565</v>
          </cell>
          <cell r="DG321">
            <v>1565</v>
          </cell>
          <cell r="DH321">
            <v>1565</v>
          </cell>
          <cell r="DI321">
            <v>1565</v>
          </cell>
          <cell r="DJ321">
            <v>1565</v>
          </cell>
          <cell r="DK321">
            <v>1565</v>
          </cell>
          <cell r="DL321">
            <v>1565</v>
          </cell>
          <cell r="DM321">
            <v>1565</v>
          </cell>
          <cell r="DN321">
            <v>1565</v>
          </cell>
          <cell r="DO321">
            <v>1565</v>
          </cell>
          <cell r="DP321">
            <v>1565</v>
          </cell>
          <cell r="DQ321">
            <v>1565</v>
          </cell>
          <cell r="DR321">
            <v>1565</v>
          </cell>
          <cell r="DS321">
            <v>1565</v>
          </cell>
          <cell r="DT321">
            <v>1565</v>
          </cell>
          <cell r="DU321">
            <v>1565</v>
          </cell>
          <cell r="DV321">
            <v>1565</v>
          </cell>
          <cell r="DW321">
            <v>1565</v>
          </cell>
          <cell r="DX321">
            <v>1565</v>
          </cell>
          <cell r="DY321">
            <v>1565</v>
          </cell>
          <cell r="DZ321">
            <v>1565</v>
          </cell>
          <cell r="EA321">
            <v>1565</v>
          </cell>
          <cell r="EB321">
            <v>1565</v>
          </cell>
          <cell r="EC321">
            <v>1565</v>
          </cell>
          <cell r="ED321">
            <v>1565</v>
          </cell>
          <cell r="EE321">
            <v>1565</v>
          </cell>
          <cell r="EF321">
            <v>1565</v>
          </cell>
          <cell r="EG321">
            <v>1565</v>
          </cell>
          <cell r="EH321">
            <v>1565</v>
          </cell>
          <cell r="EI321">
            <v>1565</v>
          </cell>
          <cell r="EJ321">
            <v>1565</v>
          </cell>
          <cell r="EK321">
            <v>1565</v>
          </cell>
          <cell r="EL321">
            <v>1565</v>
          </cell>
          <cell r="EM321">
            <v>1565</v>
          </cell>
          <cell r="EN321">
            <v>1565</v>
          </cell>
          <cell r="EO321">
            <v>1565</v>
          </cell>
          <cell r="EP321">
            <v>1565</v>
          </cell>
          <cell r="EQ321">
            <v>1565</v>
          </cell>
          <cell r="ER321">
            <v>1565</v>
          </cell>
          <cell r="ES321">
            <v>1565</v>
          </cell>
          <cell r="ET321">
            <v>1565</v>
          </cell>
          <cell r="EU321">
            <v>1565</v>
          </cell>
          <cell r="EV321">
            <v>1565</v>
          </cell>
          <cell r="EW321">
            <v>1565</v>
          </cell>
          <cell r="EX321">
            <v>1565</v>
          </cell>
          <cell r="EY321">
            <v>1565</v>
          </cell>
          <cell r="EZ321">
            <v>1565</v>
          </cell>
          <cell r="FA321">
            <v>1565</v>
          </cell>
          <cell r="FB321">
            <v>1565</v>
          </cell>
          <cell r="FC321">
            <v>1565</v>
          </cell>
          <cell r="FD321">
            <v>1565</v>
          </cell>
          <cell r="FE321">
            <v>1565</v>
          </cell>
          <cell r="FF321">
            <v>1565</v>
          </cell>
          <cell r="FG321">
            <v>1565</v>
          </cell>
          <cell r="FH321">
            <v>1565</v>
          </cell>
          <cell r="FI321">
            <v>1565</v>
          </cell>
          <cell r="FJ321">
            <v>1565</v>
          </cell>
          <cell r="FK321">
            <v>1565</v>
          </cell>
          <cell r="FL321">
            <v>1565</v>
          </cell>
          <cell r="FM321">
            <v>1565</v>
          </cell>
          <cell r="FN321">
            <v>1565</v>
          </cell>
          <cell r="FO321">
            <v>1565</v>
          </cell>
          <cell r="FP321">
            <v>1565</v>
          </cell>
          <cell r="FQ321">
            <v>1565</v>
          </cell>
          <cell r="FR321">
            <v>1565</v>
          </cell>
          <cell r="FS321">
            <v>1565</v>
          </cell>
          <cell r="FT321">
            <v>1565</v>
          </cell>
          <cell r="FU321">
            <v>1565</v>
          </cell>
          <cell r="FV321">
            <v>1565</v>
          </cell>
          <cell r="FW321">
            <v>1565</v>
          </cell>
          <cell r="FX321">
            <v>1565</v>
          </cell>
          <cell r="FY321">
            <v>1565</v>
          </cell>
          <cell r="FZ321">
            <v>1565</v>
          </cell>
          <cell r="GA321">
            <v>1565</v>
          </cell>
          <cell r="GB321">
            <v>1565</v>
          </cell>
          <cell r="GC321">
            <v>1565</v>
          </cell>
          <cell r="GD321">
            <v>1565</v>
          </cell>
          <cell r="GE321">
            <v>1565</v>
          </cell>
          <cell r="GF321">
            <v>1565</v>
          </cell>
          <cell r="GG321">
            <v>1565</v>
          </cell>
          <cell r="GH321">
            <v>1565</v>
          </cell>
          <cell r="GI321">
            <v>1565</v>
          </cell>
          <cell r="GJ321">
            <v>1565</v>
          </cell>
          <cell r="GK321">
            <v>1565</v>
          </cell>
          <cell r="GL321">
            <v>1565</v>
          </cell>
          <cell r="GM321">
            <v>1565</v>
          </cell>
        </row>
        <row r="322">
          <cell r="A322" t="str">
            <v>VARFUA FO</v>
          </cell>
          <cell r="B322">
            <v>197</v>
          </cell>
          <cell r="C322" t="str">
            <v>2012 7</v>
          </cell>
          <cell r="D322">
            <v>41091</v>
          </cell>
          <cell r="E322">
            <v>1383</v>
          </cell>
          <cell r="F322" t="str">
            <v xml:space="preserve">Hækkað endurgjald nokkurra spilliefna vegna hækkunar gjaldskrár Kölku. Ráðst. EV í OLISMU tekin út. Sbr. fundargerð stjórnar, 168, 2. liður. </v>
          </cell>
          <cell r="V322" t="str">
            <v>2023 4</v>
          </cell>
          <cell r="W322">
            <v>138</v>
          </cell>
          <cell r="AL322" t="str">
            <v>RAF2BL FR</v>
          </cell>
          <cell r="AM322">
            <v>1000</v>
          </cell>
          <cell r="AN322">
            <v>1000</v>
          </cell>
          <cell r="AO322">
            <v>1000</v>
          </cell>
          <cell r="AP322">
            <v>1000</v>
          </cell>
          <cell r="AQ322">
            <v>1000</v>
          </cell>
          <cell r="AR322">
            <v>1000</v>
          </cell>
          <cell r="AS322">
            <v>1000</v>
          </cell>
          <cell r="AT322">
            <v>1000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1001</v>
          </cell>
          <cell r="ES322">
            <v>1002</v>
          </cell>
          <cell r="ET322">
            <v>1003</v>
          </cell>
          <cell r="EU322">
            <v>1004</v>
          </cell>
          <cell r="EV322">
            <v>1005</v>
          </cell>
          <cell r="EW322">
            <v>1006</v>
          </cell>
          <cell r="EX322">
            <v>1007</v>
          </cell>
          <cell r="EY322">
            <v>1008</v>
          </cell>
          <cell r="EZ322">
            <v>1009</v>
          </cell>
          <cell r="FA322">
            <v>1010</v>
          </cell>
          <cell r="FB322">
            <v>1011</v>
          </cell>
          <cell r="FC322">
            <v>1012</v>
          </cell>
          <cell r="FD322">
            <v>1013</v>
          </cell>
          <cell r="FE322">
            <v>1014</v>
          </cell>
          <cell r="FF322">
            <v>1015</v>
          </cell>
          <cell r="FG322">
            <v>1016</v>
          </cell>
          <cell r="FH322">
            <v>1017</v>
          </cell>
          <cell r="FI322">
            <v>1018</v>
          </cell>
          <cell r="FJ322">
            <v>1019</v>
          </cell>
          <cell r="FK322">
            <v>1020</v>
          </cell>
          <cell r="FL322">
            <v>1021</v>
          </cell>
          <cell r="FM322">
            <v>1022</v>
          </cell>
          <cell r="FN322">
            <v>1023</v>
          </cell>
          <cell r="FO322">
            <v>1024</v>
          </cell>
          <cell r="FP322">
            <v>1025</v>
          </cell>
          <cell r="FQ322">
            <v>1026</v>
          </cell>
          <cell r="FR322">
            <v>1027</v>
          </cell>
          <cell r="FS322">
            <v>1028</v>
          </cell>
          <cell r="FT322">
            <v>1029</v>
          </cell>
          <cell r="FU322">
            <v>1030</v>
          </cell>
          <cell r="FV322">
            <v>1031</v>
          </cell>
          <cell r="FW322">
            <v>1032</v>
          </cell>
          <cell r="FX322">
            <v>1033</v>
          </cell>
          <cell r="FY322">
            <v>1034</v>
          </cell>
          <cell r="FZ322">
            <v>1035</v>
          </cell>
          <cell r="GA322">
            <v>1036</v>
          </cell>
          <cell r="GB322">
            <v>1037</v>
          </cell>
          <cell r="GC322">
            <v>1038</v>
          </cell>
          <cell r="GD322">
            <v>1039</v>
          </cell>
          <cell r="GE322">
            <v>1040</v>
          </cell>
          <cell r="GF322">
            <v>1041</v>
          </cell>
          <cell r="GG322">
            <v>1042</v>
          </cell>
          <cell r="GH322">
            <v>1043</v>
          </cell>
          <cell r="GI322">
            <v>1044</v>
          </cell>
          <cell r="GJ322">
            <v>1045</v>
          </cell>
          <cell r="GK322">
            <v>1046</v>
          </cell>
          <cell r="GL322">
            <v>1047</v>
          </cell>
          <cell r="GM322">
            <v>1048</v>
          </cell>
        </row>
        <row r="323">
          <cell r="A323" t="str">
            <v>VARUTR FO</v>
          </cell>
          <cell r="B323">
            <v>262</v>
          </cell>
          <cell r="C323" t="str">
            <v>2012 7</v>
          </cell>
          <cell r="D323">
            <v>41091</v>
          </cell>
          <cell r="E323">
            <v>1382</v>
          </cell>
          <cell r="F323" t="str">
            <v xml:space="preserve">Hækkað endurgjald nokkurra spilliefna vegna hækkunar gjaldskrár Kölku. Ráðst. EV í OLISMU tekin út. Sbr. fundargerð stjórnar, 168, 2. liður. </v>
          </cell>
          <cell r="V323" t="str">
            <v>2023 5</v>
          </cell>
          <cell r="W323">
            <v>139</v>
          </cell>
          <cell r="AL323" t="str">
            <v>RAF2FL AN</v>
          </cell>
          <cell r="BX323">
            <v>1460</v>
          </cell>
          <cell r="BY323">
            <v>1460</v>
          </cell>
          <cell r="BZ323">
            <v>1460</v>
          </cell>
          <cell r="CA323">
            <v>1460</v>
          </cell>
          <cell r="CB323">
            <v>1460</v>
          </cell>
          <cell r="CC323">
            <v>1460</v>
          </cell>
          <cell r="CD323">
            <v>1460</v>
          </cell>
          <cell r="CE323">
            <v>1460</v>
          </cell>
          <cell r="CF323">
            <v>1460</v>
          </cell>
          <cell r="CG323">
            <v>1460</v>
          </cell>
          <cell r="CH323">
            <v>1460</v>
          </cell>
          <cell r="CI323">
            <v>1460</v>
          </cell>
          <cell r="CJ323">
            <v>1515</v>
          </cell>
          <cell r="CK323">
            <v>1515</v>
          </cell>
          <cell r="CL323">
            <v>1515</v>
          </cell>
          <cell r="CM323">
            <v>1515</v>
          </cell>
          <cell r="CN323">
            <v>1515</v>
          </cell>
          <cell r="CO323">
            <v>1564</v>
          </cell>
          <cell r="CP323">
            <v>1564</v>
          </cell>
          <cell r="CQ323">
            <v>1564</v>
          </cell>
          <cell r="CR323">
            <v>1564</v>
          </cell>
          <cell r="CS323">
            <v>1564</v>
          </cell>
          <cell r="CT323">
            <v>1564</v>
          </cell>
          <cell r="CU323">
            <v>1564</v>
          </cell>
          <cell r="CV323">
            <v>1564</v>
          </cell>
          <cell r="CW323">
            <v>1564</v>
          </cell>
          <cell r="CX323">
            <v>1564</v>
          </cell>
          <cell r="CY323">
            <v>1564</v>
          </cell>
          <cell r="CZ323">
            <v>1564</v>
          </cell>
          <cell r="DA323">
            <v>1564</v>
          </cell>
          <cell r="DB323">
            <v>1564</v>
          </cell>
          <cell r="DC323">
            <v>1564</v>
          </cell>
          <cell r="DD323">
            <v>1564</v>
          </cell>
          <cell r="DE323">
            <v>1564</v>
          </cell>
          <cell r="DF323">
            <v>1564</v>
          </cell>
          <cell r="DG323">
            <v>1564</v>
          </cell>
          <cell r="DH323">
            <v>1564</v>
          </cell>
          <cell r="DI323">
            <v>1564</v>
          </cell>
          <cell r="DJ323">
            <v>1564</v>
          </cell>
          <cell r="DK323">
            <v>1564</v>
          </cell>
          <cell r="DL323">
            <v>1564</v>
          </cell>
          <cell r="DM323">
            <v>1564</v>
          </cell>
          <cell r="DN323">
            <v>1564</v>
          </cell>
          <cell r="DO323">
            <v>1564</v>
          </cell>
          <cell r="DP323">
            <v>1564</v>
          </cell>
          <cell r="DQ323">
            <v>1564</v>
          </cell>
          <cell r="DR323">
            <v>1564</v>
          </cell>
          <cell r="DS323">
            <v>1564</v>
          </cell>
          <cell r="DT323">
            <v>1564</v>
          </cell>
          <cell r="DU323">
            <v>1564</v>
          </cell>
          <cell r="DV323">
            <v>1564</v>
          </cell>
          <cell r="DW323">
            <v>1564</v>
          </cell>
          <cell r="DX323">
            <v>1564</v>
          </cell>
          <cell r="DY323">
            <v>1564</v>
          </cell>
          <cell r="DZ323">
            <v>1564</v>
          </cell>
          <cell r="EA323">
            <v>1564</v>
          </cell>
          <cell r="EB323">
            <v>1564</v>
          </cell>
          <cell r="EC323">
            <v>1564</v>
          </cell>
          <cell r="ED323">
            <v>1564</v>
          </cell>
          <cell r="EE323">
            <v>1564</v>
          </cell>
          <cell r="EF323">
            <v>1564</v>
          </cell>
          <cell r="EG323">
            <v>1564</v>
          </cell>
          <cell r="EH323">
            <v>1564</v>
          </cell>
          <cell r="EI323">
            <v>1564</v>
          </cell>
          <cell r="EJ323">
            <v>1564</v>
          </cell>
          <cell r="EK323">
            <v>1564</v>
          </cell>
          <cell r="EL323">
            <v>1564</v>
          </cell>
          <cell r="EM323">
            <v>1564</v>
          </cell>
          <cell r="EN323">
            <v>1564</v>
          </cell>
          <cell r="EO323">
            <v>1564</v>
          </cell>
          <cell r="EP323">
            <v>1564</v>
          </cell>
          <cell r="EQ323">
            <v>1564</v>
          </cell>
          <cell r="ER323">
            <v>1564</v>
          </cell>
          <cell r="ES323">
            <v>1564</v>
          </cell>
          <cell r="ET323">
            <v>1564</v>
          </cell>
          <cell r="EU323">
            <v>1564</v>
          </cell>
          <cell r="EV323">
            <v>1564</v>
          </cell>
          <cell r="EW323">
            <v>1564</v>
          </cell>
          <cell r="EX323">
            <v>1564</v>
          </cell>
          <cell r="EY323">
            <v>1564</v>
          </cell>
          <cell r="EZ323">
            <v>1564</v>
          </cell>
          <cell r="FA323">
            <v>1564</v>
          </cell>
          <cell r="FB323">
            <v>1564</v>
          </cell>
          <cell r="FC323">
            <v>1564</v>
          </cell>
          <cell r="FD323">
            <v>1564</v>
          </cell>
          <cell r="FE323">
            <v>1564</v>
          </cell>
          <cell r="FF323">
            <v>1564</v>
          </cell>
          <cell r="FG323">
            <v>1564</v>
          </cell>
          <cell r="FH323">
            <v>1564</v>
          </cell>
          <cell r="FI323">
            <v>1564</v>
          </cell>
          <cell r="FJ323">
            <v>1564</v>
          </cell>
          <cell r="FK323">
            <v>1564</v>
          </cell>
          <cell r="FL323">
            <v>1564</v>
          </cell>
          <cell r="FM323">
            <v>1564</v>
          </cell>
          <cell r="FN323">
            <v>1564</v>
          </cell>
          <cell r="FO323">
            <v>1564</v>
          </cell>
          <cell r="FP323">
            <v>1564</v>
          </cell>
          <cell r="FQ323">
            <v>1564</v>
          </cell>
          <cell r="FR323">
            <v>1564</v>
          </cell>
          <cell r="FS323">
            <v>1564</v>
          </cell>
          <cell r="FT323">
            <v>1564</v>
          </cell>
          <cell r="FU323">
            <v>1564</v>
          </cell>
          <cell r="FV323">
            <v>1564</v>
          </cell>
          <cell r="FW323">
            <v>1564</v>
          </cell>
          <cell r="FX323">
            <v>1564</v>
          </cell>
          <cell r="FY323">
            <v>1564</v>
          </cell>
          <cell r="FZ323">
            <v>1564</v>
          </cell>
          <cell r="GA323">
            <v>1564</v>
          </cell>
          <cell r="GB323">
            <v>1564</v>
          </cell>
          <cell r="GC323">
            <v>1564</v>
          </cell>
          <cell r="GD323">
            <v>1564</v>
          </cell>
          <cell r="GE323">
            <v>1564</v>
          </cell>
          <cell r="GF323">
            <v>1564</v>
          </cell>
          <cell r="GG323">
            <v>1564</v>
          </cell>
          <cell r="GH323">
            <v>1564</v>
          </cell>
          <cell r="GI323">
            <v>1564</v>
          </cell>
          <cell r="GJ323">
            <v>1564</v>
          </cell>
          <cell r="GK323">
            <v>1564</v>
          </cell>
          <cell r="GL323">
            <v>1564</v>
          </cell>
          <cell r="GM323">
            <v>1564</v>
          </cell>
        </row>
        <row r="324">
          <cell r="A324" t="str">
            <v>FRMEFN FO</v>
          </cell>
          <cell r="B324">
            <v>106</v>
          </cell>
          <cell r="C324" t="str">
            <v>2011 5</v>
          </cell>
          <cell r="D324">
            <v>40664</v>
          </cell>
          <cell r="E324">
            <v>1381</v>
          </cell>
          <cell r="F324" t="str">
            <v>Hækkað endurgjald vegna spilliefna um 4,0%. Sbr. fundargerð stjórnar, nr. 156, 5. liður.</v>
          </cell>
          <cell r="V324" t="str">
            <v>2023 6</v>
          </cell>
          <cell r="W324">
            <v>140</v>
          </cell>
          <cell r="AL324" t="str">
            <v>RAF2FL EV</v>
          </cell>
          <cell r="BX324">
            <v>1459</v>
          </cell>
          <cell r="BY324">
            <v>1459</v>
          </cell>
          <cell r="BZ324">
            <v>1459</v>
          </cell>
          <cell r="CA324">
            <v>1459</v>
          </cell>
          <cell r="CB324">
            <v>1459</v>
          </cell>
          <cell r="CC324">
            <v>1459</v>
          </cell>
          <cell r="CD324">
            <v>1459</v>
          </cell>
          <cell r="CE324">
            <v>1459</v>
          </cell>
          <cell r="CF324">
            <v>1459</v>
          </cell>
          <cell r="CG324">
            <v>1459</v>
          </cell>
          <cell r="CH324">
            <v>1459</v>
          </cell>
          <cell r="CI324">
            <v>1459</v>
          </cell>
          <cell r="CJ324">
            <v>1514</v>
          </cell>
          <cell r="CK324">
            <v>1514</v>
          </cell>
          <cell r="CL324">
            <v>1514</v>
          </cell>
          <cell r="CM324">
            <v>1514</v>
          </cell>
          <cell r="CN324">
            <v>1514</v>
          </cell>
          <cell r="CO324">
            <v>1563</v>
          </cell>
          <cell r="CP324">
            <v>1563</v>
          </cell>
          <cell r="CQ324">
            <v>1563</v>
          </cell>
          <cell r="CR324">
            <v>1563</v>
          </cell>
          <cell r="CS324">
            <v>1563</v>
          </cell>
          <cell r="CT324">
            <v>1563</v>
          </cell>
          <cell r="CU324">
            <v>1563</v>
          </cell>
          <cell r="CV324">
            <v>1563</v>
          </cell>
          <cell r="CW324">
            <v>1563</v>
          </cell>
          <cell r="CX324">
            <v>1563</v>
          </cell>
          <cell r="CY324">
            <v>1563</v>
          </cell>
          <cell r="CZ324">
            <v>1563</v>
          </cell>
          <cell r="DA324">
            <v>1563</v>
          </cell>
          <cell r="DB324">
            <v>1563</v>
          </cell>
          <cell r="DC324">
            <v>1563</v>
          </cell>
          <cell r="DD324">
            <v>1563</v>
          </cell>
          <cell r="DE324">
            <v>1563</v>
          </cell>
          <cell r="DF324">
            <v>1563</v>
          </cell>
          <cell r="DG324">
            <v>1563</v>
          </cell>
          <cell r="DH324">
            <v>1563</v>
          </cell>
          <cell r="DI324">
            <v>1563</v>
          </cell>
          <cell r="DJ324">
            <v>1563</v>
          </cell>
          <cell r="DK324">
            <v>1563</v>
          </cell>
          <cell r="DL324">
            <v>1563</v>
          </cell>
          <cell r="DM324">
            <v>1563</v>
          </cell>
          <cell r="DN324">
            <v>1563</v>
          </cell>
          <cell r="DO324">
            <v>1563</v>
          </cell>
          <cell r="DP324">
            <v>1563</v>
          </cell>
          <cell r="DQ324">
            <v>1563</v>
          </cell>
          <cell r="DR324">
            <v>1563</v>
          </cell>
          <cell r="DS324">
            <v>1563</v>
          </cell>
          <cell r="DT324">
            <v>1563</v>
          </cell>
          <cell r="DU324">
            <v>1563</v>
          </cell>
          <cell r="DV324">
            <v>1563</v>
          </cell>
          <cell r="DW324">
            <v>1563</v>
          </cell>
          <cell r="DX324">
            <v>1563</v>
          </cell>
          <cell r="DY324">
            <v>1563</v>
          </cell>
          <cell r="DZ324">
            <v>1563</v>
          </cell>
          <cell r="EA324">
            <v>1563</v>
          </cell>
          <cell r="EB324">
            <v>1563</v>
          </cell>
          <cell r="EC324">
            <v>1563</v>
          </cell>
          <cell r="ED324">
            <v>1563</v>
          </cell>
          <cell r="EE324">
            <v>1563</v>
          </cell>
          <cell r="EF324">
            <v>1563</v>
          </cell>
          <cell r="EG324">
            <v>1563</v>
          </cell>
          <cell r="EH324">
            <v>1563</v>
          </cell>
          <cell r="EI324">
            <v>1563</v>
          </cell>
          <cell r="EJ324">
            <v>1563</v>
          </cell>
          <cell r="EK324">
            <v>1563</v>
          </cell>
          <cell r="EL324">
            <v>1563</v>
          </cell>
          <cell r="EM324">
            <v>1563</v>
          </cell>
          <cell r="EN324">
            <v>1563</v>
          </cell>
          <cell r="EO324">
            <v>1563</v>
          </cell>
          <cell r="EP324">
            <v>1563</v>
          </cell>
          <cell r="EQ324">
            <v>1563</v>
          </cell>
          <cell r="ER324">
            <v>1563</v>
          </cell>
          <cell r="ES324">
            <v>1563</v>
          </cell>
          <cell r="ET324">
            <v>1563</v>
          </cell>
          <cell r="EU324">
            <v>1563</v>
          </cell>
          <cell r="EV324">
            <v>1563</v>
          </cell>
          <cell r="EW324">
            <v>1563</v>
          </cell>
          <cell r="EX324">
            <v>1563</v>
          </cell>
          <cell r="EY324">
            <v>1563</v>
          </cell>
          <cell r="EZ324">
            <v>1563</v>
          </cell>
          <cell r="FA324">
            <v>1563</v>
          </cell>
          <cell r="FB324">
            <v>1563</v>
          </cell>
          <cell r="FC324">
            <v>1563</v>
          </cell>
          <cell r="FD324">
            <v>1563</v>
          </cell>
          <cell r="FE324">
            <v>1563</v>
          </cell>
          <cell r="FF324">
            <v>1563</v>
          </cell>
          <cell r="FG324">
            <v>1563</v>
          </cell>
          <cell r="FH324">
            <v>1563</v>
          </cell>
          <cell r="FI324">
            <v>1563</v>
          </cell>
          <cell r="FJ324">
            <v>1563</v>
          </cell>
          <cell r="FK324">
            <v>1563</v>
          </cell>
          <cell r="FL324">
            <v>1563</v>
          </cell>
          <cell r="FM324">
            <v>1563</v>
          </cell>
          <cell r="FN324">
            <v>1563</v>
          </cell>
          <cell r="FO324">
            <v>1563</v>
          </cell>
          <cell r="FP324">
            <v>1563</v>
          </cell>
          <cell r="FQ324">
            <v>1563</v>
          </cell>
          <cell r="FR324">
            <v>1563</v>
          </cell>
          <cell r="FS324">
            <v>1563</v>
          </cell>
          <cell r="FT324">
            <v>1563</v>
          </cell>
          <cell r="FU324">
            <v>1563</v>
          </cell>
          <cell r="FV324">
            <v>1563</v>
          </cell>
          <cell r="FW324">
            <v>1563</v>
          </cell>
          <cell r="FX324">
            <v>1563</v>
          </cell>
          <cell r="FY324">
            <v>1563</v>
          </cell>
          <cell r="FZ324">
            <v>1563</v>
          </cell>
          <cell r="GA324">
            <v>1563</v>
          </cell>
          <cell r="GB324">
            <v>1563</v>
          </cell>
          <cell r="GC324">
            <v>1563</v>
          </cell>
          <cell r="GD324">
            <v>1563</v>
          </cell>
          <cell r="GE324">
            <v>1563</v>
          </cell>
          <cell r="GF324">
            <v>1563</v>
          </cell>
          <cell r="GG324">
            <v>1563</v>
          </cell>
          <cell r="GH324">
            <v>1563</v>
          </cell>
          <cell r="GI324">
            <v>1563</v>
          </cell>
          <cell r="GJ324">
            <v>1563</v>
          </cell>
          <cell r="GK324">
            <v>1563</v>
          </cell>
          <cell r="GL324">
            <v>1563</v>
          </cell>
          <cell r="GM324">
            <v>1563</v>
          </cell>
        </row>
        <row r="325">
          <cell r="A325" t="str">
            <v>FRMEFN UM</v>
          </cell>
          <cell r="B325">
            <v>106</v>
          </cell>
          <cell r="C325" t="str">
            <v>2011 5</v>
          </cell>
          <cell r="D325">
            <v>40664</v>
          </cell>
          <cell r="E325">
            <v>1380</v>
          </cell>
          <cell r="F325" t="str">
            <v>Hækkað endurgjald vegna spilliefna um 4,0%. Sbr. fundargerð stjórnar, nr. 156, 5. liður.</v>
          </cell>
          <cell r="V325" t="str">
            <v>2023 7</v>
          </cell>
          <cell r="W325">
            <v>141</v>
          </cell>
          <cell r="AL325" t="str">
            <v>RAF2FL FR</v>
          </cell>
          <cell r="AM325">
            <v>1000</v>
          </cell>
          <cell r="AN325">
            <v>1000</v>
          </cell>
          <cell r="AO325">
            <v>1000</v>
          </cell>
          <cell r="AP325">
            <v>1000</v>
          </cell>
          <cell r="AQ325">
            <v>1000</v>
          </cell>
          <cell r="AR325">
            <v>1000</v>
          </cell>
          <cell r="AS325">
            <v>1000</v>
          </cell>
          <cell r="AT325">
            <v>1000</v>
          </cell>
          <cell r="AU325">
            <v>1000</v>
          </cell>
          <cell r="AV325">
            <v>1000</v>
          </cell>
          <cell r="AW325">
            <v>1000</v>
          </cell>
          <cell r="AX325">
            <v>1000</v>
          </cell>
          <cell r="AY325">
            <v>1000</v>
          </cell>
          <cell r="AZ325">
            <v>1000</v>
          </cell>
          <cell r="BA325">
            <v>1000</v>
          </cell>
          <cell r="BB325">
            <v>1000</v>
          </cell>
          <cell r="BC325">
            <v>1000</v>
          </cell>
          <cell r="BD325">
            <v>1000</v>
          </cell>
          <cell r="BE325">
            <v>1000</v>
          </cell>
          <cell r="BF325">
            <v>1000</v>
          </cell>
          <cell r="BG325">
            <v>1000</v>
          </cell>
          <cell r="BH325">
            <v>1000</v>
          </cell>
          <cell r="BI325">
            <v>1000</v>
          </cell>
          <cell r="BJ325">
            <v>1000</v>
          </cell>
          <cell r="BK325">
            <v>1000</v>
          </cell>
          <cell r="BL325">
            <v>1000</v>
          </cell>
          <cell r="BM325">
            <v>1000</v>
          </cell>
          <cell r="BN325">
            <v>1000</v>
          </cell>
          <cell r="BO325">
            <v>1000</v>
          </cell>
          <cell r="BP325">
            <v>1000</v>
          </cell>
          <cell r="BQ325">
            <v>1000</v>
          </cell>
          <cell r="BR325">
            <v>1000</v>
          </cell>
          <cell r="BS325">
            <v>1000</v>
          </cell>
          <cell r="BT325">
            <v>1000</v>
          </cell>
          <cell r="BU325">
            <v>1000</v>
          </cell>
          <cell r="BV325">
            <v>1000</v>
          </cell>
          <cell r="BW325">
            <v>1000</v>
          </cell>
          <cell r="BX325">
            <v>1000</v>
          </cell>
          <cell r="BY325">
            <v>1000</v>
          </cell>
          <cell r="BZ325">
            <v>1000</v>
          </cell>
          <cell r="CA325">
            <v>1000</v>
          </cell>
          <cell r="CB325">
            <v>1000</v>
          </cell>
          <cell r="CC325">
            <v>1000</v>
          </cell>
          <cell r="CD325">
            <v>1000</v>
          </cell>
          <cell r="CE325">
            <v>1000</v>
          </cell>
          <cell r="CF325">
            <v>1000</v>
          </cell>
          <cell r="CG325">
            <v>1000</v>
          </cell>
          <cell r="CH325">
            <v>1000</v>
          </cell>
          <cell r="CI325">
            <v>1000</v>
          </cell>
          <cell r="CJ325">
            <v>1000</v>
          </cell>
          <cell r="CK325">
            <v>1000</v>
          </cell>
          <cell r="CL325">
            <v>1000</v>
          </cell>
          <cell r="CM325">
            <v>1000</v>
          </cell>
          <cell r="CN325">
            <v>1000</v>
          </cell>
          <cell r="CO325">
            <v>1000</v>
          </cell>
          <cell r="CP325">
            <v>1000</v>
          </cell>
          <cell r="CQ325">
            <v>1000</v>
          </cell>
          <cell r="CR325">
            <v>1000</v>
          </cell>
          <cell r="CS325">
            <v>1000</v>
          </cell>
          <cell r="CT325">
            <v>1000</v>
          </cell>
          <cell r="CU325">
            <v>1000</v>
          </cell>
          <cell r="CV325">
            <v>1000</v>
          </cell>
          <cell r="CW325">
            <v>1000</v>
          </cell>
          <cell r="CX325">
            <v>1000</v>
          </cell>
          <cell r="CY325">
            <v>1000</v>
          </cell>
          <cell r="CZ325">
            <v>1000</v>
          </cell>
          <cell r="DA325">
            <v>1000</v>
          </cell>
          <cell r="DB325">
            <v>1000</v>
          </cell>
          <cell r="DC325">
            <v>1000</v>
          </cell>
          <cell r="DD325">
            <v>1000</v>
          </cell>
          <cell r="DE325">
            <v>1000</v>
          </cell>
          <cell r="DF325">
            <v>1000</v>
          </cell>
          <cell r="DG325">
            <v>1000</v>
          </cell>
          <cell r="DH325">
            <v>1000</v>
          </cell>
          <cell r="DI325">
            <v>1000</v>
          </cell>
          <cell r="DJ325">
            <v>1000</v>
          </cell>
          <cell r="DK325">
            <v>1000</v>
          </cell>
          <cell r="DL325">
            <v>1000</v>
          </cell>
          <cell r="DM325">
            <v>1000</v>
          </cell>
          <cell r="DN325">
            <v>1000</v>
          </cell>
          <cell r="DO325">
            <v>1000</v>
          </cell>
          <cell r="DP325">
            <v>1000</v>
          </cell>
          <cell r="DQ325">
            <v>1000</v>
          </cell>
          <cell r="DR325">
            <v>1000</v>
          </cell>
          <cell r="DS325">
            <v>1000</v>
          </cell>
          <cell r="DT325">
            <v>1000</v>
          </cell>
          <cell r="DU325">
            <v>1000</v>
          </cell>
          <cell r="DV325">
            <v>1000</v>
          </cell>
          <cell r="DW325">
            <v>1000</v>
          </cell>
          <cell r="DX325">
            <v>1000</v>
          </cell>
          <cell r="DY325">
            <v>1000</v>
          </cell>
          <cell r="DZ325">
            <v>1000</v>
          </cell>
          <cell r="EA325">
            <v>1000</v>
          </cell>
          <cell r="EB325">
            <v>1000</v>
          </cell>
          <cell r="EC325">
            <v>1000</v>
          </cell>
          <cell r="ED325">
            <v>1000</v>
          </cell>
          <cell r="EE325">
            <v>1000</v>
          </cell>
          <cell r="EF325">
            <v>1000</v>
          </cell>
          <cell r="EG325">
            <v>1000</v>
          </cell>
          <cell r="EH325">
            <v>1000</v>
          </cell>
          <cell r="EI325">
            <v>1000</v>
          </cell>
          <cell r="EJ325">
            <v>1000</v>
          </cell>
          <cell r="EK325">
            <v>1000</v>
          </cell>
          <cell r="EL325">
            <v>1000</v>
          </cell>
          <cell r="EM325">
            <v>1000</v>
          </cell>
          <cell r="EN325">
            <v>1000</v>
          </cell>
          <cell r="EO325">
            <v>1000</v>
          </cell>
          <cell r="EP325">
            <v>1000</v>
          </cell>
          <cell r="EQ325">
            <v>1000</v>
          </cell>
          <cell r="ER325">
            <v>1001</v>
          </cell>
          <cell r="ES325">
            <v>1002</v>
          </cell>
          <cell r="ET325">
            <v>1003</v>
          </cell>
          <cell r="EU325">
            <v>1004</v>
          </cell>
          <cell r="EV325">
            <v>1005</v>
          </cell>
          <cell r="EW325">
            <v>1006</v>
          </cell>
          <cell r="EX325">
            <v>1007</v>
          </cell>
          <cell r="EY325">
            <v>1008</v>
          </cell>
          <cell r="EZ325">
            <v>1009</v>
          </cell>
          <cell r="FA325">
            <v>1010</v>
          </cell>
          <cell r="FB325">
            <v>1011</v>
          </cell>
          <cell r="FC325">
            <v>1012</v>
          </cell>
          <cell r="FD325">
            <v>1013</v>
          </cell>
          <cell r="FE325">
            <v>1014</v>
          </cell>
          <cell r="FF325">
            <v>1015</v>
          </cell>
          <cell r="FG325">
            <v>1016</v>
          </cell>
          <cell r="FH325">
            <v>1017</v>
          </cell>
          <cell r="FI325">
            <v>1018</v>
          </cell>
          <cell r="FJ325">
            <v>1019</v>
          </cell>
          <cell r="FK325">
            <v>1020</v>
          </cell>
          <cell r="FL325">
            <v>1021</v>
          </cell>
          <cell r="FM325">
            <v>1022</v>
          </cell>
          <cell r="FN325">
            <v>1023</v>
          </cell>
          <cell r="FO325">
            <v>1024</v>
          </cell>
          <cell r="FP325">
            <v>1025</v>
          </cell>
          <cell r="FQ325">
            <v>1026</v>
          </cell>
          <cell r="FR325">
            <v>1027</v>
          </cell>
          <cell r="FS325">
            <v>1028</v>
          </cell>
          <cell r="FT325">
            <v>1029</v>
          </cell>
          <cell r="FU325">
            <v>1030</v>
          </cell>
          <cell r="FV325">
            <v>1031</v>
          </cell>
          <cell r="FW325">
            <v>1032</v>
          </cell>
          <cell r="FX325">
            <v>1033</v>
          </cell>
          <cell r="FY325">
            <v>1034</v>
          </cell>
          <cell r="FZ325">
            <v>1035</v>
          </cell>
          <cell r="GA325">
            <v>1036</v>
          </cell>
          <cell r="GB325">
            <v>1037</v>
          </cell>
          <cell r="GC325">
            <v>1038</v>
          </cell>
          <cell r="GD325">
            <v>1039</v>
          </cell>
          <cell r="GE325">
            <v>1040</v>
          </cell>
          <cell r="GF325">
            <v>1041</v>
          </cell>
          <cell r="GG325">
            <v>1042</v>
          </cell>
          <cell r="GH325">
            <v>1043</v>
          </cell>
          <cell r="GI325">
            <v>1044</v>
          </cell>
          <cell r="GJ325">
            <v>1045</v>
          </cell>
          <cell r="GK325">
            <v>1046</v>
          </cell>
          <cell r="GL325">
            <v>1047</v>
          </cell>
          <cell r="GM325">
            <v>1048</v>
          </cell>
        </row>
        <row r="326">
          <cell r="A326" t="str">
            <v>HALEFN FO</v>
          </cell>
          <cell r="B326">
            <v>239</v>
          </cell>
          <cell r="C326" t="str">
            <v>2011 5</v>
          </cell>
          <cell r="D326">
            <v>40664</v>
          </cell>
          <cell r="E326">
            <v>1379</v>
          </cell>
          <cell r="F326" t="str">
            <v>Hækkað endurgjald vegna spilliefna um 4,0%. Sbr. fundargerð stjórnar, nr. 156, 5. liður.</v>
          </cell>
          <cell r="V326" t="str">
            <v>2023 8</v>
          </cell>
          <cell r="W326">
            <v>142</v>
          </cell>
          <cell r="AL326" t="str">
            <v>RAF2FL OV</v>
          </cell>
          <cell r="BX326">
            <v>1458</v>
          </cell>
          <cell r="BY326">
            <v>1458</v>
          </cell>
          <cell r="BZ326">
            <v>1458</v>
          </cell>
          <cell r="CA326">
            <v>1458</v>
          </cell>
          <cell r="CB326">
            <v>1458</v>
          </cell>
          <cell r="CC326">
            <v>1458</v>
          </cell>
          <cell r="CD326">
            <v>1458</v>
          </cell>
          <cell r="CE326">
            <v>1458</v>
          </cell>
          <cell r="CF326">
            <v>1458</v>
          </cell>
          <cell r="CG326">
            <v>1458</v>
          </cell>
          <cell r="CH326">
            <v>1458</v>
          </cell>
          <cell r="CI326">
            <v>1458</v>
          </cell>
          <cell r="CJ326">
            <v>1513</v>
          </cell>
          <cell r="CK326">
            <v>1513</v>
          </cell>
          <cell r="CL326">
            <v>1513</v>
          </cell>
          <cell r="CM326">
            <v>1513</v>
          </cell>
          <cell r="CN326">
            <v>1513</v>
          </cell>
          <cell r="CO326">
            <v>1562</v>
          </cell>
          <cell r="CP326">
            <v>1562</v>
          </cell>
          <cell r="CQ326">
            <v>1562</v>
          </cell>
          <cell r="CR326">
            <v>1562</v>
          </cell>
          <cell r="CS326">
            <v>1562</v>
          </cell>
          <cell r="CT326">
            <v>1562</v>
          </cell>
          <cell r="CU326">
            <v>1562</v>
          </cell>
          <cell r="CV326">
            <v>1562</v>
          </cell>
          <cell r="CW326">
            <v>1562</v>
          </cell>
          <cell r="CX326">
            <v>1562</v>
          </cell>
          <cell r="CY326">
            <v>1562</v>
          </cell>
          <cell r="CZ326">
            <v>1562</v>
          </cell>
          <cell r="DA326">
            <v>1562</v>
          </cell>
          <cell r="DB326">
            <v>1562</v>
          </cell>
          <cell r="DC326">
            <v>1562</v>
          </cell>
          <cell r="DD326">
            <v>1562</v>
          </cell>
          <cell r="DE326">
            <v>1562</v>
          </cell>
          <cell r="DF326">
            <v>1562</v>
          </cell>
          <cell r="DG326">
            <v>1562</v>
          </cell>
          <cell r="DH326">
            <v>1562</v>
          </cell>
          <cell r="DI326">
            <v>1562</v>
          </cell>
          <cell r="DJ326">
            <v>1562</v>
          </cell>
          <cell r="DK326">
            <v>1562</v>
          </cell>
          <cell r="DL326">
            <v>1562</v>
          </cell>
          <cell r="DM326">
            <v>1562</v>
          </cell>
          <cell r="DN326">
            <v>1562</v>
          </cell>
          <cell r="DO326">
            <v>1562</v>
          </cell>
          <cell r="DP326">
            <v>1562</v>
          </cell>
          <cell r="DQ326">
            <v>1562</v>
          </cell>
          <cell r="DR326">
            <v>1562</v>
          </cell>
          <cell r="DS326">
            <v>1562</v>
          </cell>
          <cell r="DT326">
            <v>1562</v>
          </cell>
          <cell r="DU326">
            <v>1562</v>
          </cell>
          <cell r="DV326">
            <v>1562</v>
          </cell>
          <cell r="DW326">
            <v>1562</v>
          </cell>
          <cell r="DX326">
            <v>1562</v>
          </cell>
          <cell r="DY326">
            <v>1562</v>
          </cell>
          <cell r="DZ326">
            <v>1562</v>
          </cell>
          <cell r="EA326">
            <v>1562</v>
          </cell>
          <cell r="EB326">
            <v>1562</v>
          </cell>
          <cell r="EC326">
            <v>1562</v>
          </cell>
          <cell r="ED326">
            <v>1562</v>
          </cell>
          <cell r="EE326">
            <v>1562</v>
          </cell>
          <cell r="EF326">
            <v>1562</v>
          </cell>
          <cell r="EG326">
            <v>1562</v>
          </cell>
          <cell r="EH326">
            <v>1562</v>
          </cell>
          <cell r="EI326">
            <v>1562</v>
          </cell>
          <cell r="EJ326">
            <v>1562</v>
          </cell>
          <cell r="EK326">
            <v>1562</v>
          </cell>
          <cell r="EL326">
            <v>1562</v>
          </cell>
          <cell r="EM326">
            <v>1562</v>
          </cell>
          <cell r="EN326">
            <v>1562</v>
          </cell>
          <cell r="EO326">
            <v>1562</v>
          </cell>
          <cell r="EP326">
            <v>1562</v>
          </cell>
          <cell r="EQ326">
            <v>1562</v>
          </cell>
          <cell r="ER326">
            <v>1562</v>
          </cell>
          <cell r="ES326">
            <v>1562</v>
          </cell>
          <cell r="ET326">
            <v>1562</v>
          </cell>
          <cell r="EU326">
            <v>1562</v>
          </cell>
          <cell r="EV326">
            <v>1562</v>
          </cell>
          <cell r="EW326">
            <v>1562</v>
          </cell>
          <cell r="EX326">
            <v>1562</v>
          </cell>
          <cell r="EY326">
            <v>1562</v>
          </cell>
          <cell r="EZ326">
            <v>1562</v>
          </cell>
          <cell r="FA326">
            <v>1562</v>
          </cell>
          <cell r="FB326">
            <v>1562</v>
          </cell>
          <cell r="FC326">
            <v>1562</v>
          </cell>
          <cell r="FD326">
            <v>1562</v>
          </cell>
          <cell r="FE326">
            <v>1562</v>
          </cell>
          <cell r="FF326">
            <v>1562</v>
          </cell>
          <cell r="FG326">
            <v>1562</v>
          </cell>
          <cell r="FH326">
            <v>1562</v>
          </cell>
          <cell r="FI326">
            <v>1562</v>
          </cell>
          <cell r="FJ326">
            <v>1562</v>
          </cell>
          <cell r="FK326">
            <v>1562</v>
          </cell>
          <cell r="FL326">
            <v>1562</v>
          </cell>
          <cell r="FM326">
            <v>1562</v>
          </cell>
          <cell r="FN326">
            <v>1562</v>
          </cell>
          <cell r="FO326">
            <v>1562</v>
          </cell>
          <cell r="FP326">
            <v>1562</v>
          </cell>
          <cell r="FQ326">
            <v>1562</v>
          </cell>
          <cell r="FR326">
            <v>1562</v>
          </cell>
          <cell r="FS326">
            <v>1562</v>
          </cell>
          <cell r="FT326">
            <v>1562</v>
          </cell>
          <cell r="FU326">
            <v>1562</v>
          </cell>
          <cell r="FV326">
            <v>1562</v>
          </cell>
          <cell r="FW326">
            <v>1562</v>
          </cell>
          <cell r="FX326">
            <v>1562</v>
          </cell>
          <cell r="FY326">
            <v>1562</v>
          </cell>
          <cell r="FZ326">
            <v>1562</v>
          </cell>
          <cell r="GA326">
            <v>1562</v>
          </cell>
          <cell r="GB326">
            <v>1562</v>
          </cell>
          <cell r="GC326">
            <v>1562</v>
          </cell>
          <cell r="GD326">
            <v>1562</v>
          </cell>
          <cell r="GE326">
            <v>1562</v>
          </cell>
          <cell r="GF326">
            <v>1562</v>
          </cell>
          <cell r="GG326">
            <v>1562</v>
          </cell>
          <cell r="GH326">
            <v>1562</v>
          </cell>
          <cell r="GI326">
            <v>1562</v>
          </cell>
          <cell r="GJ326">
            <v>1562</v>
          </cell>
          <cell r="GK326">
            <v>1562</v>
          </cell>
          <cell r="GL326">
            <v>1562</v>
          </cell>
          <cell r="GM326">
            <v>1562</v>
          </cell>
        </row>
        <row r="327">
          <cell r="A327" t="str">
            <v>HALEIM UR</v>
          </cell>
          <cell r="B327">
            <v>68</v>
          </cell>
          <cell r="C327" t="str">
            <v>2011 5</v>
          </cell>
          <cell r="D327">
            <v>40664</v>
          </cell>
          <cell r="E327">
            <v>1378</v>
          </cell>
          <cell r="F327" t="str">
            <v>Hækkað endurgjald vegna spilliefna um 4,0%. Sbr. fundargerð stjórnar, nr. 156, 5. liður.</v>
          </cell>
          <cell r="V327" t="str">
            <v>2023 9</v>
          </cell>
          <cell r="W327">
            <v>143</v>
          </cell>
          <cell r="AL327" t="str">
            <v>RAF2TU AN</v>
          </cell>
          <cell r="BX327">
            <v>1457</v>
          </cell>
          <cell r="BY327">
            <v>1457</v>
          </cell>
          <cell r="BZ327">
            <v>1457</v>
          </cell>
          <cell r="CA327">
            <v>1457</v>
          </cell>
          <cell r="CB327">
            <v>1457</v>
          </cell>
          <cell r="CC327">
            <v>1457</v>
          </cell>
          <cell r="CD327">
            <v>1457</v>
          </cell>
          <cell r="CE327">
            <v>1457</v>
          </cell>
          <cell r="CF327">
            <v>1457</v>
          </cell>
          <cell r="CG327">
            <v>1457</v>
          </cell>
          <cell r="CH327">
            <v>1457</v>
          </cell>
          <cell r="CI327">
            <v>1457</v>
          </cell>
          <cell r="CJ327">
            <v>1512</v>
          </cell>
          <cell r="CK327">
            <v>1512</v>
          </cell>
          <cell r="CL327">
            <v>1512</v>
          </cell>
          <cell r="CM327">
            <v>1512</v>
          </cell>
          <cell r="CN327">
            <v>1512</v>
          </cell>
          <cell r="CO327">
            <v>1561</v>
          </cell>
          <cell r="CP327">
            <v>1561</v>
          </cell>
          <cell r="CQ327">
            <v>1561</v>
          </cell>
          <cell r="CR327">
            <v>1561</v>
          </cell>
          <cell r="CS327">
            <v>1561</v>
          </cell>
          <cell r="CT327">
            <v>1561</v>
          </cell>
          <cell r="CU327">
            <v>1561</v>
          </cell>
          <cell r="CV327">
            <v>1561</v>
          </cell>
          <cell r="CW327">
            <v>1561</v>
          </cell>
          <cell r="CX327">
            <v>1561</v>
          </cell>
          <cell r="CY327">
            <v>1561</v>
          </cell>
          <cell r="CZ327">
            <v>1561</v>
          </cell>
          <cell r="DA327">
            <v>1561</v>
          </cell>
          <cell r="DB327">
            <v>1561</v>
          </cell>
          <cell r="DC327">
            <v>1561</v>
          </cell>
          <cell r="DD327">
            <v>1561</v>
          </cell>
          <cell r="DE327">
            <v>1561</v>
          </cell>
          <cell r="DF327">
            <v>1561</v>
          </cell>
          <cell r="DG327">
            <v>1561</v>
          </cell>
          <cell r="DH327">
            <v>1561</v>
          </cell>
          <cell r="DI327">
            <v>1561</v>
          </cell>
          <cell r="DJ327">
            <v>1561</v>
          </cell>
          <cell r="DK327">
            <v>1561</v>
          </cell>
          <cell r="DL327">
            <v>1561</v>
          </cell>
          <cell r="DM327">
            <v>1561</v>
          </cell>
          <cell r="DN327">
            <v>1561</v>
          </cell>
          <cell r="DO327">
            <v>1561</v>
          </cell>
          <cell r="DP327">
            <v>1561</v>
          </cell>
          <cell r="DQ327">
            <v>1561</v>
          </cell>
          <cell r="DR327">
            <v>1561</v>
          </cell>
          <cell r="DS327">
            <v>1561</v>
          </cell>
          <cell r="DT327">
            <v>1561</v>
          </cell>
          <cell r="DU327">
            <v>1561</v>
          </cell>
          <cell r="DV327">
            <v>1561</v>
          </cell>
          <cell r="DW327">
            <v>1561</v>
          </cell>
          <cell r="DX327">
            <v>1561</v>
          </cell>
          <cell r="DY327">
            <v>1561</v>
          </cell>
          <cell r="DZ327">
            <v>1561</v>
          </cell>
          <cell r="EA327">
            <v>1561</v>
          </cell>
          <cell r="EB327">
            <v>1561</v>
          </cell>
          <cell r="EC327">
            <v>1561</v>
          </cell>
          <cell r="ED327">
            <v>1561</v>
          </cell>
          <cell r="EE327">
            <v>1561</v>
          </cell>
          <cell r="EF327">
            <v>1561</v>
          </cell>
          <cell r="EG327">
            <v>1561</v>
          </cell>
          <cell r="EH327">
            <v>1561</v>
          </cell>
          <cell r="EI327">
            <v>1561</v>
          </cell>
          <cell r="EJ327">
            <v>1561</v>
          </cell>
          <cell r="EK327">
            <v>1561</v>
          </cell>
          <cell r="EL327">
            <v>1561</v>
          </cell>
          <cell r="EM327">
            <v>1561</v>
          </cell>
          <cell r="EN327">
            <v>1561</v>
          </cell>
          <cell r="EO327">
            <v>1561</v>
          </cell>
          <cell r="EP327">
            <v>1561</v>
          </cell>
          <cell r="EQ327">
            <v>1561</v>
          </cell>
          <cell r="ER327">
            <v>1561</v>
          </cell>
          <cell r="ES327">
            <v>1561</v>
          </cell>
          <cell r="ET327">
            <v>1561</v>
          </cell>
          <cell r="EU327">
            <v>1561</v>
          </cell>
          <cell r="EV327">
            <v>1561</v>
          </cell>
          <cell r="EW327">
            <v>1561</v>
          </cell>
          <cell r="EX327">
            <v>1561</v>
          </cell>
          <cell r="EY327">
            <v>1561</v>
          </cell>
          <cell r="EZ327">
            <v>1561</v>
          </cell>
          <cell r="FA327">
            <v>1561</v>
          </cell>
          <cell r="FB327">
            <v>1561</v>
          </cell>
          <cell r="FC327">
            <v>1561</v>
          </cell>
          <cell r="FD327">
            <v>1561</v>
          </cell>
          <cell r="FE327">
            <v>1561</v>
          </cell>
          <cell r="FF327">
            <v>1561</v>
          </cell>
          <cell r="FG327">
            <v>1561</v>
          </cell>
          <cell r="FH327">
            <v>1561</v>
          </cell>
          <cell r="FI327">
            <v>1561</v>
          </cell>
          <cell r="FJ327">
            <v>1561</v>
          </cell>
          <cell r="FK327">
            <v>1561</v>
          </cell>
          <cell r="FL327">
            <v>1561</v>
          </cell>
          <cell r="FM327">
            <v>1561</v>
          </cell>
          <cell r="FN327">
            <v>1561</v>
          </cell>
          <cell r="FO327">
            <v>1561</v>
          </cell>
          <cell r="FP327">
            <v>1561</v>
          </cell>
          <cell r="FQ327">
            <v>1561</v>
          </cell>
          <cell r="FR327">
            <v>1561</v>
          </cell>
          <cell r="FS327">
            <v>1561</v>
          </cell>
          <cell r="FT327">
            <v>1561</v>
          </cell>
          <cell r="FU327">
            <v>1561</v>
          </cell>
          <cell r="FV327">
            <v>1561</v>
          </cell>
          <cell r="FW327">
            <v>1561</v>
          </cell>
          <cell r="FX327">
            <v>1561</v>
          </cell>
          <cell r="FY327">
            <v>1561</v>
          </cell>
          <cell r="FZ327">
            <v>1561</v>
          </cell>
          <cell r="GA327">
            <v>1561</v>
          </cell>
          <cell r="GB327">
            <v>1561</v>
          </cell>
          <cell r="GC327">
            <v>1561</v>
          </cell>
          <cell r="GD327">
            <v>1561</v>
          </cell>
          <cell r="GE327">
            <v>1561</v>
          </cell>
          <cell r="GF327">
            <v>1561</v>
          </cell>
          <cell r="GG327">
            <v>1561</v>
          </cell>
          <cell r="GH327">
            <v>1561</v>
          </cell>
          <cell r="GI327">
            <v>1561</v>
          </cell>
          <cell r="GJ327">
            <v>1561</v>
          </cell>
          <cell r="GK327">
            <v>1561</v>
          </cell>
          <cell r="GL327">
            <v>1561</v>
          </cell>
          <cell r="GM327">
            <v>1561</v>
          </cell>
        </row>
        <row r="328">
          <cell r="A328" t="str">
            <v>ISOSYA FO</v>
          </cell>
          <cell r="B328">
            <v>140</v>
          </cell>
          <cell r="C328" t="str">
            <v>2011 5</v>
          </cell>
          <cell r="D328">
            <v>40664</v>
          </cell>
          <cell r="E328">
            <v>1377</v>
          </cell>
          <cell r="F328" t="str">
            <v>Hækkað endurgjald vegna spilliefna um 4,0%. Sbr. fundargerð stjórnar, nr. 156, 5. liður.</v>
          </cell>
          <cell r="V328" t="str">
            <v>2023 10</v>
          </cell>
          <cell r="W328">
            <v>144</v>
          </cell>
          <cell r="AL328" t="str">
            <v>RAF2TU EV</v>
          </cell>
          <cell r="BX328">
            <v>1456</v>
          </cell>
          <cell r="BY328">
            <v>1456</v>
          </cell>
          <cell r="BZ328">
            <v>1456</v>
          </cell>
          <cell r="CA328">
            <v>1456</v>
          </cell>
          <cell r="CB328">
            <v>1456</v>
          </cell>
          <cell r="CC328">
            <v>1456</v>
          </cell>
          <cell r="CD328">
            <v>1456</v>
          </cell>
          <cell r="CE328">
            <v>1456</v>
          </cell>
          <cell r="CF328">
            <v>1456</v>
          </cell>
          <cell r="CG328">
            <v>1456</v>
          </cell>
          <cell r="CH328">
            <v>1456</v>
          </cell>
          <cell r="CI328">
            <v>1456</v>
          </cell>
          <cell r="CJ328">
            <v>1511</v>
          </cell>
          <cell r="CK328">
            <v>1511</v>
          </cell>
          <cell r="CL328">
            <v>1511</v>
          </cell>
          <cell r="CM328">
            <v>1511</v>
          </cell>
          <cell r="CN328">
            <v>1511</v>
          </cell>
          <cell r="CO328">
            <v>1560</v>
          </cell>
          <cell r="CP328">
            <v>1560</v>
          </cell>
          <cell r="CQ328">
            <v>1560</v>
          </cell>
          <cell r="CR328">
            <v>1560</v>
          </cell>
          <cell r="CS328">
            <v>1560</v>
          </cell>
          <cell r="CT328">
            <v>1560</v>
          </cell>
          <cell r="CU328">
            <v>1560</v>
          </cell>
          <cell r="CV328">
            <v>1560</v>
          </cell>
          <cell r="CW328">
            <v>1560</v>
          </cell>
          <cell r="CX328">
            <v>1560</v>
          </cell>
          <cell r="CY328">
            <v>1560</v>
          </cell>
          <cell r="CZ328">
            <v>1560</v>
          </cell>
          <cell r="DA328">
            <v>1560</v>
          </cell>
          <cell r="DB328">
            <v>1560</v>
          </cell>
          <cell r="DC328">
            <v>1560</v>
          </cell>
          <cell r="DD328">
            <v>1560</v>
          </cell>
          <cell r="DE328">
            <v>1560</v>
          </cell>
          <cell r="DF328">
            <v>1560</v>
          </cell>
          <cell r="DG328">
            <v>1560</v>
          </cell>
          <cell r="DH328">
            <v>1560</v>
          </cell>
          <cell r="DI328">
            <v>1560</v>
          </cell>
          <cell r="DJ328">
            <v>1560</v>
          </cell>
          <cell r="DK328">
            <v>1560</v>
          </cell>
          <cell r="DL328">
            <v>1560</v>
          </cell>
          <cell r="DM328">
            <v>1560</v>
          </cell>
          <cell r="DN328">
            <v>1560</v>
          </cell>
          <cell r="DO328">
            <v>1560</v>
          </cell>
          <cell r="DP328">
            <v>1560</v>
          </cell>
          <cell r="DQ328">
            <v>1560</v>
          </cell>
          <cell r="DR328">
            <v>1560</v>
          </cell>
          <cell r="DS328">
            <v>1560</v>
          </cell>
          <cell r="DT328">
            <v>1560</v>
          </cell>
          <cell r="DU328">
            <v>1560</v>
          </cell>
          <cell r="DV328">
            <v>1560</v>
          </cell>
          <cell r="DW328">
            <v>1560</v>
          </cell>
          <cell r="DX328">
            <v>1560</v>
          </cell>
          <cell r="DY328">
            <v>1560</v>
          </cell>
          <cell r="DZ328">
            <v>1560</v>
          </cell>
          <cell r="EA328">
            <v>1560</v>
          </cell>
          <cell r="EB328">
            <v>1560</v>
          </cell>
          <cell r="EC328">
            <v>1560</v>
          </cell>
          <cell r="ED328">
            <v>1560</v>
          </cell>
          <cell r="EE328">
            <v>1560</v>
          </cell>
          <cell r="EF328">
            <v>1560</v>
          </cell>
          <cell r="EG328">
            <v>1560</v>
          </cell>
          <cell r="EH328">
            <v>1560</v>
          </cell>
          <cell r="EI328">
            <v>1560</v>
          </cell>
          <cell r="EJ328">
            <v>1560</v>
          </cell>
          <cell r="EK328">
            <v>1560</v>
          </cell>
          <cell r="EL328">
            <v>1560</v>
          </cell>
          <cell r="EM328">
            <v>1560</v>
          </cell>
          <cell r="EN328">
            <v>1560</v>
          </cell>
          <cell r="EO328">
            <v>1560</v>
          </cell>
          <cell r="EP328">
            <v>1560</v>
          </cell>
          <cell r="EQ328">
            <v>1560</v>
          </cell>
          <cell r="ER328">
            <v>1560</v>
          </cell>
          <cell r="ES328">
            <v>1560</v>
          </cell>
          <cell r="ET328">
            <v>1560</v>
          </cell>
          <cell r="EU328">
            <v>1560</v>
          </cell>
          <cell r="EV328">
            <v>1560</v>
          </cell>
          <cell r="EW328">
            <v>1560</v>
          </cell>
          <cell r="EX328">
            <v>1560</v>
          </cell>
          <cell r="EY328">
            <v>1560</v>
          </cell>
          <cell r="EZ328">
            <v>1560</v>
          </cell>
          <cell r="FA328">
            <v>1560</v>
          </cell>
          <cell r="FB328">
            <v>1560</v>
          </cell>
          <cell r="FC328">
            <v>1560</v>
          </cell>
          <cell r="FD328">
            <v>1560</v>
          </cell>
          <cell r="FE328">
            <v>1560</v>
          </cell>
          <cell r="FF328">
            <v>1560</v>
          </cell>
          <cell r="FG328">
            <v>1560</v>
          </cell>
          <cell r="FH328">
            <v>1560</v>
          </cell>
          <cell r="FI328">
            <v>1560</v>
          </cell>
          <cell r="FJ328">
            <v>1560</v>
          </cell>
          <cell r="FK328">
            <v>1560</v>
          </cell>
          <cell r="FL328">
            <v>1560</v>
          </cell>
          <cell r="FM328">
            <v>1560</v>
          </cell>
          <cell r="FN328">
            <v>1560</v>
          </cell>
          <cell r="FO328">
            <v>1560</v>
          </cell>
          <cell r="FP328">
            <v>1560</v>
          </cell>
          <cell r="FQ328">
            <v>1560</v>
          </cell>
          <cell r="FR328">
            <v>1560</v>
          </cell>
          <cell r="FS328">
            <v>1560</v>
          </cell>
          <cell r="FT328">
            <v>1560</v>
          </cell>
          <cell r="FU328">
            <v>1560</v>
          </cell>
          <cell r="FV328">
            <v>1560</v>
          </cell>
          <cell r="FW328">
            <v>1560</v>
          </cell>
          <cell r="FX328">
            <v>1560</v>
          </cell>
          <cell r="FY328">
            <v>1560</v>
          </cell>
          <cell r="FZ328">
            <v>1560</v>
          </cell>
          <cell r="GA328">
            <v>1560</v>
          </cell>
          <cell r="GB328">
            <v>1560</v>
          </cell>
          <cell r="GC328">
            <v>1560</v>
          </cell>
          <cell r="GD328">
            <v>1560</v>
          </cell>
          <cell r="GE328">
            <v>1560</v>
          </cell>
          <cell r="GF328">
            <v>1560</v>
          </cell>
          <cell r="GG328">
            <v>1560</v>
          </cell>
          <cell r="GH328">
            <v>1560</v>
          </cell>
          <cell r="GI328">
            <v>1560</v>
          </cell>
          <cell r="GJ328">
            <v>1560</v>
          </cell>
          <cell r="GK328">
            <v>1560</v>
          </cell>
          <cell r="GL328">
            <v>1560</v>
          </cell>
          <cell r="GM328">
            <v>1560</v>
          </cell>
        </row>
        <row r="329">
          <cell r="A329" t="str">
            <v>KALMID EV</v>
          </cell>
          <cell r="B329">
            <v>356</v>
          </cell>
          <cell r="C329" t="str">
            <v>2011 5</v>
          </cell>
          <cell r="D329">
            <v>40664</v>
          </cell>
          <cell r="E329">
            <v>1376</v>
          </cell>
          <cell r="F329" t="str">
            <v>Hækkað endurgjald vegna spilliefna um 4,0%. Sbr. fundargerð stjórnar, nr. 156, 5. liður.</v>
          </cell>
          <cell r="V329" t="str">
            <v>2023 11</v>
          </cell>
          <cell r="W329">
            <v>145</v>
          </cell>
          <cell r="AL329" t="str">
            <v>RAF2TU FR</v>
          </cell>
          <cell r="AM329">
            <v>1000</v>
          </cell>
          <cell r="AN329">
            <v>1000</v>
          </cell>
          <cell r="AO329">
            <v>1000</v>
          </cell>
          <cell r="AP329">
            <v>1000</v>
          </cell>
          <cell r="AQ329">
            <v>1000</v>
          </cell>
          <cell r="AR329">
            <v>1000</v>
          </cell>
          <cell r="AS329">
            <v>1000</v>
          </cell>
          <cell r="AT329">
            <v>1000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1001</v>
          </cell>
          <cell r="ES329">
            <v>1002</v>
          </cell>
          <cell r="ET329">
            <v>1003</v>
          </cell>
          <cell r="EU329">
            <v>1004</v>
          </cell>
          <cell r="EV329">
            <v>1005</v>
          </cell>
          <cell r="EW329">
            <v>1006</v>
          </cell>
          <cell r="EX329">
            <v>1007</v>
          </cell>
          <cell r="EY329">
            <v>1008</v>
          </cell>
          <cell r="EZ329">
            <v>1009</v>
          </cell>
          <cell r="FA329">
            <v>1010</v>
          </cell>
          <cell r="FB329">
            <v>1011</v>
          </cell>
          <cell r="FC329">
            <v>1012</v>
          </cell>
          <cell r="FD329">
            <v>1013</v>
          </cell>
          <cell r="FE329">
            <v>1014</v>
          </cell>
          <cell r="FF329">
            <v>1015</v>
          </cell>
          <cell r="FG329">
            <v>1016</v>
          </cell>
          <cell r="FH329">
            <v>1017</v>
          </cell>
          <cell r="FI329">
            <v>1018</v>
          </cell>
          <cell r="FJ329">
            <v>1019</v>
          </cell>
          <cell r="FK329">
            <v>1020</v>
          </cell>
          <cell r="FL329">
            <v>1021</v>
          </cell>
          <cell r="FM329">
            <v>1022</v>
          </cell>
          <cell r="FN329">
            <v>1023</v>
          </cell>
          <cell r="FO329">
            <v>1024</v>
          </cell>
          <cell r="FP329">
            <v>1025</v>
          </cell>
          <cell r="FQ329">
            <v>1026</v>
          </cell>
          <cell r="FR329">
            <v>1027</v>
          </cell>
          <cell r="FS329">
            <v>1028</v>
          </cell>
          <cell r="FT329">
            <v>1029</v>
          </cell>
          <cell r="FU329">
            <v>1030</v>
          </cell>
          <cell r="FV329">
            <v>1031</v>
          </cell>
          <cell r="FW329">
            <v>1032</v>
          </cell>
          <cell r="FX329">
            <v>1033</v>
          </cell>
          <cell r="FY329">
            <v>1034</v>
          </cell>
          <cell r="FZ329">
            <v>1035</v>
          </cell>
          <cell r="GA329">
            <v>1036</v>
          </cell>
          <cell r="GB329">
            <v>1037</v>
          </cell>
          <cell r="GC329">
            <v>1038</v>
          </cell>
          <cell r="GD329">
            <v>1039</v>
          </cell>
          <cell r="GE329">
            <v>1040</v>
          </cell>
          <cell r="GF329">
            <v>1041</v>
          </cell>
          <cell r="GG329">
            <v>1042</v>
          </cell>
          <cell r="GH329">
            <v>1043</v>
          </cell>
          <cell r="GI329">
            <v>1044</v>
          </cell>
          <cell r="GJ329">
            <v>1045</v>
          </cell>
          <cell r="GK329">
            <v>1046</v>
          </cell>
          <cell r="GL329">
            <v>1047</v>
          </cell>
          <cell r="GM329">
            <v>1048</v>
          </cell>
        </row>
        <row r="330">
          <cell r="A330" t="str">
            <v>KALMID FO</v>
          </cell>
          <cell r="B330">
            <v>626</v>
          </cell>
          <cell r="C330" t="str">
            <v>2011 5</v>
          </cell>
          <cell r="D330">
            <v>40664</v>
          </cell>
          <cell r="E330">
            <v>1375</v>
          </cell>
          <cell r="F330" t="str">
            <v>Hækkað endurgjald vegna spilliefna um 4,0%. Sbr. fundargerð stjórnar, nr. 156, 5. liður.</v>
          </cell>
          <cell r="V330" t="str">
            <v>2023 12</v>
          </cell>
          <cell r="W330">
            <v>146</v>
          </cell>
          <cell r="AL330" t="str">
            <v>RAF2TU OV</v>
          </cell>
          <cell r="BX330">
            <v>1455</v>
          </cell>
          <cell r="BY330">
            <v>1455</v>
          </cell>
          <cell r="BZ330">
            <v>1455</v>
          </cell>
          <cell r="CA330">
            <v>1455</v>
          </cell>
          <cell r="CB330">
            <v>1455</v>
          </cell>
          <cell r="CC330">
            <v>1455</v>
          </cell>
          <cell r="CD330">
            <v>1455</v>
          </cell>
          <cell r="CE330">
            <v>1455</v>
          </cell>
          <cell r="CF330">
            <v>1455</v>
          </cell>
          <cell r="CG330">
            <v>1455</v>
          </cell>
          <cell r="CH330">
            <v>1455</v>
          </cell>
          <cell r="CI330">
            <v>1455</v>
          </cell>
          <cell r="CJ330">
            <v>1510</v>
          </cell>
          <cell r="CK330">
            <v>1510</v>
          </cell>
          <cell r="CL330">
            <v>1510</v>
          </cell>
          <cell r="CM330">
            <v>1510</v>
          </cell>
          <cell r="CN330">
            <v>1510</v>
          </cell>
          <cell r="CO330">
            <v>1559</v>
          </cell>
          <cell r="CP330">
            <v>1559</v>
          </cell>
          <cell r="CQ330">
            <v>1559</v>
          </cell>
          <cell r="CR330">
            <v>1559</v>
          </cell>
          <cell r="CS330">
            <v>1559</v>
          </cell>
          <cell r="CT330">
            <v>1559</v>
          </cell>
          <cell r="CU330">
            <v>1559</v>
          </cell>
          <cell r="CV330">
            <v>1559</v>
          </cell>
          <cell r="CW330">
            <v>1559</v>
          </cell>
          <cell r="CX330">
            <v>1559</v>
          </cell>
          <cell r="CY330">
            <v>1559</v>
          </cell>
          <cell r="CZ330">
            <v>1559</v>
          </cell>
          <cell r="DA330">
            <v>1559</v>
          </cell>
          <cell r="DB330">
            <v>1559</v>
          </cell>
          <cell r="DC330">
            <v>1559</v>
          </cell>
          <cell r="DD330">
            <v>1559</v>
          </cell>
          <cell r="DE330">
            <v>1559</v>
          </cell>
          <cell r="DF330">
            <v>1559</v>
          </cell>
          <cell r="DG330">
            <v>1559</v>
          </cell>
          <cell r="DH330">
            <v>1559</v>
          </cell>
          <cell r="DI330">
            <v>1559</v>
          </cell>
          <cell r="DJ330">
            <v>1559</v>
          </cell>
          <cell r="DK330">
            <v>1559</v>
          </cell>
          <cell r="DL330">
            <v>1559</v>
          </cell>
          <cell r="DM330">
            <v>1559</v>
          </cell>
          <cell r="DN330">
            <v>1559</v>
          </cell>
          <cell r="DO330">
            <v>1559</v>
          </cell>
          <cell r="DP330">
            <v>1559</v>
          </cell>
          <cell r="DQ330">
            <v>1559</v>
          </cell>
          <cell r="DR330">
            <v>1559</v>
          </cell>
          <cell r="DS330">
            <v>1559</v>
          </cell>
          <cell r="DT330">
            <v>1559</v>
          </cell>
          <cell r="DU330">
            <v>1559</v>
          </cell>
          <cell r="DV330">
            <v>1559</v>
          </cell>
          <cell r="DW330">
            <v>1559</v>
          </cell>
          <cell r="DX330">
            <v>1559</v>
          </cell>
          <cell r="DY330">
            <v>1559</v>
          </cell>
          <cell r="DZ330">
            <v>1559</v>
          </cell>
          <cell r="EA330">
            <v>1559</v>
          </cell>
          <cell r="EB330">
            <v>1559</v>
          </cell>
          <cell r="EC330">
            <v>1559</v>
          </cell>
          <cell r="ED330">
            <v>1559</v>
          </cell>
          <cell r="EE330">
            <v>1559</v>
          </cell>
          <cell r="EF330">
            <v>1559</v>
          </cell>
          <cell r="EG330">
            <v>1559</v>
          </cell>
          <cell r="EH330">
            <v>1559</v>
          </cell>
          <cell r="EI330">
            <v>1559</v>
          </cell>
          <cell r="EJ330">
            <v>1559</v>
          </cell>
          <cell r="EK330">
            <v>1559</v>
          </cell>
          <cell r="EL330">
            <v>1559</v>
          </cell>
          <cell r="EM330">
            <v>1559</v>
          </cell>
          <cell r="EN330">
            <v>1559</v>
          </cell>
          <cell r="EO330">
            <v>1559</v>
          </cell>
          <cell r="EP330">
            <v>1559</v>
          </cell>
          <cell r="EQ330">
            <v>1559</v>
          </cell>
          <cell r="ER330">
            <v>1559</v>
          </cell>
          <cell r="ES330">
            <v>1559</v>
          </cell>
          <cell r="ET330">
            <v>1559</v>
          </cell>
          <cell r="EU330">
            <v>1559</v>
          </cell>
          <cell r="EV330">
            <v>1559</v>
          </cell>
          <cell r="EW330">
            <v>1559</v>
          </cell>
          <cell r="EX330">
            <v>1559</v>
          </cell>
          <cell r="EY330">
            <v>1559</v>
          </cell>
          <cell r="EZ330">
            <v>1559</v>
          </cell>
          <cell r="FA330">
            <v>1559</v>
          </cell>
          <cell r="FB330">
            <v>1559</v>
          </cell>
          <cell r="FC330">
            <v>1559</v>
          </cell>
          <cell r="FD330">
            <v>1559</v>
          </cell>
          <cell r="FE330">
            <v>1559</v>
          </cell>
          <cell r="FF330">
            <v>1559</v>
          </cell>
          <cell r="FG330">
            <v>1559</v>
          </cell>
          <cell r="FH330">
            <v>1559</v>
          </cell>
          <cell r="FI330">
            <v>1559</v>
          </cell>
          <cell r="FJ330">
            <v>1559</v>
          </cell>
          <cell r="FK330">
            <v>1559</v>
          </cell>
          <cell r="FL330">
            <v>1559</v>
          </cell>
          <cell r="FM330">
            <v>1559</v>
          </cell>
          <cell r="FN330">
            <v>1559</v>
          </cell>
          <cell r="FO330">
            <v>1559</v>
          </cell>
          <cell r="FP330">
            <v>1559</v>
          </cell>
          <cell r="FQ330">
            <v>1559</v>
          </cell>
          <cell r="FR330">
            <v>1559</v>
          </cell>
          <cell r="FS330">
            <v>1559</v>
          </cell>
          <cell r="FT330">
            <v>1559</v>
          </cell>
          <cell r="FU330">
            <v>1559</v>
          </cell>
          <cell r="FV330">
            <v>1559</v>
          </cell>
          <cell r="FW330">
            <v>1559</v>
          </cell>
          <cell r="FX330">
            <v>1559</v>
          </cell>
          <cell r="FY330">
            <v>1559</v>
          </cell>
          <cell r="FZ330">
            <v>1559</v>
          </cell>
          <cell r="GA330">
            <v>1559</v>
          </cell>
          <cell r="GB330">
            <v>1559</v>
          </cell>
          <cell r="GC330">
            <v>1559</v>
          </cell>
          <cell r="GD330">
            <v>1559</v>
          </cell>
          <cell r="GE330">
            <v>1559</v>
          </cell>
          <cell r="GF330">
            <v>1559</v>
          </cell>
          <cell r="GG330">
            <v>1559</v>
          </cell>
          <cell r="GH330">
            <v>1559</v>
          </cell>
          <cell r="GI330">
            <v>1559</v>
          </cell>
          <cell r="GJ330">
            <v>1559</v>
          </cell>
          <cell r="GK330">
            <v>1559</v>
          </cell>
          <cell r="GL330">
            <v>1559</v>
          </cell>
          <cell r="GM330">
            <v>1559</v>
          </cell>
        </row>
        <row r="331">
          <cell r="A331" t="str">
            <v>KVIAMG FO</v>
          </cell>
          <cell r="B331">
            <v>292</v>
          </cell>
          <cell r="C331" t="str">
            <v>2011 5</v>
          </cell>
          <cell r="D331">
            <v>40664</v>
          </cell>
          <cell r="E331">
            <v>1374</v>
          </cell>
          <cell r="F331" t="str">
            <v>Hækkað endurgjald vegna spilliefna um 4,0%. Sbr. fundargerð stjórnar, nr. 156, 5. liður.</v>
          </cell>
          <cell r="V331" t="str">
            <v>2024 1</v>
          </cell>
          <cell r="W331">
            <v>147</v>
          </cell>
          <cell r="AL331" t="str">
            <v>RAF3PE AN</v>
          </cell>
          <cell r="BX331">
            <v>1454</v>
          </cell>
          <cell r="BY331">
            <v>1454</v>
          </cell>
          <cell r="BZ331">
            <v>1454</v>
          </cell>
          <cell r="CA331">
            <v>1454</v>
          </cell>
          <cell r="CB331">
            <v>1454</v>
          </cell>
          <cell r="CC331">
            <v>1454</v>
          </cell>
          <cell r="CD331">
            <v>1454</v>
          </cell>
          <cell r="CE331">
            <v>1454</v>
          </cell>
          <cell r="CF331">
            <v>1454</v>
          </cell>
          <cell r="CG331">
            <v>1454</v>
          </cell>
          <cell r="CH331">
            <v>1454</v>
          </cell>
          <cell r="CI331">
            <v>1454</v>
          </cell>
          <cell r="CJ331">
            <v>1509</v>
          </cell>
          <cell r="CK331">
            <v>1509</v>
          </cell>
          <cell r="CL331">
            <v>1509</v>
          </cell>
          <cell r="CM331">
            <v>1509</v>
          </cell>
          <cell r="CN331">
            <v>1509</v>
          </cell>
          <cell r="CO331">
            <v>1558</v>
          </cell>
          <cell r="CP331">
            <v>1558</v>
          </cell>
          <cell r="CQ331">
            <v>1558</v>
          </cell>
          <cell r="CR331">
            <v>1558</v>
          </cell>
          <cell r="CS331">
            <v>1558</v>
          </cell>
          <cell r="CT331">
            <v>1558</v>
          </cell>
          <cell r="CU331">
            <v>1558</v>
          </cell>
          <cell r="CV331">
            <v>1558</v>
          </cell>
          <cell r="CW331">
            <v>1558</v>
          </cell>
          <cell r="CX331">
            <v>1558</v>
          </cell>
          <cell r="CY331">
            <v>1558</v>
          </cell>
          <cell r="CZ331">
            <v>1558</v>
          </cell>
          <cell r="DA331">
            <v>1558</v>
          </cell>
          <cell r="DB331">
            <v>1558</v>
          </cell>
          <cell r="DC331">
            <v>1558</v>
          </cell>
          <cell r="DD331">
            <v>1558</v>
          </cell>
          <cell r="DE331">
            <v>1558</v>
          </cell>
          <cell r="DF331">
            <v>1558</v>
          </cell>
          <cell r="DG331">
            <v>1558</v>
          </cell>
          <cell r="DH331">
            <v>1558</v>
          </cell>
          <cell r="DI331">
            <v>1558</v>
          </cell>
          <cell r="DJ331">
            <v>1558</v>
          </cell>
          <cell r="DK331">
            <v>1558</v>
          </cell>
          <cell r="DL331">
            <v>1558</v>
          </cell>
          <cell r="DM331">
            <v>1558</v>
          </cell>
          <cell r="DN331">
            <v>1558</v>
          </cell>
          <cell r="DO331">
            <v>1558</v>
          </cell>
          <cell r="DP331">
            <v>1558</v>
          </cell>
          <cell r="DQ331">
            <v>1558</v>
          </cell>
          <cell r="DR331">
            <v>1558</v>
          </cell>
          <cell r="DS331">
            <v>1558</v>
          </cell>
          <cell r="DT331">
            <v>1558</v>
          </cell>
          <cell r="DU331">
            <v>1558</v>
          </cell>
          <cell r="DV331">
            <v>1558</v>
          </cell>
          <cell r="DW331">
            <v>1558</v>
          </cell>
          <cell r="DX331">
            <v>1558</v>
          </cell>
          <cell r="DY331">
            <v>1558</v>
          </cell>
          <cell r="DZ331">
            <v>1558</v>
          </cell>
          <cell r="EA331">
            <v>1558</v>
          </cell>
          <cell r="EB331">
            <v>1558</v>
          </cell>
          <cell r="EC331">
            <v>1558</v>
          </cell>
          <cell r="ED331">
            <v>1558</v>
          </cell>
          <cell r="EE331">
            <v>1558</v>
          </cell>
          <cell r="EF331">
            <v>1558</v>
          </cell>
          <cell r="EG331">
            <v>1558</v>
          </cell>
          <cell r="EH331">
            <v>1558</v>
          </cell>
          <cell r="EI331">
            <v>1558</v>
          </cell>
          <cell r="EJ331">
            <v>1558</v>
          </cell>
          <cell r="EK331">
            <v>1558</v>
          </cell>
          <cell r="EL331">
            <v>1558</v>
          </cell>
          <cell r="EM331">
            <v>1558</v>
          </cell>
          <cell r="EN331">
            <v>1558</v>
          </cell>
          <cell r="EO331">
            <v>1558</v>
          </cell>
          <cell r="EP331">
            <v>1558</v>
          </cell>
          <cell r="EQ331">
            <v>1558</v>
          </cell>
          <cell r="ER331">
            <v>1558</v>
          </cell>
          <cell r="ES331">
            <v>1558</v>
          </cell>
          <cell r="ET331">
            <v>1558</v>
          </cell>
          <cell r="EU331">
            <v>1558</v>
          </cell>
          <cell r="EV331">
            <v>1558</v>
          </cell>
          <cell r="EW331">
            <v>1558</v>
          </cell>
          <cell r="EX331">
            <v>1558</v>
          </cell>
          <cell r="EY331">
            <v>1558</v>
          </cell>
          <cell r="EZ331">
            <v>1558</v>
          </cell>
          <cell r="FA331">
            <v>1558</v>
          </cell>
          <cell r="FB331">
            <v>1558</v>
          </cell>
          <cell r="FC331">
            <v>1558</v>
          </cell>
          <cell r="FD331">
            <v>1558</v>
          </cell>
          <cell r="FE331">
            <v>1558</v>
          </cell>
          <cell r="FF331">
            <v>1558</v>
          </cell>
          <cell r="FG331">
            <v>1558</v>
          </cell>
          <cell r="FH331">
            <v>1558</v>
          </cell>
          <cell r="FI331">
            <v>1558</v>
          </cell>
          <cell r="FJ331">
            <v>1558</v>
          </cell>
          <cell r="FK331">
            <v>1558</v>
          </cell>
          <cell r="FL331">
            <v>1558</v>
          </cell>
          <cell r="FM331">
            <v>1558</v>
          </cell>
          <cell r="FN331">
            <v>1558</v>
          </cell>
          <cell r="FO331">
            <v>1558</v>
          </cell>
          <cell r="FP331">
            <v>1558</v>
          </cell>
          <cell r="FQ331">
            <v>1558</v>
          </cell>
          <cell r="FR331">
            <v>1558</v>
          </cell>
          <cell r="FS331">
            <v>1558</v>
          </cell>
          <cell r="FT331">
            <v>1558</v>
          </cell>
          <cell r="FU331">
            <v>1558</v>
          </cell>
          <cell r="FV331">
            <v>1558</v>
          </cell>
          <cell r="FW331">
            <v>1558</v>
          </cell>
          <cell r="FX331">
            <v>1558</v>
          </cell>
          <cell r="FY331">
            <v>1558</v>
          </cell>
          <cell r="FZ331">
            <v>1558</v>
          </cell>
          <cell r="GA331">
            <v>1558</v>
          </cell>
          <cell r="GB331">
            <v>1558</v>
          </cell>
          <cell r="GC331">
            <v>1558</v>
          </cell>
          <cell r="GD331">
            <v>1558</v>
          </cell>
          <cell r="GE331">
            <v>1558</v>
          </cell>
          <cell r="GF331">
            <v>1558</v>
          </cell>
          <cell r="GG331">
            <v>1558</v>
          </cell>
          <cell r="GH331">
            <v>1558</v>
          </cell>
          <cell r="GI331">
            <v>1558</v>
          </cell>
          <cell r="GJ331">
            <v>1558</v>
          </cell>
          <cell r="GK331">
            <v>1558</v>
          </cell>
          <cell r="GL331">
            <v>1558</v>
          </cell>
          <cell r="GM331">
            <v>1558</v>
          </cell>
        </row>
        <row r="332">
          <cell r="A332" t="str">
            <v>KVIAMS FO</v>
          </cell>
          <cell r="B332">
            <v>813</v>
          </cell>
          <cell r="C332" t="str">
            <v>2011 5</v>
          </cell>
          <cell r="D332">
            <v>40664</v>
          </cell>
          <cell r="E332">
            <v>1373</v>
          </cell>
          <cell r="F332" t="str">
            <v>Hækkað endurgjald vegna spilliefna um 4,0%. Sbr. fundargerð stjórnar, nr. 156, 5. liður.</v>
          </cell>
          <cell r="V332" t="str">
            <v>2024 2</v>
          </cell>
          <cell r="W332">
            <v>148</v>
          </cell>
          <cell r="AL332" t="str">
            <v>RAF3PE EV</v>
          </cell>
          <cell r="BX332">
            <v>1453</v>
          </cell>
          <cell r="BY332">
            <v>1453</v>
          </cell>
          <cell r="BZ332">
            <v>1453</v>
          </cell>
          <cell r="CA332">
            <v>1453</v>
          </cell>
          <cell r="CB332">
            <v>1453</v>
          </cell>
          <cell r="CC332">
            <v>1453</v>
          </cell>
          <cell r="CD332">
            <v>1453</v>
          </cell>
          <cell r="CE332">
            <v>1453</v>
          </cell>
          <cell r="CF332">
            <v>1453</v>
          </cell>
          <cell r="CG332">
            <v>1453</v>
          </cell>
          <cell r="CH332">
            <v>1453</v>
          </cell>
          <cell r="CI332">
            <v>1453</v>
          </cell>
          <cell r="CJ332">
            <v>1508</v>
          </cell>
          <cell r="CK332">
            <v>1508</v>
          </cell>
          <cell r="CL332">
            <v>1508</v>
          </cell>
          <cell r="CM332">
            <v>1508</v>
          </cell>
          <cell r="CN332">
            <v>1508</v>
          </cell>
          <cell r="CO332">
            <v>1557</v>
          </cell>
          <cell r="CP332">
            <v>1557</v>
          </cell>
          <cell r="CQ332">
            <v>1557</v>
          </cell>
          <cell r="CR332">
            <v>1557</v>
          </cell>
          <cell r="CS332">
            <v>1557</v>
          </cell>
          <cell r="CT332">
            <v>1557</v>
          </cell>
          <cell r="CU332">
            <v>1557</v>
          </cell>
          <cell r="CV332">
            <v>1557</v>
          </cell>
          <cell r="CW332">
            <v>1557</v>
          </cell>
          <cell r="CX332">
            <v>1557</v>
          </cell>
          <cell r="CY332">
            <v>1557</v>
          </cell>
          <cell r="CZ332">
            <v>1557</v>
          </cell>
          <cell r="DA332">
            <v>1557</v>
          </cell>
          <cell r="DB332">
            <v>1557</v>
          </cell>
          <cell r="DC332">
            <v>1557</v>
          </cell>
          <cell r="DD332">
            <v>1557</v>
          </cell>
          <cell r="DE332">
            <v>1557</v>
          </cell>
          <cell r="DF332">
            <v>1557</v>
          </cell>
          <cell r="DG332">
            <v>1557</v>
          </cell>
          <cell r="DH332">
            <v>1557</v>
          </cell>
          <cell r="DI332">
            <v>1557</v>
          </cell>
          <cell r="DJ332">
            <v>1557</v>
          </cell>
          <cell r="DK332">
            <v>1557</v>
          </cell>
          <cell r="DL332">
            <v>1557</v>
          </cell>
          <cell r="DM332">
            <v>1557</v>
          </cell>
          <cell r="DN332">
            <v>1557</v>
          </cell>
          <cell r="DO332">
            <v>1557</v>
          </cell>
          <cell r="DP332">
            <v>1557</v>
          </cell>
          <cell r="DQ332">
            <v>1557</v>
          </cell>
          <cell r="DR332">
            <v>1557</v>
          </cell>
          <cell r="DS332">
            <v>1557</v>
          </cell>
          <cell r="DT332">
            <v>1557</v>
          </cell>
          <cell r="DU332">
            <v>1557</v>
          </cell>
          <cell r="DV332">
            <v>1557</v>
          </cell>
          <cell r="DW332">
            <v>1557</v>
          </cell>
          <cell r="DX332">
            <v>1557</v>
          </cell>
          <cell r="DY332">
            <v>1557</v>
          </cell>
          <cell r="DZ332">
            <v>1557</v>
          </cell>
          <cell r="EA332">
            <v>1557</v>
          </cell>
          <cell r="EB332">
            <v>1557</v>
          </cell>
          <cell r="EC332">
            <v>1557</v>
          </cell>
          <cell r="ED332">
            <v>1557</v>
          </cell>
          <cell r="EE332">
            <v>1557</v>
          </cell>
          <cell r="EF332">
            <v>1557</v>
          </cell>
          <cell r="EG332">
            <v>1557</v>
          </cell>
          <cell r="EH332">
            <v>1557</v>
          </cell>
          <cell r="EI332">
            <v>1557</v>
          </cell>
          <cell r="EJ332">
            <v>1557</v>
          </cell>
          <cell r="EK332">
            <v>1557</v>
          </cell>
          <cell r="EL332">
            <v>1557</v>
          </cell>
          <cell r="EM332">
            <v>1557</v>
          </cell>
          <cell r="EN332">
            <v>1557</v>
          </cell>
          <cell r="EO332">
            <v>1557</v>
          </cell>
          <cell r="EP332">
            <v>1557</v>
          </cell>
          <cell r="EQ332">
            <v>1557</v>
          </cell>
          <cell r="ER332">
            <v>1557</v>
          </cell>
          <cell r="ES332">
            <v>1557</v>
          </cell>
          <cell r="ET332">
            <v>1557</v>
          </cell>
          <cell r="EU332">
            <v>1557</v>
          </cell>
          <cell r="EV332">
            <v>1557</v>
          </cell>
          <cell r="EW332">
            <v>1557</v>
          </cell>
          <cell r="EX332">
            <v>1557</v>
          </cell>
          <cell r="EY332">
            <v>1557</v>
          </cell>
          <cell r="EZ332">
            <v>1557</v>
          </cell>
          <cell r="FA332">
            <v>1557</v>
          </cell>
          <cell r="FB332">
            <v>1557</v>
          </cell>
          <cell r="FC332">
            <v>1557</v>
          </cell>
          <cell r="FD332">
            <v>1557</v>
          </cell>
          <cell r="FE332">
            <v>1557</v>
          </cell>
          <cell r="FF332">
            <v>1557</v>
          </cell>
          <cell r="FG332">
            <v>1557</v>
          </cell>
          <cell r="FH332">
            <v>1557</v>
          </cell>
          <cell r="FI332">
            <v>1557</v>
          </cell>
          <cell r="FJ332">
            <v>1557</v>
          </cell>
          <cell r="FK332">
            <v>1557</v>
          </cell>
          <cell r="FL332">
            <v>1557</v>
          </cell>
          <cell r="FM332">
            <v>1557</v>
          </cell>
          <cell r="FN332">
            <v>1557</v>
          </cell>
          <cell r="FO332">
            <v>1557</v>
          </cell>
          <cell r="FP332">
            <v>1557</v>
          </cell>
          <cell r="FQ332">
            <v>1557</v>
          </cell>
          <cell r="FR332">
            <v>1557</v>
          </cell>
          <cell r="FS332">
            <v>1557</v>
          </cell>
          <cell r="FT332">
            <v>1557</v>
          </cell>
          <cell r="FU332">
            <v>1557</v>
          </cell>
          <cell r="FV332">
            <v>1557</v>
          </cell>
          <cell r="FW332">
            <v>1557</v>
          </cell>
          <cell r="FX332">
            <v>1557</v>
          </cell>
          <cell r="FY332">
            <v>1557</v>
          </cell>
          <cell r="FZ332">
            <v>1557</v>
          </cell>
          <cell r="GA332">
            <v>1557</v>
          </cell>
          <cell r="GB332">
            <v>1557</v>
          </cell>
          <cell r="GC332">
            <v>1557</v>
          </cell>
          <cell r="GD332">
            <v>1557</v>
          </cell>
          <cell r="GE332">
            <v>1557</v>
          </cell>
          <cell r="GF332">
            <v>1557</v>
          </cell>
          <cell r="GG332">
            <v>1557</v>
          </cell>
          <cell r="GH332">
            <v>1557</v>
          </cell>
          <cell r="GI332">
            <v>1557</v>
          </cell>
          <cell r="GJ332">
            <v>1557</v>
          </cell>
          <cell r="GK332">
            <v>1557</v>
          </cell>
          <cell r="GL332">
            <v>1557</v>
          </cell>
          <cell r="GM332">
            <v>1557</v>
          </cell>
        </row>
        <row r="333">
          <cell r="A333" t="str">
            <v>LEYFOR FO</v>
          </cell>
          <cell r="B333">
            <v>114</v>
          </cell>
          <cell r="C333" t="str">
            <v>2011 5</v>
          </cell>
          <cell r="D333">
            <v>40664</v>
          </cell>
          <cell r="E333">
            <v>1372</v>
          </cell>
          <cell r="F333" t="str">
            <v>Hækkað endurgjald vegna spilliefna um 4,0%. Sbr. fundargerð stjórnar, nr. 156, 5. liður.</v>
          </cell>
          <cell r="V333" t="str">
            <v>2024 3</v>
          </cell>
          <cell r="W333">
            <v>149</v>
          </cell>
          <cell r="AL333" t="str">
            <v>RAF3PE FR</v>
          </cell>
          <cell r="AM333">
            <v>1000</v>
          </cell>
          <cell r="AN333">
            <v>1000</v>
          </cell>
          <cell r="AO333">
            <v>1000</v>
          </cell>
          <cell r="AP333">
            <v>1000</v>
          </cell>
          <cell r="AQ333">
            <v>1000</v>
          </cell>
          <cell r="AR333">
            <v>1000</v>
          </cell>
          <cell r="AS333">
            <v>1000</v>
          </cell>
          <cell r="AT333">
            <v>1000</v>
          </cell>
          <cell r="AU333">
            <v>1000</v>
          </cell>
          <cell r="AV333">
            <v>1000</v>
          </cell>
          <cell r="AW333">
            <v>1000</v>
          </cell>
          <cell r="AX333">
            <v>1000</v>
          </cell>
          <cell r="AY333">
            <v>1000</v>
          </cell>
          <cell r="AZ333">
            <v>1000</v>
          </cell>
          <cell r="BA333">
            <v>1000</v>
          </cell>
          <cell r="BB333">
            <v>1000</v>
          </cell>
          <cell r="BC333">
            <v>1000</v>
          </cell>
          <cell r="BD333">
            <v>1000</v>
          </cell>
          <cell r="BE333">
            <v>1000</v>
          </cell>
          <cell r="BF333">
            <v>1000</v>
          </cell>
          <cell r="BG333">
            <v>1000</v>
          </cell>
          <cell r="BH333">
            <v>1000</v>
          </cell>
          <cell r="BI333">
            <v>1000</v>
          </cell>
          <cell r="BJ333">
            <v>1000</v>
          </cell>
          <cell r="BK333">
            <v>1000</v>
          </cell>
          <cell r="BL333">
            <v>1000</v>
          </cell>
          <cell r="BM333">
            <v>1000</v>
          </cell>
          <cell r="BN333">
            <v>1000</v>
          </cell>
          <cell r="BO333">
            <v>1000</v>
          </cell>
          <cell r="BP333">
            <v>1000</v>
          </cell>
          <cell r="BQ333">
            <v>1000</v>
          </cell>
          <cell r="BR333">
            <v>1000</v>
          </cell>
          <cell r="BS333">
            <v>1000</v>
          </cell>
          <cell r="BT333">
            <v>1000</v>
          </cell>
          <cell r="BU333">
            <v>1000</v>
          </cell>
          <cell r="BV333">
            <v>1000</v>
          </cell>
          <cell r="BW333">
            <v>1000</v>
          </cell>
          <cell r="BX333">
            <v>1000</v>
          </cell>
          <cell r="BY333">
            <v>1000</v>
          </cell>
          <cell r="BZ333">
            <v>1000</v>
          </cell>
          <cell r="CA333">
            <v>1000</v>
          </cell>
          <cell r="CB333">
            <v>1000</v>
          </cell>
          <cell r="CC333">
            <v>1000</v>
          </cell>
          <cell r="CD333">
            <v>1000</v>
          </cell>
          <cell r="CE333">
            <v>1000</v>
          </cell>
          <cell r="CF333">
            <v>1000</v>
          </cell>
          <cell r="CG333">
            <v>1000</v>
          </cell>
          <cell r="CH333">
            <v>1000</v>
          </cell>
          <cell r="CI333">
            <v>1000</v>
          </cell>
          <cell r="CJ333">
            <v>1000</v>
          </cell>
          <cell r="CK333">
            <v>1000</v>
          </cell>
          <cell r="CL333">
            <v>1000</v>
          </cell>
          <cell r="CM333">
            <v>1000</v>
          </cell>
          <cell r="CN333">
            <v>1000</v>
          </cell>
          <cell r="CO333">
            <v>1000</v>
          </cell>
          <cell r="CP333">
            <v>1000</v>
          </cell>
          <cell r="CQ333">
            <v>1000</v>
          </cell>
          <cell r="CR333">
            <v>1000</v>
          </cell>
          <cell r="CS333">
            <v>1000</v>
          </cell>
          <cell r="CT333">
            <v>1000</v>
          </cell>
          <cell r="CU333">
            <v>1000</v>
          </cell>
          <cell r="CV333">
            <v>1000</v>
          </cell>
          <cell r="CW333">
            <v>1000</v>
          </cell>
          <cell r="CX333">
            <v>1000</v>
          </cell>
          <cell r="CY333">
            <v>1000</v>
          </cell>
          <cell r="CZ333">
            <v>1000</v>
          </cell>
          <cell r="DA333">
            <v>1000</v>
          </cell>
          <cell r="DB333">
            <v>1000</v>
          </cell>
          <cell r="DC333">
            <v>1000</v>
          </cell>
          <cell r="DD333">
            <v>1000</v>
          </cell>
          <cell r="DE333">
            <v>1000</v>
          </cell>
          <cell r="DF333">
            <v>1000</v>
          </cell>
          <cell r="DG333">
            <v>1000</v>
          </cell>
          <cell r="DH333">
            <v>1000</v>
          </cell>
          <cell r="DI333">
            <v>1000</v>
          </cell>
          <cell r="DJ333">
            <v>1000</v>
          </cell>
          <cell r="DK333">
            <v>1000</v>
          </cell>
          <cell r="DL333">
            <v>1000</v>
          </cell>
          <cell r="DM333">
            <v>1000</v>
          </cell>
          <cell r="DN333">
            <v>1000</v>
          </cell>
          <cell r="DO333">
            <v>1000</v>
          </cell>
          <cell r="DP333">
            <v>1000</v>
          </cell>
          <cell r="DQ333">
            <v>1000</v>
          </cell>
          <cell r="DR333">
            <v>1000</v>
          </cell>
          <cell r="DS333">
            <v>1000</v>
          </cell>
          <cell r="DT333">
            <v>1000</v>
          </cell>
          <cell r="DU333">
            <v>1000</v>
          </cell>
          <cell r="DV333">
            <v>1000</v>
          </cell>
          <cell r="DW333">
            <v>1000</v>
          </cell>
          <cell r="DX333">
            <v>1000</v>
          </cell>
          <cell r="DY333">
            <v>1000</v>
          </cell>
          <cell r="DZ333">
            <v>1000</v>
          </cell>
          <cell r="EA333">
            <v>1000</v>
          </cell>
          <cell r="EB333">
            <v>1000</v>
          </cell>
          <cell r="EC333">
            <v>1000</v>
          </cell>
          <cell r="ED333">
            <v>1000</v>
          </cell>
          <cell r="EE333">
            <v>1000</v>
          </cell>
          <cell r="EF333">
            <v>1000</v>
          </cell>
          <cell r="EG333">
            <v>1000</v>
          </cell>
          <cell r="EH333">
            <v>1000</v>
          </cell>
          <cell r="EI333">
            <v>1000</v>
          </cell>
          <cell r="EJ333">
            <v>1000</v>
          </cell>
          <cell r="EK333">
            <v>1000</v>
          </cell>
          <cell r="EL333">
            <v>1000</v>
          </cell>
          <cell r="EM333">
            <v>1000</v>
          </cell>
          <cell r="EN333">
            <v>1000</v>
          </cell>
          <cell r="EO333">
            <v>1000</v>
          </cell>
          <cell r="EP333">
            <v>1000</v>
          </cell>
          <cell r="EQ333">
            <v>1000</v>
          </cell>
          <cell r="ER333">
            <v>1001</v>
          </cell>
          <cell r="ES333">
            <v>1002</v>
          </cell>
          <cell r="ET333">
            <v>1003</v>
          </cell>
          <cell r="EU333">
            <v>1004</v>
          </cell>
          <cell r="EV333">
            <v>1005</v>
          </cell>
          <cell r="EW333">
            <v>1006</v>
          </cell>
          <cell r="EX333">
            <v>1007</v>
          </cell>
          <cell r="EY333">
            <v>1008</v>
          </cell>
          <cell r="EZ333">
            <v>1009</v>
          </cell>
          <cell r="FA333">
            <v>1010</v>
          </cell>
          <cell r="FB333">
            <v>1011</v>
          </cell>
          <cell r="FC333">
            <v>1012</v>
          </cell>
          <cell r="FD333">
            <v>1013</v>
          </cell>
          <cell r="FE333">
            <v>1014</v>
          </cell>
          <cell r="FF333">
            <v>1015</v>
          </cell>
          <cell r="FG333">
            <v>1016</v>
          </cell>
          <cell r="FH333">
            <v>1017</v>
          </cell>
          <cell r="FI333">
            <v>1018</v>
          </cell>
          <cell r="FJ333">
            <v>1019</v>
          </cell>
          <cell r="FK333">
            <v>1020</v>
          </cell>
          <cell r="FL333">
            <v>1021</v>
          </cell>
          <cell r="FM333">
            <v>1022</v>
          </cell>
          <cell r="FN333">
            <v>1023</v>
          </cell>
          <cell r="FO333">
            <v>1024</v>
          </cell>
          <cell r="FP333">
            <v>1025</v>
          </cell>
          <cell r="FQ333">
            <v>1026</v>
          </cell>
          <cell r="FR333">
            <v>1027</v>
          </cell>
          <cell r="FS333">
            <v>1028</v>
          </cell>
          <cell r="FT333">
            <v>1029</v>
          </cell>
          <cell r="FU333">
            <v>1030</v>
          </cell>
          <cell r="FV333">
            <v>1031</v>
          </cell>
          <cell r="FW333">
            <v>1032</v>
          </cell>
          <cell r="FX333">
            <v>1033</v>
          </cell>
          <cell r="FY333">
            <v>1034</v>
          </cell>
          <cell r="FZ333">
            <v>1035</v>
          </cell>
          <cell r="GA333">
            <v>1036</v>
          </cell>
          <cell r="GB333">
            <v>1037</v>
          </cell>
          <cell r="GC333">
            <v>1038</v>
          </cell>
          <cell r="GD333">
            <v>1039</v>
          </cell>
          <cell r="GE333">
            <v>1040</v>
          </cell>
          <cell r="GF333">
            <v>1041</v>
          </cell>
          <cell r="GG333">
            <v>1042</v>
          </cell>
          <cell r="GH333">
            <v>1043</v>
          </cell>
          <cell r="GI333">
            <v>1044</v>
          </cell>
          <cell r="GJ333">
            <v>1045</v>
          </cell>
          <cell r="GK333">
            <v>1046</v>
          </cell>
          <cell r="GL333">
            <v>1047</v>
          </cell>
          <cell r="GM333">
            <v>1048</v>
          </cell>
        </row>
        <row r="334">
          <cell r="A334" t="str">
            <v>LEYFOR UM</v>
          </cell>
          <cell r="B334">
            <v>114</v>
          </cell>
          <cell r="C334" t="str">
            <v>2011 5</v>
          </cell>
          <cell r="D334">
            <v>40664</v>
          </cell>
          <cell r="E334">
            <v>1371</v>
          </cell>
          <cell r="F334" t="str">
            <v>Hækkað endurgjald vegna spilliefna um 4,0%. Sbr. fundargerð stjórnar, nr. 156, 5. liður.</v>
          </cell>
          <cell r="V334" t="str">
            <v>2024 4</v>
          </cell>
          <cell r="W334">
            <v>150</v>
          </cell>
          <cell r="AL334" t="str">
            <v>RAF3PE OV</v>
          </cell>
          <cell r="BX334">
            <v>1452</v>
          </cell>
          <cell r="BY334">
            <v>1452</v>
          </cell>
          <cell r="BZ334">
            <v>1452</v>
          </cell>
          <cell r="CA334">
            <v>1452</v>
          </cell>
          <cell r="CB334">
            <v>1452</v>
          </cell>
          <cell r="CC334">
            <v>1452</v>
          </cell>
          <cell r="CD334">
            <v>1452</v>
          </cell>
          <cell r="CE334">
            <v>1452</v>
          </cell>
          <cell r="CF334">
            <v>1452</v>
          </cell>
          <cell r="CG334">
            <v>1452</v>
          </cell>
          <cell r="CH334">
            <v>1452</v>
          </cell>
          <cell r="CI334">
            <v>1452</v>
          </cell>
          <cell r="CJ334">
            <v>1507</v>
          </cell>
          <cell r="CK334">
            <v>1507</v>
          </cell>
          <cell r="CL334">
            <v>1507</v>
          </cell>
          <cell r="CM334">
            <v>1507</v>
          </cell>
          <cell r="CN334">
            <v>1507</v>
          </cell>
          <cell r="CO334">
            <v>1556</v>
          </cell>
          <cell r="CP334">
            <v>1556</v>
          </cell>
          <cell r="CQ334">
            <v>1556</v>
          </cell>
          <cell r="CR334">
            <v>1556</v>
          </cell>
          <cell r="CS334">
            <v>1556</v>
          </cell>
          <cell r="CT334">
            <v>1556</v>
          </cell>
          <cell r="CU334">
            <v>1556</v>
          </cell>
          <cell r="CV334">
            <v>1556</v>
          </cell>
          <cell r="CW334">
            <v>1556</v>
          </cell>
          <cell r="CX334">
            <v>1556</v>
          </cell>
          <cell r="CY334">
            <v>1556</v>
          </cell>
          <cell r="CZ334">
            <v>1556</v>
          </cell>
          <cell r="DA334">
            <v>1556</v>
          </cell>
          <cell r="DB334">
            <v>1556</v>
          </cell>
          <cell r="DC334">
            <v>1556</v>
          </cell>
          <cell r="DD334">
            <v>1556</v>
          </cell>
          <cell r="DE334">
            <v>1556</v>
          </cell>
          <cell r="DF334">
            <v>1556</v>
          </cell>
          <cell r="DG334">
            <v>1556</v>
          </cell>
          <cell r="DH334">
            <v>1556</v>
          </cell>
          <cell r="DI334">
            <v>1556</v>
          </cell>
          <cell r="DJ334">
            <v>1556</v>
          </cell>
          <cell r="DK334">
            <v>1556</v>
          </cell>
          <cell r="DL334">
            <v>1556</v>
          </cell>
          <cell r="DM334">
            <v>1556</v>
          </cell>
          <cell r="DN334">
            <v>1556</v>
          </cell>
          <cell r="DO334">
            <v>1556</v>
          </cell>
          <cell r="DP334">
            <v>1556</v>
          </cell>
          <cell r="DQ334">
            <v>1556</v>
          </cell>
          <cell r="DR334">
            <v>1556</v>
          </cell>
          <cell r="DS334">
            <v>1556</v>
          </cell>
          <cell r="DT334">
            <v>1556</v>
          </cell>
          <cell r="DU334">
            <v>1556</v>
          </cell>
          <cell r="DV334">
            <v>1556</v>
          </cell>
          <cell r="DW334">
            <v>1556</v>
          </cell>
          <cell r="DX334">
            <v>1556</v>
          </cell>
          <cell r="DY334">
            <v>1556</v>
          </cell>
          <cell r="DZ334">
            <v>1556</v>
          </cell>
          <cell r="EA334">
            <v>1556</v>
          </cell>
          <cell r="EB334">
            <v>1556</v>
          </cell>
          <cell r="EC334">
            <v>1556</v>
          </cell>
          <cell r="ED334">
            <v>1556</v>
          </cell>
          <cell r="EE334">
            <v>1556</v>
          </cell>
          <cell r="EF334">
            <v>1556</v>
          </cell>
          <cell r="EG334">
            <v>1556</v>
          </cell>
          <cell r="EH334">
            <v>1556</v>
          </cell>
          <cell r="EI334">
            <v>1556</v>
          </cell>
          <cell r="EJ334">
            <v>1556</v>
          </cell>
          <cell r="EK334">
            <v>1556</v>
          </cell>
          <cell r="EL334">
            <v>1556</v>
          </cell>
          <cell r="EM334">
            <v>1556</v>
          </cell>
          <cell r="EN334">
            <v>1556</v>
          </cell>
          <cell r="EO334">
            <v>1556</v>
          </cell>
          <cell r="EP334">
            <v>1556</v>
          </cell>
          <cell r="EQ334">
            <v>1556</v>
          </cell>
          <cell r="ER334">
            <v>1556</v>
          </cell>
          <cell r="ES334">
            <v>1556</v>
          </cell>
          <cell r="ET334">
            <v>1556</v>
          </cell>
          <cell r="EU334">
            <v>1556</v>
          </cell>
          <cell r="EV334">
            <v>1556</v>
          </cell>
          <cell r="EW334">
            <v>1556</v>
          </cell>
          <cell r="EX334">
            <v>1556</v>
          </cell>
          <cell r="EY334">
            <v>1556</v>
          </cell>
          <cell r="EZ334">
            <v>1556</v>
          </cell>
          <cell r="FA334">
            <v>1556</v>
          </cell>
          <cell r="FB334">
            <v>1556</v>
          </cell>
          <cell r="FC334">
            <v>1556</v>
          </cell>
          <cell r="FD334">
            <v>1556</v>
          </cell>
          <cell r="FE334">
            <v>1556</v>
          </cell>
          <cell r="FF334">
            <v>1556</v>
          </cell>
          <cell r="FG334">
            <v>1556</v>
          </cell>
          <cell r="FH334">
            <v>1556</v>
          </cell>
          <cell r="FI334">
            <v>1556</v>
          </cell>
          <cell r="FJ334">
            <v>1556</v>
          </cell>
          <cell r="FK334">
            <v>1556</v>
          </cell>
          <cell r="FL334">
            <v>1556</v>
          </cell>
          <cell r="FM334">
            <v>1556</v>
          </cell>
          <cell r="FN334">
            <v>1556</v>
          </cell>
          <cell r="FO334">
            <v>1556</v>
          </cell>
          <cell r="FP334">
            <v>1556</v>
          </cell>
          <cell r="FQ334">
            <v>1556</v>
          </cell>
          <cell r="FR334">
            <v>1556</v>
          </cell>
          <cell r="FS334">
            <v>1556</v>
          </cell>
          <cell r="FT334">
            <v>1556</v>
          </cell>
          <cell r="FU334">
            <v>1556</v>
          </cell>
          <cell r="FV334">
            <v>1556</v>
          </cell>
          <cell r="FW334">
            <v>1556</v>
          </cell>
          <cell r="FX334">
            <v>1556</v>
          </cell>
          <cell r="FY334">
            <v>1556</v>
          </cell>
          <cell r="FZ334">
            <v>1556</v>
          </cell>
          <cell r="GA334">
            <v>1556</v>
          </cell>
          <cell r="GB334">
            <v>1556</v>
          </cell>
          <cell r="GC334">
            <v>1556</v>
          </cell>
          <cell r="GD334">
            <v>1556</v>
          </cell>
          <cell r="GE334">
            <v>1556</v>
          </cell>
          <cell r="GF334">
            <v>1556</v>
          </cell>
          <cell r="GG334">
            <v>1556</v>
          </cell>
          <cell r="GH334">
            <v>1556</v>
          </cell>
          <cell r="GI334">
            <v>1556</v>
          </cell>
          <cell r="GJ334">
            <v>1556</v>
          </cell>
          <cell r="GK334">
            <v>1556</v>
          </cell>
          <cell r="GL334">
            <v>1556</v>
          </cell>
          <cell r="GM334">
            <v>1556</v>
          </cell>
        </row>
        <row r="335">
          <cell r="A335" t="str">
            <v>LEYTER EV</v>
          </cell>
          <cell r="B335">
            <v>116</v>
          </cell>
          <cell r="C335" t="str">
            <v>2011 5</v>
          </cell>
          <cell r="D335">
            <v>40664</v>
          </cell>
          <cell r="E335">
            <v>1370</v>
          </cell>
          <cell r="F335" t="str">
            <v>Hækkað endurgjald vegna spilliefna um 4,0%. Sbr. fundargerð stjórnar, nr. 156, 5. liður.</v>
          </cell>
          <cell r="V335" t="str">
            <v>2024 5</v>
          </cell>
          <cell r="W335">
            <v>151</v>
          </cell>
          <cell r="AL335" t="str">
            <v>RAF4ST AN</v>
          </cell>
          <cell r="BX335">
            <v>1451</v>
          </cell>
          <cell r="BY335">
            <v>1451</v>
          </cell>
          <cell r="BZ335">
            <v>1451</v>
          </cell>
          <cell r="CA335">
            <v>1451</v>
          </cell>
          <cell r="CB335">
            <v>1451</v>
          </cell>
          <cell r="CC335">
            <v>1451</v>
          </cell>
          <cell r="CD335">
            <v>1451</v>
          </cell>
          <cell r="CE335">
            <v>1451</v>
          </cell>
          <cell r="CF335">
            <v>1451</v>
          </cell>
          <cell r="CG335">
            <v>1451</v>
          </cell>
          <cell r="CH335">
            <v>1451</v>
          </cell>
          <cell r="CI335">
            <v>1451</v>
          </cell>
          <cell r="CJ335">
            <v>1506</v>
          </cell>
          <cell r="CK335">
            <v>1506</v>
          </cell>
          <cell r="CL335">
            <v>1506</v>
          </cell>
          <cell r="CM335">
            <v>1506</v>
          </cell>
          <cell r="CN335">
            <v>1506</v>
          </cell>
          <cell r="CO335">
            <v>1555</v>
          </cell>
          <cell r="CP335">
            <v>1555</v>
          </cell>
          <cell r="CQ335">
            <v>1555</v>
          </cell>
          <cell r="CR335">
            <v>1555</v>
          </cell>
          <cell r="CS335">
            <v>1555</v>
          </cell>
          <cell r="CT335">
            <v>1555</v>
          </cell>
          <cell r="CU335">
            <v>1555</v>
          </cell>
          <cell r="CV335">
            <v>1555</v>
          </cell>
          <cell r="CW335">
            <v>1555</v>
          </cell>
          <cell r="CX335">
            <v>1555</v>
          </cell>
          <cell r="CY335">
            <v>1555</v>
          </cell>
          <cell r="CZ335">
            <v>1555</v>
          </cell>
          <cell r="DA335">
            <v>1555</v>
          </cell>
          <cell r="DB335">
            <v>1555</v>
          </cell>
          <cell r="DC335">
            <v>1555</v>
          </cell>
          <cell r="DD335">
            <v>1555</v>
          </cell>
          <cell r="DE335">
            <v>1555</v>
          </cell>
          <cell r="DF335">
            <v>1555</v>
          </cell>
          <cell r="DG335">
            <v>1555</v>
          </cell>
          <cell r="DH335">
            <v>1555</v>
          </cell>
          <cell r="DI335">
            <v>1555</v>
          </cell>
          <cell r="DJ335">
            <v>1555</v>
          </cell>
          <cell r="DK335">
            <v>1555</v>
          </cell>
          <cell r="DL335">
            <v>1555</v>
          </cell>
          <cell r="DM335">
            <v>1555</v>
          </cell>
          <cell r="DN335">
            <v>1555</v>
          </cell>
          <cell r="DO335">
            <v>1555</v>
          </cell>
          <cell r="DP335">
            <v>1555</v>
          </cell>
          <cell r="DQ335">
            <v>1555</v>
          </cell>
          <cell r="DR335">
            <v>1555</v>
          </cell>
          <cell r="DS335">
            <v>1555</v>
          </cell>
          <cell r="DT335">
            <v>1555</v>
          </cell>
          <cell r="DU335">
            <v>1555</v>
          </cell>
          <cell r="DV335">
            <v>1555</v>
          </cell>
          <cell r="DW335">
            <v>1555</v>
          </cell>
          <cell r="DX335">
            <v>1555</v>
          </cell>
          <cell r="DY335">
            <v>1555</v>
          </cell>
          <cell r="DZ335">
            <v>1555</v>
          </cell>
          <cell r="EA335">
            <v>1555</v>
          </cell>
          <cell r="EB335">
            <v>1555</v>
          </cell>
          <cell r="EC335">
            <v>1555</v>
          </cell>
          <cell r="ED335">
            <v>1555</v>
          </cell>
          <cell r="EE335">
            <v>1555</v>
          </cell>
          <cell r="EF335">
            <v>1555</v>
          </cell>
          <cell r="EG335">
            <v>1555</v>
          </cell>
          <cell r="EH335">
            <v>1555</v>
          </cell>
          <cell r="EI335">
            <v>1555</v>
          </cell>
          <cell r="EJ335">
            <v>1555</v>
          </cell>
          <cell r="EK335">
            <v>1555</v>
          </cell>
          <cell r="EL335">
            <v>1555</v>
          </cell>
          <cell r="EM335">
            <v>1555</v>
          </cell>
          <cell r="EN335">
            <v>1555</v>
          </cell>
          <cell r="EO335">
            <v>1555</v>
          </cell>
          <cell r="EP335">
            <v>1555</v>
          </cell>
          <cell r="EQ335">
            <v>1555</v>
          </cell>
          <cell r="ER335">
            <v>1555</v>
          </cell>
          <cell r="ES335">
            <v>1555</v>
          </cell>
          <cell r="ET335">
            <v>1555</v>
          </cell>
          <cell r="EU335">
            <v>1555</v>
          </cell>
          <cell r="EV335">
            <v>1555</v>
          </cell>
          <cell r="EW335">
            <v>1555</v>
          </cell>
          <cell r="EX335">
            <v>1555</v>
          </cell>
          <cell r="EY335">
            <v>1555</v>
          </cell>
          <cell r="EZ335">
            <v>1555</v>
          </cell>
          <cell r="FA335">
            <v>1555</v>
          </cell>
          <cell r="FB335">
            <v>1555</v>
          </cell>
          <cell r="FC335">
            <v>1555</v>
          </cell>
          <cell r="FD335">
            <v>1555</v>
          </cell>
          <cell r="FE335">
            <v>1555</v>
          </cell>
          <cell r="FF335">
            <v>1555</v>
          </cell>
          <cell r="FG335">
            <v>1555</v>
          </cell>
          <cell r="FH335">
            <v>1555</v>
          </cell>
          <cell r="FI335">
            <v>1555</v>
          </cell>
          <cell r="FJ335">
            <v>1555</v>
          </cell>
          <cell r="FK335">
            <v>1555</v>
          </cell>
          <cell r="FL335">
            <v>1555</v>
          </cell>
          <cell r="FM335">
            <v>1555</v>
          </cell>
          <cell r="FN335">
            <v>1555</v>
          </cell>
          <cell r="FO335">
            <v>1555</v>
          </cell>
          <cell r="FP335">
            <v>1555</v>
          </cell>
          <cell r="FQ335">
            <v>1555</v>
          </cell>
          <cell r="FR335">
            <v>1555</v>
          </cell>
          <cell r="FS335">
            <v>1555</v>
          </cell>
          <cell r="FT335">
            <v>1555</v>
          </cell>
          <cell r="FU335">
            <v>1555</v>
          </cell>
          <cell r="FV335">
            <v>1555</v>
          </cell>
          <cell r="FW335">
            <v>1555</v>
          </cell>
          <cell r="FX335">
            <v>1555</v>
          </cell>
          <cell r="FY335">
            <v>1555</v>
          </cell>
          <cell r="FZ335">
            <v>1555</v>
          </cell>
          <cell r="GA335">
            <v>1555</v>
          </cell>
          <cell r="GB335">
            <v>1555</v>
          </cell>
          <cell r="GC335">
            <v>1555</v>
          </cell>
          <cell r="GD335">
            <v>1555</v>
          </cell>
          <cell r="GE335">
            <v>1555</v>
          </cell>
          <cell r="GF335">
            <v>1555</v>
          </cell>
          <cell r="GG335">
            <v>1555</v>
          </cell>
          <cell r="GH335">
            <v>1555</v>
          </cell>
          <cell r="GI335">
            <v>1555</v>
          </cell>
          <cell r="GJ335">
            <v>1555</v>
          </cell>
          <cell r="GK335">
            <v>1555</v>
          </cell>
          <cell r="GL335">
            <v>1555</v>
          </cell>
          <cell r="GM335">
            <v>1555</v>
          </cell>
        </row>
        <row r="336">
          <cell r="A336" t="str">
            <v>LEYTER OV</v>
          </cell>
          <cell r="B336">
            <v>116</v>
          </cell>
          <cell r="C336" t="str">
            <v>2011 5</v>
          </cell>
          <cell r="D336">
            <v>40664</v>
          </cell>
          <cell r="E336">
            <v>1369</v>
          </cell>
          <cell r="F336" t="str">
            <v>Hækkað endurgjald vegna spilliefna um 4,0%. Sbr. fundargerð stjórnar, nr. 156, 5. liður.</v>
          </cell>
          <cell r="V336" t="str">
            <v>2024 6</v>
          </cell>
          <cell r="W336">
            <v>152</v>
          </cell>
          <cell r="AL336" t="str">
            <v>RAF4ST EV</v>
          </cell>
          <cell r="BX336">
            <v>1450</v>
          </cell>
          <cell r="BY336">
            <v>1450</v>
          </cell>
          <cell r="BZ336">
            <v>1450</v>
          </cell>
          <cell r="CA336">
            <v>1450</v>
          </cell>
          <cell r="CB336">
            <v>1450</v>
          </cell>
          <cell r="CC336">
            <v>1450</v>
          </cell>
          <cell r="CD336">
            <v>1450</v>
          </cell>
          <cell r="CE336">
            <v>1450</v>
          </cell>
          <cell r="CF336">
            <v>1450</v>
          </cell>
          <cell r="CG336">
            <v>1450</v>
          </cell>
          <cell r="CH336">
            <v>1450</v>
          </cell>
          <cell r="CI336">
            <v>1450</v>
          </cell>
          <cell r="CJ336">
            <v>1505</v>
          </cell>
          <cell r="CK336">
            <v>1505</v>
          </cell>
          <cell r="CL336">
            <v>1505</v>
          </cell>
          <cell r="CM336">
            <v>1505</v>
          </cell>
          <cell r="CN336">
            <v>1505</v>
          </cell>
          <cell r="CO336">
            <v>1554</v>
          </cell>
          <cell r="CP336">
            <v>1554</v>
          </cell>
          <cell r="CQ336">
            <v>1554</v>
          </cell>
          <cell r="CR336">
            <v>1554</v>
          </cell>
          <cell r="CS336">
            <v>1554</v>
          </cell>
          <cell r="CT336">
            <v>1554</v>
          </cell>
          <cell r="CU336">
            <v>1554</v>
          </cell>
          <cell r="CV336">
            <v>1554</v>
          </cell>
          <cell r="CW336">
            <v>1554</v>
          </cell>
          <cell r="CX336">
            <v>1554</v>
          </cell>
          <cell r="CY336">
            <v>1554</v>
          </cell>
          <cell r="CZ336">
            <v>1554</v>
          </cell>
          <cell r="DA336">
            <v>1554</v>
          </cell>
          <cell r="DB336">
            <v>1554</v>
          </cell>
          <cell r="DC336">
            <v>1554</v>
          </cell>
          <cell r="DD336">
            <v>1554</v>
          </cell>
          <cell r="DE336">
            <v>1554</v>
          </cell>
          <cell r="DF336">
            <v>1554</v>
          </cell>
          <cell r="DG336">
            <v>1554</v>
          </cell>
          <cell r="DH336">
            <v>1554</v>
          </cell>
          <cell r="DI336">
            <v>1554</v>
          </cell>
          <cell r="DJ336">
            <v>1554</v>
          </cell>
          <cell r="DK336">
            <v>1554</v>
          </cell>
          <cell r="DL336">
            <v>1554</v>
          </cell>
          <cell r="DM336">
            <v>1554</v>
          </cell>
          <cell r="DN336">
            <v>1554</v>
          </cell>
          <cell r="DO336">
            <v>1554</v>
          </cell>
          <cell r="DP336">
            <v>1554</v>
          </cell>
          <cell r="DQ336">
            <v>1554</v>
          </cell>
          <cell r="DR336">
            <v>1554</v>
          </cell>
          <cell r="DS336">
            <v>1554</v>
          </cell>
          <cell r="DT336">
            <v>1554</v>
          </cell>
          <cell r="DU336">
            <v>1554</v>
          </cell>
          <cell r="DV336">
            <v>1554</v>
          </cell>
          <cell r="DW336">
            <v>1554</v>
          </cell>
          <cell r="DX336">
            <v>1554</v>
          </cell>
          <cell r="DY336">
            <v>1554</v>
          </cell>
          <cell r="DZ336">
            <v>1554</v>
          </cell>
          <cell r="EA336">
            <v>1554</v>
          </cell>
          <cell r="EB336">
            <v>1554</v>
          </cell>
          <cell r="EC336">
            <v>1554</v>
          </cell>
          <cell r="ED336">
            <v>1554</v>
          </cell>
          <cell r="EE336">
            <v>1554</v>
          </cell>
          <cell r="EF336">
            <v>1554</v>
          </cell>
          <cell r="EG336">
            <v>1554</v>
          </cell>
          <cell r="EH336">
            <v>1554</v>
          </cell>
          <cell r="EI336">
            <v>1554</v>
          </cell>
          <cell r="EJ336">
            <v>1554</v>
          </cell>
          <cell r="EK336">
            <v>1554</v>
          </cell>
          <cell r="EL336">
            <v>1554</v>
          </cell>
          <cell r="EM336">
            <v>1554</v>
          </cell>
          <cell r="EN336">
            <v>1554</v>
          </cell>
          <cell r="EO336">
            <v>1554</v>
          </cell>
          <cell r="EP336">
            <v>1554</v>
          </cell>
          <cell r="EQ336">
            <v>1554</v>
          </cell>
          <cell r="ER336">
            <v>1554</v>
          </cell>
          <cell r="ES336">
            <v>1554</v>
          </cell>
          <cell r="ET336">
            <v>1554</v>
          </cell>
          <cell r="EU336">
            <v>1554</v>
          </cell>
          <cell r="EV336">
            <v>1554</v>
          </cell>
          <cell r="EW336">
            <v>1554</v>
          </cell>
          <cell r="EX336">
            <v>1554</v>
          </cell>
          <cell r="EY336">
            <v>1554</v>
          </cell>
          <cell r="EZ336">
            <v>1554</v>
          </cell>
          <cell r="FA336">
            <v>1554</v>
          </cell>
          <cell r="FB336">
            <v>1554</v>
          </cell>
          <cell r="FC336">
            <v>1554</v>
          </cell>
          <cell r="FD336">
            <v>1554</v>
          </cell>
          <cell r="FE336">
            <v>1554</v>
          </cell>
          <cell r="FF336">
            <v>1554</v>
          </cell>
          <cell r="FG336">
            <v>1554</v>
          </cell>
          <cell r="FH336">
            <v>1554</v>
          </cell>
          <cell r="FI336">
            <v>1554</v>
          </cell>
          <cell r="FJ336">
            <v>1554</v>
          </cell>
          <cell r="FK336">
            <v>1554</v>
          </cell>
          <cell r="FL336">
            <v>1554</v>
          </cell>
          <cell r="FM336">
            <v>1554</v>
          </cell>
          <cell r="FN336">
            <v>1554</v>
          </cell>
          <cell r="FO336">
            <v>1554</v>
          </cell>
          <cell r="FP336">
            <v>1554</v>
          </cell>
          <cell r="FQ336">
            <v>1554</v>
          </cell>
          <cell r="FR336">
            <v>1554</v>
          </cell>
          <cell r="FS336">
            <v>1554</v>
          </cell>
          <cell r="FT336">
            <v>1554</v>
          </cell>
          <cell r="FU336">
            <v>1554</v>
          </cell>
          <cell r="FV336">
            <v>1554</v>
          </cell>
          <cell r="FW336">
            <v>1554</v>
          </cell>
          <cell r="FX336">
            <v>1554</v>
          </cell>
          <cell r="FY336">
            <v>1554</v>
          </cell>
          <cell r="FZ336">
            <v>1554</v>
          </cell>
          <cell r="GA336">
            <v>1554</v>
          </cell>
          <cell r="GB336">
            <v>1554</v>
          </cell>
          <cell r="GC336">
            <v>1554</v>
          </cell>
          <cell r="GD336">
            <v>1554</v>
          </cell>
          <cell r="GE336">
            <v>1554</v>
          </cell>
          <cell r="GF336">
            <v>1554</v>
          </cell>
          <cell r="GG336">
            <v>1554</v>
          </cell>
          <cell r="GH336">
            <v>1554</v>
          </cell>
          <cell r="GI336">
            <v>1554</v>
          </cell>
          <cell r="GJ336">
            <v>1554</v>
          </cell>
          <cell r="GK336">
            <v>1554</v>
          </cell>
          <cell r="GL336">
            <v>1554</v>
          </cell>
          <cell r="GM336">
            <v>1554</v>
          </cell>
        </row>
        <row r="337">
          <cell r="A337" t="str">
            <v>LEYTER UM</v>
          </cell>
          <cell r="B337">
            <v>116</v>
          </cell>
          <cell r="C337" t="str">
            <v>2011 5</v>
          </cell>
          <cell r="D337">
            <v>40664</v>
          </cell>
          <cell r="E337">
            <v>1368</v>
          </cell>
          <cell r="F337" t="str">
            <v>Hækkað endurgjald vegna spilliefna um 4,0%. Sbr. fundargerð stjórnar, nr. 156, 5. liður.</v>
          </cell>
          <cell r="V337" t="str">
            <v>2024 7</v>
          </cell>
          <cell r="W337">
            <v>153</v>
          </cell>
          <cell r="AL337" t="str">
            <v>RAF4ST FR</v>
          </cell>
          <cell r="AM337">
            <v>1000</v>
          </cell>
          <cell r="AN337">
            <v>1000</v>
          </cell>
          <cell r="AO337">
            <v>1000</v>
          </cell>
          <cell r="AP337">
            <v>1000</v>
          </cell>
          <cell r="AQ337">
            <v>1000</v>
          </cell>
          <cell r="AR337">
            <v>1000</v>
          </cell>
          <cell r="AS337">
            <v>1000</v>
          </cell>
          <cell r="AT337">
            <v>1000</v>
          </cell>
          <cell r="AU337">
            <v>1000</v>
          </cell>
          <cell r="AV337">
            <v>1000</v>
          </cell>
          <cell r="AW337">
            <v>1000</v>
          </cell>
          <cell r="AX337">
            <v>1000</v>
          </cell>
          <cell r="AY337">
            <v>1000</v>
          </cell>
          <cell r="AZ337">
            <v>1000</v>
          </cell>
          <cell r="BA337">
            <v>1000</v>
          </cell>
          <cell r="BB337">
            <v>1000</v>
          </cell>
          <cell r="BC337">
            <v>1000</v>
          </cell>
          <cell r="BD337">
            <v>1000</v>
          </cell>
          <cell r="BE337">
            <v>1000</v>
          </cell>
          <cell r="BF337">
            <v>1000</v>
          </cell>
          <cell r="BG337">
            <v>1000</v>
          </cell>
          <cell r="BH337">
            <v>1000</v>
          </cell>
          <cell r="BI337">
            <v>1000</v>
          </cell>
          <cell r="BJ337">
            <v>1000</v>
          </cell>
          <cell r="BK337">
            <v>1000</v>
          </cell>
          <cell r="BL337">
            <v>1000</v>
          </cell>
          <cell r="BM337">
            <v>1000</v>
          </cell>
          <cell r="BN337">
            <v>1000</v>
          </cell>
          <cell r="BO337">
            <v>1000</v>
          </cell>
          <cell r="BP337">
            <v>1000</v>
          </cell>
          <cell r="BQ337">
            <v>1000</v>
          </cell>
          <cell r="BR337">
            <v>1000</v>
          </cell>
          <cell r="BS337">
            <v>1000</v>
          </cell>
          <cell r="BT337">
            <v>1000</v>
          </cell>
          <cell r="BU337">
            <v>1000</v>
          </cell>
          <cell r="BV337">
            <v>1000</v>
          </cell>
          <cell r="BW337">
            <v>1000</v>
          </cell>
          <cell r="BX337">
            <v>1000</v>
          </cell>
          <cell r="BY337">
            <v>1000</v>
          </cell>
          <cell r="BZ337">
            <v>1000</v>
          </cell>
          <cell r="CA337">
            <v>1000</v>
          </cell>
          <cell r="CB337">
            <v>1000</v>
          </cell>
          <cell r="CC337">
            <v>1000</v>
          </cell>
          <cell r="CD337">
            <v>1000</v>
          </cell>
          <cell r="CE337">
            <v>1000</v>
          </cell>
          <cell r="CF337">
            <v>1000</v>
          </cell>
          <cell r="CG337">
            <v>1000</v>
          </cell>
          <cell r="CH337">
            <v>1000</v>
          </cell>
          <cell r="CI337">
            <v>1000</v>
          </cell>
          <cell r="CJ337">
            <v>1000</v>
          </cell>
          <cell r="CK337">
            <v>1000</v>
          </cell>
          <cell r="CL337">
            <v>1000</v>
          </cell>
          <cell r="CM337">
            <v>1000</v>
          </cell>
          <cell r="CN337">
            <v>1000</v>
          </cell>
          <cell r="CO337">
            <v>1000</v>
          </cell>
          <cell r="CP337">
            <v>1000</v>
          </cell>
          <cell r="CQ337">
            <v>1000</v>
          </cell>
          <cell r="CR337">
            <v>1000</v>
          </cell>
          <cell r="CS337">
            <v>1000</v>
          </cell>
          <cell r="CT337">
            <v>1000</v>
          </cell>
          <cell r="CU337">
            <v>1000</v>
          </cell>
          <cell r="CV337">
            <v>1000</v>
          </cell>
          <cell r="CW337">
            <v>1000</v>
          </cell>
          <cell r="CX337">
            <v>1000</v>
          </cell>
          <cell r="CY337">
            <v>1000</v>
          </cell>
          <cell r="CZ337">
            <v>1000</v>
          </cell>
          <cell r="DA337">
            <v>1000</v>
          </cell>
          <cell r="DB337">
            <v>1000</v>
          </cell>
          <cell r="DC337">
            <v>1000</v>
          </cell>
          <cell r="DD337">
            <v>1000</v>
          </cell>
          <cell r="DE337">
            <v>1000</v>
          </cell>
          <cell r="DF337">
            <v>1000</v>
          </cell>
          <cell r="DG337">
            <v>1000</v>
          </cell>
          <cell r="DH337">
            <v>1000</v>
          </cell>
          <cell r="DI337">
            <v>1000</v>
          </cell>
          <cell r="DJ337">
            <v>1000</v>
          </cell>
          <cell r="DK337">
            <v>1000</v>
          </cell>
          <cell r="DL337">
            <v>1000</v>
          </cell>
          <cell r="DM337">
            <v>1000</v>
          </cell>
          <cell r="DN337">
            <v>1000</v>
          </cell>
          <cell r="DO337">
            <v>1000</v>
          </cell>
          <cell r="DP337">
            <v>1000</v>
          </cell>
          <cell r="DQ337">
            <v>1000</v>
          </cell>
          <cell r="DR337">
            <v>1000</v>
          </cell>
          <cell r="DS337">
            <v>1000</v>
          </cell>
          <cell r="DT337">
            <v>1000</v>
          </cell>
          <cell r="DU337">
            <v>1000</v>
          </cell>
          <cell r="DV337">
            <v>1000</v>
          </cell>
          <cell r="DW337">
            <v>1000</v>
          </cell>
          <cell r="DX337">
            <v>1000</v>
          </cell>
          <cell r="DY337">
            <v>1000</v>
          </cell>
          <cell r="DZ337">
            <v>1000</v>
          </cell>
          <cell r="EA337">
            <v>1000</v>
          </cell>
          <cell r="EB337">
            <v>1000</v>
          </cell>
          <cell r="EC337">
            <v>1000</v>
          </cell>
          <cell r="ED337">
            <v>1000</v>
          </cell>
          <cell r="EE337">
            <v>1000</v>
          </cell>
          <cell r="EF337">
            <v>1000</v>
          </cell>
          <cell r="EG337">
            <v>1000</v>
          </cell>
          <cell r="EH337">
            <v>1000</v>
          </cell>
          <cell r="EI337">
            <v>1000</v>
          </cell>
          <cell r="EJ337">
            <v>1000</v>
          </cell>
          <cell r="EK337">
            <v>1000</v>
          </cell>
          <cell r="EL337">
            <v>1000</v>
          </cell>
          <cell r="EM337">
            <v>1000</v>
          </cell>
          <cell r="EN337">
            <v>1000</v>
          </cell>
          <cell r="EO337">
            <v>1000</v>
          </cell>
          <cell r="EP337">
            <v>1000</v>
          </cell>
          <cell r="EQ337">
            <v>1000</v>
          </cell>
          <cell r="ER337">
            <v>1001</v>
          </cell>
          <cell r="ES337">
            <v>1002</v>
          </cell>
          <cell r="ET337">
            <v>1003</v>
          </cell>
          <cell r="EU337">
            <v>1004</v>
          </cell>
          <cell r="EV337">
            <v>1005</v>
          </cell>
          <cell r="EW337">
            <v>1006</v>
          </cell>
          <cell r="EX337">
            <v>1007</v>
          </cell>
          <cell r="EY337">
            <v>1008</v>
          </cell>
          <cell r="EZ337">
            <v>1009</v>
          </cell>
          <cell r="FA337">
            <v>1010</v>
          </cell>
          <cell r="FB337">
            <v>1011</v>
          </cell>
          <cell r="FC337">
            <v>1012</v>
          </cell>
          <cell r="FD337">
            <v>1013</v>
          </cell>
          <cell r="FE337">
            <v>1014</v>
          </cell>
          <cell r="FF337">
            <v>1015</v>
          </cell>
          <cell r="FG337">
            <v>1016</v>
          </cell>
          <cell r="FH337">
            <v>1017</v>
          </cell>
          <cell r="FI337">
            <v>1018</v>
          </cell>
          <cell r="FJ337">
            <v>1019</v>
          </cell>
          <cell r="FK337">
            <v>1020</v>
          </cell>
          <cell r="FL337">
            <v>1021</v>
          </cell>
          <cell r="FM337">
            <v>1022</v>
          </cell>
          <cell r="FN337">
            <v>1023</v>
          </cell>
          <cell r="FO337">
            <v>1024</v>
          </cell>
          <cell r="FP337">
            <v>1025</v>
          </cell>
          <cell r="FQ337">
            <v>1026</v>
          </cell>
          <cell r="FR337">
            <v>1027</v>
          </cell>
          <cell r="FS337">
            <v>1028</v>
          </cell>
          <cell r="FT337">
            <v>1029</v>
          </cell>
          <cell r="FU337">
            <v>1030</v>
          </cell>
          <cell r="FV337">
            <v>1031</v>
          </cell>
          <cell r="FW337">
            <v>1032</v>
          </cell>
          <cell r="FX337">
            <v>1033</v>
          </cell>
          <cell r="FY337">
            <v>1034</v>
          </cell>
          <cell r="FZ337">
            <v>1035</v>
          </cell>
          <cell r="GA337">
            <v>1036</v>
          </cell>
          <cell r="GB337">
            <v>1037</v>
          </cell>
          <cell r="GC337">
            <v>1038</v>
          </cell>
          <cell r="GD337">
            <v>1039</v>
          </cell>
          <cell r="GE337">
            <v>1040</v>
          </cell>
          <cell r="GF337">
            <v>1041</v>
          </cell>
          <cell r="GG337">
            <v>1042</v>
          </cell>
          <cell r="GH337">
            <v>1043</v>
          </cell>
          <cell r="GI337">
            <v>1044</v>
          </cell>
          <cell r="GJ337">
            <v>1045</v>
          </cell>
          <cell r="GK337">
            <v>1046</v>
          </cell>
          <cell r="GL337">
            <v>1047</v>
          </cell>
          <cell r="GM337">
            <v>1048</v>
          </cell>
        </row>
        <row r="338">
          <cell r="A338" t="str">
            <v>LEYTER AN</v>
          </cell>
          <cell r="B338">
            <v>116</v>
          </cell>
          <cell r="C338" t="str">
            <v>2011 5</v>
          </cell>
          <cell r="D338">
            <v>40664</v>
          </cell>
          <cell r="E338">
            <v>1367</v>
          </cell>
          <cell r="F338" t="str">
            <v>Hækkað endurgjald vegna spilliefna um 4,0%. Sbr. fundargerð stjórnar, nr. 156, 5. liður.</v>
          </cell>
          <cell r="V338" t="str">
            <v>2024 8</v>
          </cell>
          <cell r="W338">
            <v>154</v>
          </cell>
          <cell r="AL338" t="str">
            <v>RAF4ST OV</v>
          </cell>
          <cell r="BX338">
            <v>1449</v>
          </cell>
          <cell r="BY338">
            <v>1449</v>
          </cell>
          <cell r="BZ338">
            <v>1449</v>
          </cell>
          <cell r="CA338">
            <v>1449</v>
          </cell>
          <cell r="CB338">
            <v>1449</v>
          </cell>
          <cell r="CC338">
            <v>1449</v>
          </cell>
          <cell r="CD338">
            <v>1449</v>
          </cell>
          <cell r="CE338">
            <v>1449</v>
          </cell>
          <cell r="CF338">
            <v>1449</v>
          </cell>
          <cell r="CG338">
            <v>1449</v>
          </cell>
          <cell r="CH338">
            <v>1449</v>
          </cell>
          <cell r="CI338">
            <v>1449</v>
          </cell>
          <cell r="CJ338">
            <v>1504</v>
          </cell>
          <cell r="CK338">
            <v>1504</v>
          </cell>
          <cell r="CL338">
            <v>1504</v>
          </cell>
          <cell r="CM338">
            <v>1504</v>
          </cell>
          <cell r="CN338">
            <v>1504</v>
          </cell>
          <cell r="CO338">
            <v>1553</v>
          </cell>
          <cell r="CP338">
            <v>1553</v>
          </cell>
          <cell r="CQ338">
            <v>1553</v>
          </cell>
          <cell r="CR338">
            <v>1553</v>
          </cell>
          <cell r="CS338">
            <v>1553</v>
          </cell>
          <cell r="CT338">
            <v>1553</v>
          </cell>
          <cell r="CU338">
            <v>1553</v>
          </cell>
          <cell r="CV338">
            <v>1553</v>
          </cell>
          <cell r="CW338">
            <v>1553</v>
          </cell>
          <cell r="CX338">
            <v>1553</v>
          </cell>
          <cell r="CY338">
            <v>1553</v>
          </cell>
          <cell r="CZ338">
            <v>1553</v>
          </cell>
          <cell r="DA338">
            <v>1553</v>
          </cell>
          <cell r="DB338">
            <v>1553</v>
          </cell>
          <cell r="DC338">
            <v>1553</v>
          </cell>
          <cell r="DD338">
            <v>1553</v>
          </cell>
          <cell r="DE338">
            <v>1553</v>
          </cell>
          <cell r="DF338">
            <v>1553</v>
          </cell>
          <cell r="DG338">
            <v>1553</v>
          </cell>
          <cell r="DH338">
            <v>1553</v>
          </cell>
          <cell r="DI338">
            <v>1553</v>
          </cell>
          <cell r="DJ338">
            <v>1553</v>
          </cell>
          <cell r="DK338">
            <v>1553</v>
          </cell>
          <cell r="DL338">
            <v>1553</v>
          </cell>
          <cell r="DM338">
            <v>1553</v>
          </cell>
          <cell r="DN338">
            <v>1553</v>
          </cell>
          <cell r="DO338">
            <v>1553</v>
          </cell>
          <cell r="DP338">
            <v>1553</v>
          </cell>
          <cell r="DQ338">
            <v>1553</v>
          </cell>
          <cell r="DR338">
            <v>1553</v>
          </cell>
          <cell r="DS338">
            <v>1553</v>
          </cell>
          <cell r="DT338">
            <v>1553</v>
          </cell>
          <cell r="DU338">
            <v>1553</v>
          </cell>
          <cell r="DV338">
            <v>1553</v>
          </cell>
          <cell r="DW338">
            <v>1553</v>
          </cell>
          <cell r="DX338">
            <v>1553</v>
          </cell>
          <cell r="DY338">
            <v>1553</v>
          </cell>
          <cell r="DZ338">
            <v>1553</v>
          </cell>
          <cell r="EA338">
            <v>1553</v>
          </cell>
          <cell r="EB338">
            <v>1553</v>
          </cell>
          <cell r="EC338">
            <v>1553</v>
          </cell>
          <cell r="ED338">
            <v>1553</v>
          </cell>
          <cell r="EE338">
            <v>1553</v>
          </cell>
          <cell r="EF338">
            <v>1553</v>
          </cell>
          <cell r="EG338">
            <v>1553</v>
          </cell>
          <cell r="EH338">
            <v>1553</v>
          </cell>
          <cell r="EI338">
            <v>1553</v>
          </cell>
          <cell r="EJ338">
            <v>1553</v>
          </cell>
          <cell r="EK338">
            <v>1553</v>
          </cell>
          <cell r="EL338">
            <v>1553</v>
          </cell>
          <cell r="EM338">
            <v>1553</v>
          </cell>
          <cell r="EN338">
            <v>1553</v>
          </cell>
          <cell r="EO338">
            <v>1553</v>
          </cell>
          <cell r="EP338">
            <v>1553</v>
          </cell>
          <cell r="EQ338">
            <v>1553</v>
          </cell>
          <cell r="ER338">
            <v>1553</v>
          </cell>
          <cell r="ES338">
            <v>1553</v>
          </cell>
          <cell r="ET338">
            <v>1553</v>
          </cell>
          <cell r="EU338">
            <v>1553</v>
          </cell>
          <cell r="EV338">
            <v>1553</v>
          </cell>
          <cell r="EW338">
            <v>1553</v>
          </cell>
          <cell r="EX338">
            <v>1553</v>
          </cell>
          <cell r="EY338">
            <v>1553</v>
          </cell>
          <cell r="EZ338">
            <v>1553</v>
          </cell>
          <cell r="FA338">
            <v>1553</v>
          </cell>
          <cell r="FB338">
            <v>1553</v>
          </cell>
          <cell r="FC338">
            <v>1553</v>
          </cell>
          <cell r="FD338">
            <v>1553</v>
          </cell>
          <cell r="FE338">
            <v>1553</v>
          </cell>
          <cell r="FF338">
            <v>1553</v>
          </cell>
          <cell r="FG338">
            <v>1553</v>
          </cell>
          <cell r="FH338">
            <v>1553</v>
          </cell>
          <cell r="FI338">
            <v>1553</v>
          </cell>
          <cell r="FJ338">
            <v>1553</v>
          </cell>
          <cell r="FK338">
            <v>1553</v>
          </cell>
          <cell r="FL338">
            <v>1553</v>
          </cell>
          <cell r="FM338">
            <v>1553</v>
          </cell>
          <cell r="FN338">
            <v>1553</v>
          </cell>
          <cell r="FO338">
            <v>1553</v>
          </cell>
          <cell r="FP338">
            <v>1553</v>
          </cell>
          <cell r="FQ338">
            <v>1553</v>
          </cell>
          <cell r="FR338">
            <v>1553</v>
          </cell>
          <cell r="FS338">
            <v>1553</v>
          </cell>
          <cell r="FT338">
            <v>1553</v>
          </cell>
          <cell r="FU338">
            <v>1553</v>
          </cell>
          <cell r="FV338">
            <v>1553</v>
          </cell>
          <cell r="FW338">
            <v>1553</v>
          </cell>
          <cell r="FX338">
            <v>1553</v>
          </cell>
          <cell r="FY338">
            <v>1553</v>
          </cell>
          <cell r="FZ338">
            <v>1553</v>
          </cell>
          <cell r="GA338">
            <v>1553</v>
          </cell>
          <cell r="GB338">
            <v>1553</v>
          </cell>
          <cell r="GC338">
            <v>1553</v>
          </cell>
          <cell r="GD338">
            <v>1553</v>
          </cell>
          <cell r="GE338">
            <v>1553</v>
          </cell>
          <cell r="GF338">
            <v>1553</v>
          </cell>
          <cell r="GG338">
            <v>1553</v>
          </cell>
          <cell r="GH338">
            <v>1553</v>
          </cell>
          <cell r="GI338">
            <v>1553</v>
          </cell>
          <cell r="GJ338">
            <v>1553</v>
          </cell>
          <cell r="GK338">
            <v>1553</v>
          </cell>
          <cell r="GL338">
            <v>1553</v>
          </cell>
          <cell r="GM338">
            <v>1553</v>
          </cell>
        </row>
        <row r="339">
          <cell r="A339" t="str">
            <v>MALING OV</v>
          </cell>
          <cell r="B339">
            <v>142</v>
          </cell>
          <cell r="C339" t="str">
            <v>2011 5</v>
          </cell>
          <cell r="D339">
            <v>40664</v>
          </cell>
          <cell r="E339">
            <v>1366</v>
          </cell>
          <cell r="F339" t="str">
            <v>Hækkað endurgjald vegna spilliefna um 4,0%. Sbr. fundargerð stjórnar, nr. 156, 5. liður.</v>
          </cell>
          <cell r="V339" t="str">
            <v>2024 9</v>
          </cell>
          <cell r="W339">
            <v>155</v>
          </cell>
          <cell r="AL339" t="str">
            <v>RAF5LI AN</v>
          </cell>
          <cell r="BX339">
            <v>1448</v>
          </cell>
          <cell r="BY339">
            <v>1448</v>
          </cell>
          <cell r="BZ339">
            <v>1448</v>
          </cell>
          <cell r="CA339">
            <v>1448</v>
          </cell>
          <cell r="CB339">
            <v>1448</v>
          </cell>
          <cell r="CC339">
            <v>1448</v>
          </cell>
          <cell r="CD339">
            <v>1448</v>
          </cell>
          <cell r="CE339">
            <v>1448</v>
          </cell>
          <cell r="CF339">
            <v>1448</v>
          </cell>
          <cell r="CG339">
            <v>1448</v>
          </cell>
          <cell r="CH339">
            <v>1448</v>
          </cell>
          <cell r="CI339">
            <v>1448</v>
          </cell>
          <cell r="CJ339">
            <v>1503</v>
          </cell>
          <cell r="CK339">
            <v>1503</v>
          </cell>
          <cell r="CL339">
            <v>1503</v>
          </cell>
          <cell r="CM339">
            <v>1503</v>
          </cell>
          <cell r="CN339">
            <v>1503</v>
          </cell>
          <cell r="CO339">
            <v>1552</v>
          </cell>
          <cell r="CP339">
            <v>1552</v>
          </cell>
          <cell r="CQ339">
            <v>1552</v>
          </cell>
          <cell r="CR339">
            <v>1552</v>
          </cell>
          <cell r="CS339">
            <v>1552</v>
          </cell>
          <cell r="CT339">
            <v>1552</v>
          </cell>
          <cell r="CU339">
            <v>1552</v>
          </cell>
          <cell r="CV339">
            <v>1552</v>
          </cell>
          <cell r="CW339">
            <v>1552</v>
          </cell>
          <cell r="CX339">
            <v>1552</v>
          </cell>
          <cell r="CY339">
            <v>1552</v>
          </cell>
          <cell r="CZ339">
            <v>1552</v>
          </cell>
          <cell r="DA339">
            <v>1552</v>
          </cell>
          <cell r="DB339">
            <v>1552</v>
          </cell>
          <cell r="DC339">
            <v>1552</v>
          </cell>
          <cell r="DD339">
            <v>1552</v>
          </cell>
          <cell r="DE339">
            <v>1552</v>
          </cell>
          <cell r="DF339">
            <v>1552</v>
          </cell>
          <cell r="DG339">
            <v>1552</v>
          </cell>
          <cell r="DH339">
            <v>1552</v>
          </cell>
          <cell r="DI339">
            <v>1552</v>
          </cell>
          <cell r="DJ339">
            <v>1552</v>
          </cell>
          <cell r="DK339">
            <v>1552</v>
          </cell>
          <cell r="DL339">
            <v>1552</v>
          </cell>
          <cell r="DM339">
            <v>1552</v>
          </cell>
          <cell r="DN339">
            <v>1552</v>
          </cell>
          <cell r="DO339">
            <v>1552</v>
          </cell>
          <cell r="DP339">
            <v>1552</v>
          </cell>
          <cell r="DQ339">
            <v>1552</v>
          </cell>
          <cell r="DR339">
            <v>1552</v>
          </cell>
          <cell r="DS339">
            <v>1552</v>
          </cell>
          <cell r="DT339">
            <v>1552</v>
          </cell>
          <cell r="DU339">
            <v>1552</v>
          </cell>
          <cell r="DV339">
            <v>1552</v>
          </cell>
          <cell r="DW339">
            <v>1552</v>
          </cell>
          <cell r="DX339">
            <v>1552</v>
          </cell>
          <cell r="DY339">
            <v>1552</v>
          </cell>
          <cell r="DZ339">
            <v>1552</v>
          </cell>
          <cell r="EA339">
            <v>1552</v>
          </cell>
          <cell r="EB339">
            <v>1552</v>
          </cell>
          <cell r="EC339">
            <v>1552</v>
          </cell>
          <cell r="ED339">
            <v>1552</v>
          </cell>
          <cell r="EE339">
            <v>1552</v>
          </cell>
          <cell r="EF339">
            <v>1552</v>
          </cell>
          <cell r="EG339">
            <v>1552</v>
          </cell>
          <cell r="EH339">
            <v>1552</v>
          </cell>
          <cell r="EI339">
            <v>1552</v>
          </cell>
          <cell r="EJ339">
            <v>1552</v>
          </cell>
          <cell r="EK339">
            <v>1552</v>
          </cell>
          <cell r="EL339">
            <v>1552</v>
          </cell>
          <cell r="EM339">
            <v>1552</v>
          </cell>
          <cell r="EN339">
            <v>1552</v>
          </cell>
          <cell r="EO339">
            <v>1552</v>
          </cell>
          <cell r="EP339">
            <v>1552</v>
          </cell>
          <cell r="EQ339">
            <v>1552</v>
          </cell>
          <cell r="ER339">
            <v>1552</v>
          </cell>
          <cell r="ES339">
            <v>1552</v>
          </cell>
          <cell r="ET339">
            <v>1552</v>
          </cell>
          <cell r="EU339">
            <v>1552</v>
          </cell>
          <cell r="EV339">
            <v>1552</v>
          </cell>
          <cell r="EW339">
            <v>1552</v>
          </cell>
          <cell r="EX339">
            <v>1552</v>
          </cell>
          <cell r="EY339">
            <v>1552</v>
          </cell>
          <cell r="EZ339">
            <v>1552</v>
          </cell>
          <cell r="FA339">
            <v>1552</v>
          </cell>
          <cell r="FB339">
            <v>1552</v>
          </cell>
          <cell r="FC339">
            <v>1552</v>
          </cell>
          <cell r="FD339">
            <v>1552</v>
          </cell>
          <cell r="FE339">
            <v>1552</v>
          </cell>
          <cell r="FF339">
            <v>1552</v>
          </cell>
          <cell r="FG339">
            <v>1552</v>
          </cell>
          <cell r="FH339">
            <v>1552</v>
          </cell>
          <cell r="FI339">
            <v>1552</v>
          </cell>
          <cell r="FJ339">
            <v>1552</v>
          </cell>
          <cell r="FK339">
            <v>1552</v>
          </cell>
          <cell r="FL339">
            <v>1552</v>
          </cell>
          <cell r="FM339">
            <v>1552</v>
          </cell>
          <cell r="FN339">
            <v>1552</v>
          </cell>
          <cell r="FO339">
            <v>1552</v>
          </cell>
          <cell r="FP339">
            <v>1552</v>
          </cell>
          <cell r="FQ339">
            <v>1552</v>
          </cell>
          <cell r="FR339">
            <v>1552</v>
          </cell>
          <cell r="FS339">
            <v>1552</v>
          </cell>
          <cell r="FT339">
            <v>1552</v>
          </cell>
          <cell r="FU339">
            <v>1552</v>
          </cell>
          <cell r="FV339">
            <v>1552</v>
          </cell>
          <cell r="FW339">
            <v>1552</v>
          </cell>
          <cell r="FX339">
            <v>1552</v>
          </cell>
          <cell r="FY339">
            <v>1552</v>
          </cell>
          <cell r="FZ339">
            <v>1552</v>
          </cell>
          <cell r="GA339">
            <v>1552</v>
          </cell>
          <cell r="GB339">
            <v>1552</v>
          </cell>
          <cell r="GC339">
            <v>1552</v>
          </cell>
          <cell r="GD339">
            <v>1552</v>
          </cell>
          <cell r="GE339">
            <v>1552</v>
          </cell>
          <cell r="GF339">
            <v>1552</v>
          </cell>
          <cell r="GG339">
            <v>1552</v>
          </cell>
          <cell r="GH339">
            <v>1552</v>
          </cell>
          <cell r="GI339">
            <v>1552</v>
          </cell>
          <cell r="GJ339">
            <v>1552</v>
          </cell>
          <cell r="GK339">
            <v>1552</v>
          </cell>
          <cell r="GL339">
            <v>1552</v>
          </cell>
          <cell r="GM339">
            <v>1552</v>
          </cell>
        </row>
        <row r="340">
          <cell r="A340" t="str">
            <v>MALING UM</v>
          </cell>
          <cell r="B340">
            <v>142</v>
          </cell>
          <cell r="C340" t="str">
            <v>2011 5</v>
          </cell>
          <cell r="D340">
            <v>40664</v>
          </cell>
          <cell r="E340">
            <v>1365</v>
          </cell>
          <cell r="F340" t="str">
            <v>Hækkað endurgjald vegna spilliefna um 4,0%. Sbr. fundargerð stjórnar, nr. 156, 5. liður.</v>
          </cell>
          <cell r="V340" t="str">
            <v>2024 10</v>
          </cell>
          <cell r="W340">
            <v>156</v>
          </cell>
          <cell r="AL340" t="str">
            <v>RAF5LI EV</v>
          </cell>
          <cell r="BX340">
            <v>1447</v>
          </cell>
          <cell r="BY340">
            <v>1447</v>
          </cell>
          <cell r="BZ340">
            <v>1447</v>
          </cell>
          <cell r="CA340">
            <v>1447</v>
          </cell>
          <cell r="CB340">
            <v>1447</v>
          </cell>
          <cell r="CC340">
            <v>1447</v>
          </cell>
          <cell r="CD340">
            <v>1447</v>
          </cell>
          <cell r="CE340">
            <v>1447</v>
          </cell>
          <cell r="CF340">
            <v>1447</v>
          </cell>
          <cell r="CG340">
            <v>1447</v>
          </cell>
          <cell r="CH340">
            <v>1447</v>
          </cell>
          <cell r="CI340">
            <v>1447</v>
          </cell>
          <cell r="CJ340">
            <v>1502</v>
          </cell>
          <cell r="CK340">
            <v>1502</v>
          </cell>
          <cell r="CL340">
            <v>1502</v>
          </cell>
          <cell r="CM340">
            <v>1502</v>
          </cell>
          <cell r="CN340">
            <v>1502</v>
          </cell>
          <cell r="CO340">
            <v>1551</v>
          </cell>
          <cell r="CP340">
            <v>1551</v>
          </cell>
          <cell r="CQ340">
            <v>1551</v>
          </cell>
          <cell r="CR340">
            <v>1551</v>
          </cell>
          <cell r="CS340">
            <v>1551</v>
          </cell>
          <cell r="CT340">
            <v>1551</v>
          </cell>
          <cell r="CU340">
            <v>1551</v>
          </cell>
          <cell r="CV340">
            <v>1551</v>
          </cell>
          <cell r="CW340">
            <v>1551</v>
          </cell>
          <cell r="CX340">
            <v>1551</v>
          </cell>
          <cell r="CY340">
            <v>1551</v>
          </cell>
          <cell r="CZ340">
            <v>1551</v>
          </cell>
          <cell r="DA340">
            <v>1551</v>
          </cell>
          <cell r="DB340">
            <v>1551</v>
          </cell>
          <cell r="DC340">
            <v>1551</v>
          </cell>
          <cell r="DD340">
            <v>1551</v>
          </cell>
          <cell r="DE340">
            <v>1551</v>
          </cell>
          <cell r="DF340">
            <v>1551</v>
          </cell>
          <cell r="DG340">
            <v>1551</v>
          </cell>
          <cell r="DH340">
            <v>1551</v>
          </cell>
          <cell r="DI340">
            <v>1551</v>
          </cell>
          <cell r="DJ340">
            <v>1551</v>
          </cell>
          <cell r="DK340">
            <v>1551</v>
          </cell>
          <cell r="DL340">
            <v>1551</v>
          </cell>
          <cell r="DM340">
            <v>1551</v>
          </cell>
          <cell r="DN340">
            <v>1551</v>
          </cell>
          <cell r="DO340">
            <v>1551</v>
          </cell>
          <cell r="DP340">
            <v>1551</v>
          </cell>
          <cell r="DQ340">
            <v>1551</v>
          </cell>
          <cell r="DR340">
            <v>1551</v>
          </cell>
          <cell r="DS340">
            <v>1551</v>
          </cell>
          <cell r="DT340">
            <v>1551</v>
          </cell>
          <cell r="DU340">
            <v>1551</v>
          </cell>
          <cell r="DV340">
            <v>1551</v>
          </cell>
          <cell r="DW340">
            <v>1551</v>
          </cell>
          <cell r="DX340">
            <v>1551</v>
          </cell>
          <cell r="DY340">
            <v>1551</v>
          </cell>
          <cell r="DZ340">
            <v>1551</v>
          </cell>
          <cell r="EA340">
            <v>1551</v>
          </cell>
          <cell r="EB340">
            <v>1551</v>
          </cell>
          <cell r="EC340">
            <v>1551</v>
          </cell>
          <cell r="ED340">
            <v>1551</v>
          </cell>
          <cell r="EE340">
            <v>1551</v>
          </cell>
          <cell r="EF340">
            <v>1551</v>
          </cell>
          <cell r="EG340">
            <v>1551</v>
          </cell>
          <cell r="EH340">
            <v>1551</v>
          </cell>
          <cell r="EI340">
            <v>1551</v>
          </cell>
          <cell r="EJ340">
            <v>1551</v>
          </cell>
          <cell r="EK340">
            <v>1551</v>
          </cell>
          <cell r="EL340">
            <v>1551</v>
          </cell>
          <cell r="EM340">
            <v>1551</v>
          </cell>
          <cell r="EN340">
            <v>1551</v>
          </cell>
          <cell r="EO340">
            <v>1551</v>
          </cell>
          <cell r="EP340">
            <v>1551</v>
          </cell>
          <cell r="EQ340">
            <v>1551</v>
          </cell>
          <cell r="ER340">
            <v>1551</v>
          </cell>
          <cell r="ES340">
            <v>1551</v>
          </cell>
          <cell r="ET340">
            <v>1551</v>
          </cell>
          <cell r="EU340">
            <v>1551</v>
          </cell>
          <cell r="EV340">
            <v>1551</v>
          </cell>
          <cell r="EW340">
            <v>1551</v>
          </cell>
          <cell r="EX340">
            <v>1551</v>
          </cell>
          <cell r="EY340">
            <v>1551</v>
          </cell>
          <cell r="EZ340">
            <v>1551</v>
          </cell>
          <cell r="FA340">
            <v>1551</v>
          </cell>
          <cell r="FB340">
            <v>1551</v>
          </cell>
          <cell r="FC340">
            <v>1551</v>
          </cell>
          <cell r="FD340">
            <v>1551</v>
          </cell>
          <cell r="FE340">
            <v>1551</v>
          </cell>
          <cell r="FF340">
            <v>1551</v>
          </cell>
          <cell r="FG340">
            <v>1551</v>
          </cell>
          <cell r="FH340">
            <v>1551</v>
          </cell>
          <cell r="FI340">
            <v>1551</v>
          </cell>
          <cell r="FJ340">
            <v>1551</v>
          </cell>
          <cell r="FK340">
            <v>1551</v>
          </cell>
          <cell r="FL340">
            <v>1551</v>
          </cell>
          <cell r="FM340">
            <v>1551</v>
          </cell>
          <cell r="FN340">
            <v>1551</v>
          </cell>
          <cell r="FO340">
            <v>1551</v>
          </cell>
          <cell r="FP340">
            <v>1551</v>
          </cell>
          <cell r="FQ340">
            <v>1551</v>
          </cell>
          <cell r="FR340">
            <v>1551</v>
          </cell>
          <cell r="FS340">
            <v>1551</v>
          </cell>
          <cell r="FT340">
            <v>1551</v>
          </cell>
          <cell r="FU340">
            <v>1551</v>
          </cell>
          <cell r="FV340">
            <v>1551</v>
          </cell>
          <cell r="FW340">
            <v>1551</v>
          </cell>
          <cell r="FX340">
            <v>1551</v>
          </cell>
          <cell r="FY340">
            <v>1551</v>
          </cell>
          <cell r="FZ340">
            <v>1551</v>
          </cell>
          <cell r="GA340">
            <v>1551</v>
          </cell>
          <cell r="GB340">
            <v>1551</v>
          </cell>
          <cell r="GC340">
            <v>1551</v>
          </cell>
          <cell r="GD340">
            <v>1551</v>
          </cell>
          <cell r="GE340">
            <v>1551</v>
          </cell>
          <cell r="GF340">
            <v>1551</v>
          </cell>
          <cell r="GG340">
            <v>1551</v>
          </cell>
          <cell r="GH340">
            <v>1551</v>
          </cell>
          <cell r="GI340">
            <v>1551</v>
          </cell>
          <cell r="GJ340">
            <v>1551</v>
          </cell>
          <cell r="GK340">
            <v>1551</v>
          </cell>
          <cell r="GL340">
            <v>1551</v>
          </cell>
          <cell r="GM340">
            <v>1551</v>
          </cell>
        </row>
        <row r="341">
          <cell r="A341" t="str">
            <v>MALKIT OV</v>
          </cell>
          <cell r="B341">
            <v>158</v>
          </cell>
          <cell r="C341" t="str">
            <v>2011 5</v>
          </cell>
          <cell r="D341">
            <v>40664</v>
          </cell>
          <cell r="E341">
            <v>1364</v>
          </cell>
          <cell r="F341" t="str">
            <v>Hækkað endurgjald vegna spilliefna um 4,0%. Sbr. fundargerð stjórnar, nr. 156, 5. liður.</v>
          </cell>
          <cell r="V341" t="str">
            <v>2024 11</v>
          </cell>
          <cell r="W341">
            <v>157</v>
          </cell>
          <cell r="AL341" t="str">
            <v>RAF5LI FR</v>
          </cell>
          <cell r="AM341">
            <v>1000</v>
          </cell>
          <cell r="AN341">
            <v>1000</v>
          </cell>
          <cell r="AO341">
            <v>1000</v>
          </cell>
          <cell r="AP341">
            <v>1000</v>
          </cell>
          <cell r="AQ341">
            <v>1000</v>
          </cell>
          <cell r="AR341">
            <v>1000</v>
          </cell>
          <cell r="AS341">
            <v>1000</v>
          </cell>
          <cell r="AT341">
            <v>1000</v>
          </cell>
          <cell r="AU341">
            <v>1000</v>
          </cell>
          <cell r="AV341">
            <v>1000</v>
          </cell>
          <cell r="AW341">
            <v>1000</v>
          </cell>
          <cell r="AX341">
            <v>1000</v>
          </cell>
          <cell r="AY341">
            <v>1000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1000</v>
          </cell>
          <cell r="BE341">
            <v>1000</v>
          </cell>
          <cell r="BF341">
            <v>1000</v>
          </cell>
          <cell r="BG341">
            <v>1000</v>
          </cell>
          <cell r="BH341">
            <v>1000</v>
          </cell>
          <cell r="BI341">
            <v>1000</v>
          </cell>
          <cell r="BJ341">
            <v>1000</v>
          </cell>
          <cell r="BK341">
            <v>1000</v>
          </cell>
          <cell r="BL341">
            <v>1000</v>
          </cell>
          <cell r="BM341">
            <v>1000</v>
          </cell>
          <cell r="BN341">
            <v>1000</v>
          </cell>
          <cell r="BO341">
            <v>1000</v>
          </cell>
          <cell r="BP341">
            <v>1000</v>
          </cell>
          <cell r="BQ341">
            <v>1000</v>
          </cell>
          <cell r="BR341">
            <v>1000</v>
          </cell>
          <cell r="BS341">
            <v>1000</v>
          </cell>
          <cell r="BT341">
            <v>1000</v>
          </cell>
          <cell r="BU341">
            <v>1000</v>
          </cell>
          <cell r="BV341">
            <v>1000</v>
          </cell>
          <cell r="BW341">
            <v>1000</v>
          </cell>
          <cell r="BX341">
            <v>1000</v>
          </cell>
          <cell r="BY341">
            <v>1000</v>
          </cell>
          <cell r="BZ341">
            <v>1000</v>
          </cell>
          <cell r="CA341">
            <v>1000</v>
          </cell>
          <cell r="CB341">
            <v>1000</v>
          </cell>
          <cell r="CC341">
            <v>1000</v>
          </cell>
          <cell r="CD341">
            <v>1000</v>
          </cell>
          <cell r="CE341">
            <v>1000</v>
          </cell>
          <cell r="CF341">
            <v>1000</v>
          </cell>
          <cell r="CG341">
            <v>1000</v>
          </cell>
          <cell r="CH341">
            <v>1000</v>
          </cell>
          <cell r="CI341">
            <v>1000</v>
          </cell>
          <cell r="CJ341">
            <v>1000</v>
          </cell>
          <cell r="CK341">
            <v>1000</v>
          </cell>
          <cell r="CL341">
            <v>1000</v>
          </cell>
          <cell r="CM341">
            <v>1000</v>
          </cell>
          <cell r="CN341">
            <v>1000</v>
          </cell>
          <cell r="CO341">
            <v>1000</v>
          </cell>
          <cell r="CP341">
            <v>1000</v>
          </cell>
          <cell r="CQ341">
            <v>1000</v>
          </cell>
          <cell r="CR341">
            <v>1000</v>
          </cell>
          <cell r="CS341">
            <v>1000</v>
          </cell>
          <cell r="CT341">
            <v>1000</v>
          </cell>
          <cell r="CU341">
            <v>1000</v>
          </cell>
          <cell r="CV341">
            <v>1000</v>
          </cell>
          <cell r="CW341">
            <v>1000</v>
          </cell>
          <cell r="CX341">
            <v>1000</v>
          </cell>
          <cell r="CY341">
            <v>1000</v>
          </cell>
          <cell r="CZ341">
            <v>1000</v>
          </cell>
          <cell r="DA341">
            <v>1000</v>
          </cell>
          <cell r="DB341">
            <v>1000</v>
          </cell>
          <cell r="DC341">
            <v>1000</v>
          </cell>
          <cell r="DD341">
            <v>1000</v>
          </cell>
          <cell r="DE341">
            <v>1000</v>
          </cell>
          <cell r="DF341">
            <v>1000</v>
          </cell>
          <cell r="DG341">
            <v>1000</v>
          </cell>
          <cell r="DH341">
            <v>1000</v>
          </cell>
          <cell r="DI341">
            <v>1000</v>
          </cell>
          <cell r="DJ341">
            <v>1000</v>
          </cell>
          <cell r="DK341">
            <v>1000</v>
          </cell>
          <cell r="DL341">
            <v>1000</v>
          </cell>
          <cell r="DM341">
            <v>1000</v>
          </cell>
          <cell r="DN341">
            <v>1000</v>
          </cell>
          <cell r="DO341">
            <v>1000</v>
          </cell>
          <cell r="DP341">
            <v>1000</v>
          </cell>
          <cell r="DQ341">
            <v>1000</v>
          </cell>
          <cell r="DR341">
            <v>1000</v>
          </cell>
          <cell r="DS341">
            <v>1000</v>
          </cell>
          <cell r="DT341">
            <v>1000</v>
          </cell>
          <cell r="DU341">
            <v>1000</v>
          </cell>
          <cell r="DV341">
            <v>1000</v>
          </cell>
          <cell r="DW341">
            <v>1000</v>
          </cell>
          <cell r="DX341">
            <v>1000</v>
          </cell>
          <cell r="DY341">
            <v>1000</v>
          </cell>
          <cell r="DZ341">
            <v>1000</v>
          </cell>
          <cell r="EA341">
            <v>1000</v>
          </cell>
          <cell r="EB341">
            <v>1000</v>
          </cell>
          <cell r="EC341">
            <v>1000</v>
          </cell>
          <cell r="ED341">
            <v>1000</v>
          </cell>
          <cell r="EE341">
            <v>1000</v>
          </cell>
          <cell r="EF341">
            <v>1000</v>
          </cell>
          <cell r="EG341">
            <v>1000</v>
          </cell>
          <cell r="EH341">
            <v>1000</v>
          </cell>
          <cell r="EI341">
            <v>1000</v>
          </cell>
          <cell r="EJ341">
            <v>1000</v>
          </cell>
          <cell r="EK341">
            <v>1000</v>
          </cell>
          <cell r="EL341">
            <v>1000</v>
          </cell>
          <cell r="EM341">
            <v>1000</v>
          </cell>
          <cell r="EN341">
            <v>1000</v>
          </cell>
          <cell r="EO341">
            <v>1000</v>
          </cell>
          <cell r="EP341">
            <v>1000</v>
          </cell>
          <cell r="EQ341">
            <v>1000</v>
          </cell>
          <cell r="ER341">
            <v>1001</v>
          </cell>
          <cell r="ES341">
            <v>1002</v>
          </cell>
          <cell r="ET341">
            <v>1003</v>
          </cell>
          <cell r="EU341">
            <v>1004</v>
          </cell>
          <cell r="EV341">
            <v>1005</v>
          </cell>
          <cell r="EW341">
            <v>1006</v>
          </cell>
          <cell r="EX341">
            <v>1007</v>
          </cell>
          <cell r="EY341">
            <v>1008</v>
          </cell>
          <cell r="EZ341">
            <v>1009</v>
          </cell>
          <cell r="FA341">
            <v>1010</v>
          </cell>
          <cell r="FB341">
            <v>1011</v>
          </cell>
          <cell r="FC341">
            <v>1012</v>
          </cell>
          <cell r="FD341">
            <v>1013</v>
          </cell>
          <cell r="FE341">
            <v>1014</v>
          </cell>
          <cell r="FF341">
            <v>1015</v>
          </cell>
          <cell r="FG341">
            <v>1016</v>
          </cell>
          <cell r="FH341">
            <v>1017</v>
          </cell>
          <cell r="FI341">
            <v>1018</v>
          </cell>
          <cell r="FJ341">
            <v>1019</v>
          </cell>
          <cell r="FK341">
            <v>1020</v>
          </cell>
          <cell r="FL341">
            <v>1021</v>
          </cell>
          <cell r="FM341">
            <v>1022</v>
          </cell>
          <cell r="FN341">
            <v>1023</v>
          </cell>
          <cell r="FO341">
            <v>1024</v>
          </cell>
          <cell r="FP341">
            <v>1025</v>
          </cell>
          <cell r="FQ341">
            <v>1026</v>
          </cell>
          <cell r="FR341">
            <v>1027</v>
          </cell>
          <cell r="FS341">
            <v>1028</v>
          </cell>
          <cell r="FT341">
            <v>1029</v>
          </cell>
          <cell r="FU341">
            <v>1030</v>
          </cell>
          <cell r="FV341">
            <v>1031</v>
          </cell>
          <cell r="FW341">
            <v>1032</v>
          </cell>
          <cell r="FX341">
            <v>1033</v>
          </cell>
          <cell r="FY341">
            <v>1034</v>
          </cell>
          <cell r="FZ341">
            <v>1035</v>
          </cell>
          <cell r="GA341">
            <v>1036</v>
          </cell>
          <cell r="GB341">
            <v>1037</v>
          </cell>
          <cell r="GC341">
            <v>1038</v>
          </cell>
          <cell r="GD341">
            <v>1039</v>
          </cell>
          <cell r="GE341">
            <v>1040</v>
          </cell>
          <cell r="GF341">
            <v>1041</v>
          </cell>
          <cell r="GG341">
            <v>1042</v>
          </cell>
          <cell r="GH341">
            <v>1043</v>
          </cell>
          <cell r="GI341">
            <v>1044</v>
          </cell>
          <cell r="GJ341">
            <v>1045</v>
          </cell>
          <cell r="GK341">
            <v>1046</v>
          </cell>
          <cell r="GL341">
            <v>1047</v>
          </cell>
          <cell r="GM341">
            <v>1048</v>
          </cell>
        </row>
        <row r="342">
          <cell r="A342" t="str">
            <v>MALKIT UM</v>
          </cell>
          <cell r="B342">
            <v>158</v>
          </cell>
          <cell r="C342" t="str">
            <v>2011 5</v>
          </cell>
          <cell r="D342">
            <v>40664</v>
          </cell>
          <cell r="E342">
            <v>1363</v>
          </cell>
          <cell r="F342" t="str">
            <v>Hækkað endurgjald vegna spilliefna um 4,0%. Sbr. fundargerð stjórnar, nr. 156, 5. liður.</v>
          </cell>
          <cell r="V342" t="str">
            <v>2024 12</v>
          </cell>
          <cell r="W342">
            <v>158</v>
          </cell>
          <cell r="AL342" t="str">
            <v>RAF5LI OV</v>
          </cell>
          <cell r="BX342">
            <v>1446</v>
          </cell>
          <cell r="BY342">
            <v>1446</v>
          </cell>
          <cell r="BZ342">
            <v>1446</v>
          </cell>
          <cell r="CA342">
            <v>1446</v>
          </cell>
          <cell r="CB342">
            <v>1446</v>
          </cell>
          <cell r="CC342">
            <v>1446</v>
          </cell>
          <cell r="CD342">
            <v>1446</v>
          </cell>
          <cell r="CE342">
            <v>1446</v>
          </cell>
          <cell r="CF342">
            <v>1446</v>
          </cell>
          <cell r="CG342">
            <v>1446</v>
          </cell>
          <cell r="CH342">
            <v>1446</v>
          </cell>
          <cell r="CI342">
            <v>1446</v>
          </cell>
          <cell r="CJ342">
            <v>1501</v>
          </cell>
          <cell r="CK342">
            <v>1501</v>
          </cell>
          <cell r="CL342">
            <v>1501</v>
          </cell>
          <cell r="CM342">
            <v>1501</v>
          </cell>
          <cell r="CN342">
            <v>1501</v>
          </cell>
          <cell r="CO342">
            <v>1550</v>
          </cell>
          <cell r="CP342">
            <v>1550</v>
          </cell>
          <cell r="CQ342">
            <v>1550</v>
          </cell>
          <cell r="CR342">
            <v>1550</v>
          </cell>
          <cell r="CS342">
            <v>1550</v>
          </cell>
          <cell r="CT342">
            <v>1550</v>
          </cell>
          <cell r="CU342">
            <v>1550</v>
          </cell>
          <cell r="CV342">
            <v>1550</v>
          </cell>
          <cell r="CW342">
            <v>1550</v>
          </cell>
          <cell r="CX342">
            <v>1550</v>
          </cell>
          <cell r="CY342">
            <v>1550</v>
          </cell>
          <cell r="CZ342">
            <v>1550</v>
          </cell>
          <cell r="DA342">
            <v>1550</v>
          </cell>
          <cell r="DB342">
            <v>1550</v>
          </cell>
          <cell r="DC342">
            <v>1550</v>
          </cell>
          <cell r="DD342">
            <v>1550</v>
          </cell>
          <cell r="DE342">
            <v>1550</v>
          </cell>
          <cell r="DF342">
            <v>1550</v>
          </cell>
          <cell r="DG342">
            <v>1550</v>
          </cell>
          <cell r="DH342">
            <v>1550</v>
          </cell>
          <cell r="DI342">
            <v>1550</v>
          </cell>
          <cell r="DJ342">
            <v>1550</v>
          </cell>
          <cell r="DK342">
            <v>1550</v>
          </cell>
          <cell r="DL342">
            <v>1550</v>
          </cell>
          <cell r="DM342">
            <v>1550</v>
          </cell>
          <cell r="DN342">
            <v>1550</v>
          </cell>
          <cell r="DO342">
            <v>1550</v>
          </cell>
          <cell r="DP342">
            <v>1550</v>
          </cell>
          <cell r="DQ342">
            <v>1550</v>
          </cell>
          <cell r="DR342">
            <v>1550</v>
          </cell>
          <cell r="DS342">
            <v>1550</v>
          </cell>
          <cell r="DT342">
            <v>1550</v>
          </cell>
          <cell r="DU342">
            <v>1550</v>
          </cell>
          <cell r="DV342">
            <v>1550</v>
          </cell>
          <cell r="DW342">
            <v>1550</v>
          </cell>
          <cell r="DX342">
            <v>1550</v>
          </cell>
          <cell r="DY342">
            <v>1550</v>
          </cell>
          <cell r="DZ342">
            <v>1550</v>
          </cell>
          <cell r="EA342">
            <v>1550</v>
          </cell>
          <cell r="EB342">
            <v>1550</v>
          </cell>
          <cell r="EC342">
            <v>1550</v>
          </cell>
          <cell r="ED342">
            <v>1550</v>
          </cell>
          <cell r="EE342">
            <v>1550</v>
          </cell>
          <cell r="EF342">
            <v>1550</v>
          </cell>
          <cell r="EG342">
            <v>1550</v>
          </cell>
          <cell r="EH342">
            <v>1550</v>
          </cell>
          <cell r="EI342">
            <v>1550</v>
          </cell>
          <cell r="EJ342">
            <v>1550</v>
          </cell>
          <cell r="EK342">
            <v>1550</v>
          </cell>
          <cell r="EL342">
            <v>1550</v>
          </cell>
          <cell r="EM342">
            <v>1550</v>
          </cell>
          <cell r="EN342">
            <v>1550</v>
          </cell>
          <cell r="EO342">
            <v>1550</v>
          </cell>
          <cell r="EP342">
            <v>1550</v>
          </cell>
          <cell r="EQ342">
            <v>1550</v>
          </cell>
          <cell r="ER342">
            <v>1550</v>
          </cell>
          <cell r="ES342">
            <v>1550</v>
          </cell>
          <cell r="ET342">
            <v>1550</v>
          </cell>
          <cell r="EU342">
            <v>1550</v>
          </cell>
          <cell r="EV342">
            <v>1550</v>
          </cell>
          <cell r="EW342">
            <v>1550</v>
          </cell>
          <cell r="EX342">
            <v>1550</v>
          </cell>
          <cell r="EY342">
            <v>1550</v>
          </cell>
          <cell r="EZ342">
            <v>1550</v>
          </cell>
          <cell r="FA342">
            <v>1550</v>
          </cell>
          <cell r="FB342">
            <v>1550</v>
          </cell>
          <cell r="FC342">
            <v>1550</v>
          </cell>
          <cell r="FD342">
            <v>1550</v>
          </cell>
          <cell r="FE342">
            <v>1550</v>
          </cell>
          <cell r="FF342">
            <v>1550</v>
          </cell>
          <cell r="FG342">
            <v>1550</v>
          </cell>
          <cell r="FH342">
            <v>1550</v>
          </cell>
          <cell r="FI342">
            <v>1550</v>
          </cell>
          <cell r="FJ342">
            <v>1550</v>
          </cell>
          <cell r="FK342">
            <v>1550</v>
          </cell>
          <cell r="FL342">
            <v>1550</v>
          </cell>
          <cell r="FM342">
            <v>1550</v>
          </cell>
          <cell r="FN342">
            <v>1550</v>
          </cell>
          <cell r="FO342">
            <v>1550</v>
          </cell>
          <cell r="FP342">
            <v>1550</v>
          </cell>
          <cell r="FQ342">
            <v>1550</v>
          </cell>
          <cell r="FR342">
            <v>1550</v>
          </cell>
          <cell r="FS342">
            <v>1550</v>
          </cell>
          <cell r="FT342">
            <v>1550</v>
          </cell>
          <cell r="FU342">
            <v>1550</v>
          </cell>
          <cell r="FV342">
            <v>1550</v>
          </cell>
          <cell r="FW342">
            <v>1550</v>
          </cell>
          <cell r="FX342">
            <v>1550</v>
          </cell>
          <cell r="FY342">
            <v>1550</v>
          </cell>
          <cell r="FZ342">
            <v>1550</v>
          </cell>
          <cell r="GA342">
            <v>1550</v>
          </cell>
          <cell r="GB342">
            <v>1550</v>
          </cell>
          <cell r="GC342">
            <v>1550</v>
          </cell>
          <cell r="GD342">
            <v>1550</v>
          </cell>
          <cell r="GE342">
            <v>1550</v>
          </cell>
          <cell r="GF342">
            <v>1550</v>
          </cell>
          <cell r="GG342">
            <v>1550</v>
          </cell>
          <cell r="GH342">
            <v>1550</v>
          </cell>
          <cell r="GI342">
            <v>1550</v>
          </cell>
          <cell r="GJ342">
            <v>1550</v>
          </cell>
          <cell r="GK342">
            <v>1550</v>
          </cell>
          <cell r="GL342">
            <v>1550</v>
          </cell>
          <cell r="GM342">
            <v>1550</v>
          </cell>
        </row>
        <row r="343">
          <cell r="A343" t="str">
            <v>OLIRYD OV</v>
          </cell>
          <cell r="B343">
            <v>122</v>
          </cell>
          <cell r="C343" t="str">
            <v>2011 5</v>
          </cell>
          <cell r="D343">
            <v>40664</v>
          </cell>
          <cell r="E343">
            <v>1362</v>
          </cell>
          <cell r="F343" t="str">
            <v>Hækkað endurgjald vegna spilliefna um 4,0%. Sbr. fundargerð stjórnar, nr. 156, 5. liður.</v>
          </cell>
          <cell r="V343" t="str">
            <v>2025 1</v>
          </cell>
          <cell r="W343">
            <v>159</v>
          </cell>
          <cell r="AL343" t="str">
            <v>RAF6UT AN</v>
          </cell>
          <cell r="BX343">
            <v>1445</v>
          </cell>
          <cell r="BY343">
            <v>1445</v>
          </cell>
          <cell r="BZ343">
            <v>1445</v>
          </cell>
          <cell r="CA343">
            <v>1445</v>
          </cell>
          <cell r="CB343">
            <v>1445</v>
          </cell>
          <cell r="CC343">
            <v>1445</v>
          </cell>
          <cell r="CD343">
            <v>1445</v>
          </cell>
          <cell r="CE343">
            <v>1445</v>
          </cell>
          <cell r="CF343">
            <v>1445</v>
          </cell>
          <cell r="CG343">
            <v>1445</v>
          </cell>
          <cell r="CH343">
            <v>1445</v>
          </cell>
          <cell r="CI343">
            <v>1445</v>
          </cell>
          <cell r="CJ343">
            <v>1500</v>
          </cell>
          <cell r="CK343">
            <v>1500</v>
          </cell>
          <cell r="CL343">
            <v>1500</v>
          </cell>
          <cell r="CM343">
            <v>1500</v>
          </cell>
          <cell r="CN343">
            <v>1500</v>
          </cell>
          <cell r="CO343">
            <v>1549</v>
          </cell>
          <cell r="CP343">
            <v>1549</v>
          </cell>
          <cell r="CQ343">
            <v>1549</v>
          </cell>
          <cell r="CR343">
            <v>1549</v>
          </cell>
          <cell r="CS343">
            <v>1549</v>
          </cell>
          <cell r="CT343">
            <v>1549</v>
          </cell>
          <cell r="CU343">
            <v>1549</v>
          </cell>
          <cell r="CV343">
            <v>1549</v>
          </cell>
          <cell r="CW343">
            <v>1549</v>
          </cell>
          <cell r="CX343">
            <v>1549</v>
          </cell>
          <cell r="CY343">
            <v>1549</v>
          </cell>
          <cell r="CZ343">
            <v>1549</v>
          </cell>
          <cell r="DA343">
            <v>1549</v>
          </cell>
          <cell r="DB343">
            <v>1549</v>
          </cell>
          <cell r="DC343">
            <v>1549</v>
          </cell>
          <cell r="DD343">
            <v>1549</v>
          </cell>
          <cell r="DE343">
            <v>1549</v>
          </cell>
          <cell r="DF343">
            <v>1549</v>
          </cell>
          <cell r="DG343">
            <v>1549</v>
          </cell>
          <cell r="DH343">
            <v>1549</v>
          </cell>
          <cell r="DI343">
            <v>1549</v>
          </cell>
          <cell r="DJ343">
            <v>1549</v>
          </cell>
          <cell r="DK343">
            <v>1549</v>
          </cell>
          <cell r="DL343">
            <v>1549</v>
          </cell>
          <cell r="DM343">
            <v>1549</v>
          </cell>
          <cell r="DN343">
            <v>1549</v>
          </cell>
          <cell r="DO343">
            <v>1549</v>
          </cell>
          <cell r="DP343">
            <v>1549</v>
          </cell>
          <cell r="DQ343">
            <v>1549</v>
          </cell>
          <cell r="DR343">
            <v>1549</v>
          </cell>
          <cell r="DS343">
            <v>1549</v>
          </cell>
          <cell r="DT343">
            <v>1549</v>
          </cell>
          <cell r="DU343">
            <v>1549</v>
          </cell>
          <cell r="DV343">
            <v>1549</v>
          </cell>
          <cell r="DW343">
            <v>1549</v>
          </cell>
          <cell r="DX343">
            <v>1549</v>
          </cell>
          <cell r="DY343">
            <v>1549</v>
          </cell>
          <cell r="DZ343">
            <v>1549</v>
          </cell>
          <cell r="EA343">
            <v>1549</v>
          </cell>
          <cell r="EB343">
            <v>1549</v>
          </cell>
          <cell r="EC343">
            <v>1549</v>
          </cell>
          <cell r="ED343">
            <v>1549</v>
          </cell>
          <cell r="EE343">
            <v>1549</v>
          </cell>
          <cell r="EF343">
            <v>1549</v>
          </cell>
          <cell r="EG343">
            <v>1549</v>
          </cell>
          <cell r="EH343">
            <v>1549</v>
          </cell>
          <cell r="EI343">
            <v>1549</v>
          </cell>
          <cell r="EJ343">
            <v>1549</v>
          </cell>
          <cell r="EK343">
            <v>1549</v>
          </cell>
          <cell r="EL343">
            <v>1549</v>
          </cell>
          <cell r="EM343">
            <v>1549</v>
          </cell>
          <cell r="EN343">
            <v>1549</v>
          </cell>
          <cell r="EO343">
            <v>1549</v>
          </cell>
          <cell r="EP343">
            <v>1549</v>
          </cell>
          <cell r="EQ343">
            <v>1549</v>
          </cell>
          <cell r="ER343">
            <v>1549</v>
          </cell>
          <cell r="ES343">
            <v>1549</v>
          </cell>
          <cell r="ET343">
            <v>1549</v>
          </cell>
          <cell r="EU343">
            <v>1549</v>
          </cell>
          <cell r="EV343">
            <v>1549</v>
          </cell>
          <cell r="EW343">
            <v>1549</v>
          </cell>
          <cell r="EX343">
            <v>1549</v>
          </cell>
          <cell r="EY343">
            <v>1549</v>
          </cell>
          <cell r="EZ343">
            <v>1549</v>
          </cell>
          <cell r="FA343">
            <v>1549</v>
          </cell>
          <cell r="FB343">
            <v>1549</v>
          </cell>
          <cell r="FC343">
            <v>1549</v>
          </cell>
          <cell r="FD343">
            <v>1549</v>
          </cell>
          <cell r="FE343">
            <v>1549</v>
          </cell>
          <cell r="FF343">
            <v>1549</v>
          </cell>
          <cell r="FG343">
            <v>1549</v>
          </cell>
          <cell r="FH343">
            <v>1549</v>
          </cell>
          <cell r="FI343">
            <v>1549</v>
          </cell>
          <cell r="FJ343">
            <v>1549</v>
          </cell>
          <cell r="FK343">
            <v>1549</v>
          </cell>
          <cell r="FL343">
            <v>1549</v>
          </cell>
          <cell r="FM343">
            <v>1549</v>
          </cell>
          <cell r="FN343">
            <v>1549</v>
          </cell>
          <cell r="FO343">
            <v>1549</v>
          </cell>
          <cell r="FP343">
            <v>1549</v>
          </cell>
          <cell r="FQ343">
            <v>1549</v>
          </cell>
          <cell r="FR343">
            <v>1549</v>
          </cell>
          <cell r="FS343">
            <v>1549</v>
          </cell>
          <cell r="FT343">
            <v>1549</v>
          </cell>
          <cell r="FU343">
            <v>1549</v>
          </cell>
          <cell r="FV343">
            <v>1549</v>
          </cell>
          <cell r="FW343">
            <v>1549</v>
          </cell>
          <cell r="FX343">
            <v>1549</v>
          </cell>
          <cell r="FY343">
            <v>1549</v>
          </cell>
          <cell r="FZ343">
            <v>1549</v>
          </cell>
          <cell r="GA343">
            <v>1549</v>
          </cell>
          <cell r="GB343">
            <v>1549</v>
          </cell>
          <cell r="GC343">
            <v>1549</v>
          </cell>
          <cell r="GD343">
            <v>1549</v>
          </cell>
          <cell r="GE343">
            <v>1549</v>
          </cell>
          <cell r="GF343">
            <v>1549</v>
          </cell>
          <cell r="GG343">
            <v>1549</v>
          </cell>
          <cell r="GH343">
            <v>1549</v>
          </cell>
          <cell r="GI343">
            <v>1549</v>
          </cell>
          <cell r="GJ343">
            <v>1549</v>
          </cell>
          <cell r="GK343">
            <v>1549</v>
          </cell>
          <cell r="GL343">
            <v>1549</v>
          </cell>
          <cell r="GM343">
            <v>1549</v>
          </cell>
        </row>
        <row r="344">
          <cell r="A344" t="str">
            <v>OLIRYD UM</v>
          </cell>
          <cell r="B344">
            <v>122</v>
          </cell>
          <cell r="C344" t="str">
            <v>2011 5</v>
          </cell>
          <cell r="D344">
            <v>40664</v>
          </cell>
          <cell r="E344">
            <v>1361</v>
          </cell>
          <cell r="F344" t="str">
            <v>Hækkað endurgjald vegna spilliefna um 4,0%. Sbr. fundargerð stjórnar, nr. 156, 5. liður.</v>
          </cell>
          <cell r="V344" t="str">
            <v>2025 2</v>
          </cell>
          <cell r="W344">
            <v>160</v>
          </cell>
          <cell r="AL344" t="str">
            <v>RAF6UT EV</v>
          </cell>
          <cell r="BX344">
            <v>1444</v>
          </cell>
          <cell r="BY344">
            <v>1444</v>
          </cell>
          <cell r="BZ344">
            <v>1444</v>
          </cell>
          <cell r="CA344">
            <v>1444</v>
          </cell>
          <cell r="CB344">
            <v>1444</v>
          </cell>
          <cell r="CC344">
            <v>1444</v>
          </cell>
          <cell r="CD344">
            <v>1444</v>
          </cell>
          <cell r="CE344">
            <v>1444</v>
          </cell>
          <cell r="CF344">
            <v>1444</v>
          </cell>
          <cell r="CG344">
            <v>1444</v>
          </cell>
          <cell r="CH344">
            <v>1444</v>
          </cell>
          <cell r="CI344">
            <v>1444</v>
          </cell>
          <cell r="CJ344">
            <v>1499</v>
          </cell>
          <cell r="CK344">
            <v>1499</v>
          </cell>
          <cell r="CL344">
            <v>1499</v>
          </cell>
          <cell r="CM344">
            <v>1499</v>
          </cell>
          <cell r="CN344">
            <v>1499</v>
          </cell>
          <cell r="CO344">
            <v>1548</v>
          </cell>
          <cell r="CP344">
            <v>1548</v>
          </cell>
          <cell r="CQ344">
            <v>1548</v>
          </cell>
          <cell r="CR344">
            <v>1548</v>
          </cell>
          <cell r="CS344">
            <v>1548</v>
          </cell>
          <cell r="CT344">
            <v>1548</v>
          </cell>
          <cell r="CU344">
            <v>1548</v>
          </cell>
          <cell r="CV344">
            <v>1548</v>
          </cell>
          <cell r="CW344">
            <v>1548</v>
          </cell>
          <cell r="CX344">
            <v>1548</v>
          </cell>
          <cell r="CY344">
            <v>1548</v>
          </cell>
          <cell r="CZ344">
            <v>1548</v>
          </cell>
          <cell r="DA344">
            <v>1548</v>
          </cell>
          <cell r="DB344">
            <v>1548</v>
          </cell>
          <cell r="DC344">
            <v>1548</v>
          </cell>
          <cell r="DD344">
            <v>1548</v>
          </cell>
          <cell r="DE344">
            <v>1548</v>
          </cell>
          <cell r="DF344">
            <v>1548</v>
          </cell>
          <cell r="DG344">
            <v>1548</v>
          </cell>
          <cell r="DH344">
            <v>1548</v>
          </cell>
          <cell r="DI344">
            <v>1548</v>
          </cell>
          <cell r="DJ344">
            <v>1548</v>
          </cell>
          <cell r="DK344">
            <v>1548</v>
          </cell>
          <cell r="DL344">
            <v>1548</v>
          </cell>
          <cell r="DM344">
            <v>1548</v>
          </cell>
          <cell r="DN344">
            <v>1548</v>
          </cell>
          <cell r="DO344">
            <v>1548</v>
          </cell>
          <cell r="DP344">
            <v>1548</v>
          </cell>
          <cell r="DQ344">
            <v>1548</v>
          </cell>
          <cell r="DR344">
            <v>1548</v>
          </cell>
          <cell r="DS344">
            <v>1548</v>
          </cell>
          <cell r="DT344">
            <v>1548</v>
          </cell>
          <cell r="DU344">
            <v>1548</v>
          </cell>
          <cell r="DV344">
            <v>1548</v>
          </cell>
          <cell r="DW344">
            <v>1548</v>
          </cell>
          <cell r="DX344">
            <v>1548</v>
          </cell>
          <cell r="DY344">
            <v>1548</v>
          </cell>
          <cell r="DZ344">
            <v>1548</v>
          </cell>
          <cell r="EA344">
            <v>1548</v>
          </cell>
          <cell r="EB344">
            <v>1548</v>
          </cell>
          <cell r="EC344">
            <v>1548</v>
          </cell>
          <cell r="ED344">
            <v>1548</v>
          </cell>
          <cell r="EE344">
            <v>1548</v>
          </cell>
          <cell r="EF344">
            <v>1548</v>
          </cell>
          <cell r="EG344">
            <v>1548</v>
          </cell>
          <cell r="EH344">
            <v>1548</v>
          </cell>
          <cell r="EI344">
            <v>1548</v>
          </cell>
          <cell r="EJ344">
            <v>1548</v>
          </cell>
          <cell r="EK344">
            <v>1548</v>
          </cell>
          <cell r="EL344">
            <v>1548</v>
          </cell>
          <cell r="EM344">
            <v>1548</v>
          </cell>
          <cell r="EN344">
            <v>1548</v>
          </cell>
          <cell r="EO344">
            <v>1548</v>
          </cell>
          <cell r="EP344">
            <v>1548</v>
          </cell>
          <cell r="EQ344">
            <v>1548</v>
          </cell>
          <cell r="ER344">
            <v>1548</v>
          </cell>
          <cell r="ES344">
            <v>1548</v>
          </cell>
          <cell r="ET344">
            <v>1548</v>
          </cell>
          <cell r="EU344">
            <v>1548</v>
          </cell>
          <cell r="EV344">
            <v>1548</v>
          </cell>
          <cell r="EW344">
            <v>1548</v>
          </cell>
          <cell r="EX344">
            <v>1548</v>
          </cell>
          <cell r="EY344">
            <v>1548</v>
          </cell>
          <cell r="EZ344">
            <v>1548</v>
          </cell>
          <cell r="FA344">
            <v>1548</v>
          </cell>
          <cell r="FB344">
            <v>1548</v>
          </cell>
          <cell r="FC344">
            <v>1548</v>
          </cell>
          <cell r="FD344">
            <v>1548</v>
          </cell>
          <cell r="FE344">
            <v>1548</v>
          </cell>
          <cell r="FF344">
            <v>1548</v>
          </cell>
          <cell r="FG344">
            <v>1548</v>
          </cell>
          <cell r="FH344">
            <v>1548</v>
          </cell>
          <cell r="FI344">
            <v>1548</v>
          </cell>
          <cell r="FJ344">
            <v>1548</v>
          </cell>
          <cell r="FK344">
            <v>1548</v>
          </cell>
          <cell r="FL344">
            <v>1548</v>
          </cell>
          <cell r="FM344">
            <v>1548</v>
          </cell>
          <cell r="FN344">
            <v>1548</v>
          </cell>
          <cell r="FO344">
            <v>1548</v>
          </cell>
          <cell r="FP344">
            <v>1548</v>
          </cell>
          <cell r="FQ344">
            <v>1548</v>
          </cell>
          <cell r="FR344">
            <v>1548</v>
          </cell>
          <cell r="FS344">
            <v>1548</v>
          </cell>
          <cell r="FT344">
            <v>1548</v>
          </cell>
          <cell r="FU344">
            <v>1548</v>
          </cell>
          <cell r="FV344">
            <v>1548</v>
          </cell>
          <cell r="FW344">
            <v>1548</v>
          </cell>
          <cell r="FX344">
            <v>1548</v>
          </cell>
          <cell r="FY344">
            <v>1548</v>
          </cell>
          <cell r="FZ344">
            <v>1548</v>
          </cell>
          <cell r="GA344">
            <v>1548</v>
          </cell>
          <cell r="GB344">
            <v>1548</v>
          </cell>
          <cell r="GC344">
            <v>1548</v>
          </cell>
          <cell r="GD344">
            <v>1548</v>
          </cell>
          <cell r="GE344">
            <v>1548</v>
          </cell>
          <cell r="GF344">
            <v>1548</v>
          </cell>
          <cell r="GG344">
            <v>1548</v>
          </cell>
          <cell r="GH344">
            <v>1548</v>
          </cell>
          <cell r="GI344">
            <v>1548</v>
          </cell>
          <cell r="GJ344">
            <v>1548</v>
          </cell>
          <cell r="GK344">
            <v>1548</v>
          </cell>
          <cell r="GL344">
            <v>1548</v>
          </cell>
          <cell r="GM344">
            <v>1548</v>
          </cell>
        </row>
        <row r="345">
          <cell r="A345" t="str">
            <v>OLISMU EV</v>
          </cell>
          <cell r="B345">
            <v>96</v>
          </cell>
          <cell r="C345" t="str">
            <v>2011 5</v>
          </cell>
          <cell r="D345">
            <v>40664</v>
          </cell>
          <cell r="E345">
            <v>1360</v>
          </cell>
          <cell r="F345" t="str">
            <v>Hækkað endurgjald vegna spilliefna um 4,0%. Sbr. fundargerð stjórnar, nr. 156, 5. liður.</v>
          </cell>
          <cell r="V345" t="str">
            <v>2025 3</v>
          </cell>
          <cell r="W345">
            <v>161</v>
          </cell>
          <cell r="AL345" t="str">
            <v>RAF6UT FR</v>
          </cell>
          <cell r="AM345">
            <v>1000</v>
          </cell>
          <cell r="AN345">
            <v>1000</v>
          </cell>
          <cell r="AO345">
            <v>1000</v>
          </cell>
          <cell r="AP345">
            <v>1000</v>
          </cell>
          <cell r="AQ345">
            <v>1000</v>
          </cell>
          <cell r="AR345">
            <v>1000</v>
          </cell>
          <cell r="AS345">
            <v>1000</v>
          </cell>
          <cell r="AT345">
            <v>1000</v>
          </cell>
          <cell r="AU345">
            <v>1000</v>
          </cell>
          <cell r="AV345">
            <v>1000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1001</v>
          </cell>
          <cell r="ES345">
            <v>1002</v>
          </cell>
          <cell r="ET345">
            <v>1003</v>
          </cell>
          <cell r="EU345">
            <v>1004</v>
          </cell>
          <cell r="EV345">
            <v>1005</v>
          </cell>
          <cell r="EW345">
            <v>1006</v>
          </cell>
          <cell r="EX345">
            <v>1007</v>
          </cell>
          <cell r="EY345">
            <v>1008</v>
          </cell>
          <cell r="EZ345">
            <v>1009</v>
          </cell>
          <cell r="FA345">
            <v>1010</v>
          </cell>
          <cell r="FB345">
            <v>1011</v>
          </cell>
          <cell r="FC345">
            <v>1012</v>
          </cell>
          <cell r="FD345">
            <v>1013</v>
          </cell>
          <cell r="FE345">
            <v>1014</v>
          </cell>
          <cell r="FF345">
            <v>1015</v>
          </cell>
          <cell r="FG345">
            <v>1016</v>
          </cell>
          <cell r="FH345">
            <v>1017</v>
          </cell>
          <cell r="FI345">
            <v>1018</v>
          </cell>
          <cell r="FJ345">
            <v>1019</v>
          </cell>
          <cell r="FK345">
            <v>1020</v>
          </cell>
          <cell r="FL345">
            <v>1021</v>
          </cell>
          <cell r="FM345">
            <v>1022</v>
          </cell>
          <cell r="FN345">
            <v>1023</v>
          </cell>
          <cell r="FO345">
            <v>1024</v>
          </cell>
          <cell r="FP345">
            <v>1025</v>
          </cell>
          <cell r="FQ345">
            <v>1026</v>
          </cell>
          <cell r="FR345">
            <v>1027</v>
          </cell>
          <cell r="FS345">
            <v>1028</v>
          </cell>
          <cell r="FT345">
            <v>1029</v>
          </cell>
          <cell r="FU345">
            <v>1030</v>
          </cell>
          <cell r="FV345">
            <v>1031</v>
          </cell>
          <cell r="FW345">
            <v>1032</v>
          </cell>
          <cell r="FX345">
            <v>1033</v>
          </cell>
          <cell r="FY345">
            <v>1034</v>
          </cell>
          <cell r="FZ345">
            <v>1035</v>
          </cell>
          <cell r="GA345">
            <v>1036</v>
          </cell>
          <cell r="GB345">
            <v>1037</v>
          </cell>
          <cell r="GC345">
            <v>1038</v>
          </cell>
          <cell r="GD345">
            <v>1039</v>
          </cell>
          <cell r="GE345">
            <v>1040</v>
          </cell>
          <cell r="GF345">
            <v>1041</v>
          </cell>
          <cell r="GG345">
            <v>1042</v>
          </cell>
          <cell r="GH345">
            <v>1043</v>
          </cell>
          <cell r="GI345">
            <v>1044</v>
          </cell>
          <cell r="GJ345">
            <v>1045</v>
          </cell>
          <cell r="GK345">
            <v>1046</v>
          </cell>
          <cell r="GL345">
            <v>1047</v>
          </cell>
          <cell r="GM345">
            <v>1048</v>
          </cell>
        </row>
        <row r="346">
          <cell r="A346" t="str">
            <v>OLISMU OV</v>
          </cell>
          <cell r="B346">
            <v>96</v>
          </cell>
          <cell r="C346" t="str">
            <v>2011 5</v>
          </cell>
          <cell r="D346">
            <v>40664</v>
          </cell>
          <cell r="E346">
            <v>1359</v>
          </cell>
          <cell r="F346" t="str">
            <v>Hækkað endurgjald vegna spilliefna um 4,0%. Sbr. fundargerð stjórnar, nr. 156, 5. liður.</v>
          </cell>
          <cell r="V346" t="str">
            <v>2025 4</v>
          </cell>
          <cell r="W346">
            <v>162</v>
          </cell>
          <cell r="AL346" t="str">
            <v>RAF6UT OV</v>
          </cell>
          <cell r="BX346">
            <v>1443</v>
          </cell>
          <cell r="BY346">
            <v>1443</v>
          </cell>
          <cell r="BZ346">
            <v>1443</v>
          </cell>
          <cell r="CA346">
            <v>1443</v>
          </cell>
          <cell r="CB346">
            <v>1443</v>
          </cell>
          <cell r="CC346">
            <v>1443</v>
          </cell>
          <cell r="CD346">
            <v>1443</v>
          </cell>
          <cell r="CE346">
            <v>1443</v>
          </cell>
          <cell r="CF346">
            <v>1443</v>
          </cell>
          <cell r="CG346">
            <v>1443</v>
          </cell>
          <cell r="CH346">
            <v>1443</v>
          </cell>
          <cell r="CI346">
            <v>1443</v>
          </cell>
          <cell r="CJ346">
            <v>1498</v>
          </cell>
          <cell r="CK346">
            <v>1498</v>
          </cell>
          <cell r="CL346">
            <v>1498</v>
          </cell>
          <cell r="CM346">
            <v>1498</v>
          </cell>
          <cell r="CN346">
            <v>1498</v>
          </cell>
          <cell r="CO346">
            <v>1547</v>
          </cell>
          <cell r="CP346">
            <v>1547</v>
          </cell>
          <cell r="CQ346">
            <v>1547</v>
          </cell>
          <cell r="CR346">
            <v>1547</v>
          </cell>
          <cell r="CS346">
            <v>1547</v>
          </cell>
          <cell r="CT346">
            <v>1547</v>
          </cell>
          <cell r="CU346">
            <v>1547</v>
          </cell>
          <cell r="CV346">
            <v>1547</v>
          </cell>
          <cell r="CW346">
            <v>1547</v>
          </cell>
          <cell r="CX346">
            <v>1547</v>
          </cell>
          <cell r="CY346">
            <v>1547</v>
          </cell>
          <cell r="CZ346">
            <v>1547</v>
          </cell>
          <cell r="DA346">
            <v>1547</v>
          </cell>
          <cell r="DB346">
            <v>1547</v>
          </cell>
          <cell r="DC346">
            <v>1547</v>
          </cell>
          <cell r="DD346">
            <v>1547</v>
          </cell>
          <cell r="DE346">
            <v>1547</v>
          </cell>
          <cell r="DF346">
            <v>1547</v>
          </cell>
          <cell r="DG346">
            <v>1547</v>
          </cell>
          <cell r="DH346">
            <v>1547</v>
          </cell>
          <cell r="DI346">
            <v>1547</v>
          </cell>
          <cell r="DJ346">
            <v>1547</v>
          </cell>
          <cell r="DK346">
            <v>1547</v>
          </cell>
          <cell r="DL346">
            <v>1547</v>
          </cell>
          <cell r="DM346">
            <v>1547</v>
          </cell>
          <cell r="DN346">
            <v>1547</v>
          </cell>
          <cell r="DO346">
            <v>1547</v>
          </cell>
          <cell r="DP346">
            <v>1547</v>
          </cell>
          <cell r="DQ346">
            <v>1547</v>
          </cell>
          <cell r="DR346">
            <v>1547</v>
          </cell>
          <cell r="DS346">
            <v>1547</v>
          </cell>
          <cell r="DT346">
            <v>1547</v>
          </cell>
          <cell r="DU346">
            <v>1547</v>
          </cell>
          <cell r="DV346">
            <v>1547</v>
          </cell>
          <cell r="DW346">
            <v>1547</v>
          </cell>
          <cell r="DX346">
            <v>1547</v>
          </cell>
          <cell r="DY346">
            <v>1547</v>
          </cell>
          <cell r="DZ346">
            <v>1547</v>
          </cell>
          <cell r="EA346">
            <v>1547</v>
          </cell>
          <cell r="EB346">
            <v>1547</v>
          </cell>
          <cell r="EC346">
            <v>1547</v>
          </cell>
          <cell r="ED346">
            <v>1547</v>
          </cell>
          <cell r="EE346">
            <v>1547</v>
          </cell>
          <cell r="EF346">
            <v>1547</v>
          </cell>
          <cell r="EG346">
            <v>1547</v>
          </cell>
          <cell r="EH346">
            <v>1547</v>
          </cell>
          <cell r="EI346">
            <v>1547</v>
          </cell>
          <cell r="EJ346">
            <v>1547</v>
          </cell>
          <cell r="EK346">
            <v>1547</v>
          </cell>
          <cell r="EL346">
            <v>1547</v>
          </cell>
          <cell r="EM346">
            <v>1547</v>
          </cell>
          <cell r="EN346">
            <v>1547</v>
          </cell>
          <cell r="EO346">
            <v>1547</v>
          </cell>
          <cell r="EP346">
            <v>1547</v>
          </cell>
          <cell r="EQ346">
            <v>1547</v>
          </cell>
          <cell r="ER346">
            <v>1547</v>
          </cell>
          <cell r="ES346">
            <v>1547</v>
          </cell>
          <cell r="ET346">
            <v>1547</v>
          </cell>
          <cell r="EU346">
            <v>1547</v>
          </cell>
          <cell r="EV346">
            <v>1547</v>
          </cell>
          <cell r="EW346">
            <v>1547</v>
          </cell>
          <cell r="EX346">
            <v>1547</v>
          </cell>
          <cell r="EY346">
            <v>1547</v>
          </cell>
          <cell r="EZ346">
            <v>1547</v>
          </cell>
          <cell r="FA346">
            <v>1547</v>
          </cell>
          <cell r="FB346">
            <v>1547</v>
          </cell>
          <cell r="FC346">
            <v>1547</v>
          </cell>
          <cell r="FD346">
            <v>1547</v>
          </cell>
          <cell r="FE346">
            <v>1547</v>
          </cell>
          <cell r="FF346">
            <v>1547</v>
          </cell>
          <cell r="FG346">
            <v>1547</v>
          </cell>
          <cell r="FH346">
            <v>1547</v>
          </cell>
          <cell r="FI346">
            <v>1547</v>
          </cell>
          <cell r="FJ346">
            <v>1547</v>
          </cell>
          <cell r="FK346">
            <v>1547</v>
          </cell>
          <cell r="FL346">
            <v>1547</v>
          </cell>
          <cell r="FM346">
            <v>1547</v>
          </cell>
          <cell r="FN346">
            <v>1547</v>
          </cell>
          <cell r="FO346">
            <v>1547</v>
          </cell>
          <cell r="FP346">
            <v>1547</v>
          </cell>
          <cell r="FQ346">
            <v>1547</v>
          </cell>
          <cell r="FR346">
            <v>1547</v>
          </cell>
          <cell r="FS346">
            <v>1547</v>
          </cell>
          <cell r="FT346">
            <v>1547</v>
          </cell>
          <cell r="FU346">
            <v>1547</v>
          </cell>
          <cell r="FV346">
            <v>1547</v>
          </cell>
          <cell r="FW346">
            <v>1547</v>
          </cell>
          <cell r="FX346">
            <v>1547</v>
          </cell>
          <cell r="FY346">
            <v>1547</v>
          </cell>
          <cell r="FZ346">
            <v>1547</v>
          </cell>
          <cell r="GA346">
            <v>1547</v>
          </cell>
          <cell r="GB346">
            <v>1547</v>
          </cell>
          <cell r="GC346">
            <v>1547</v>
          </cell>
          <cell r="GD346">
            <v>1547</v>
          </cell>
          <cell r="GE346">
            <v>1547</v>
          </cell>
          <cell r="GF346">
            <v>1547</v>
          </cell>
          <cell r="GG346">
            <v>1547</v>
          </cell>
          <cell r="GH346">
            <v>1547</v>
          </cell>
          <cell r="GI346">
            <v>1547</v>
          </cell>
          <cell r="GJ346">
            <v>1547</v>
          </cell>
          <cell r="GK346">
            <v>1547</v>
          </cell>
          <cell r="GL346">
            <v>1547</v>
          </cell>
          <cell r="GM346">
            <v>1547</v>
          </cell>
        </row>
        <row r="347">
          <cell r="A347" t="str">
            <v>OLISMU UM</v>
          </cell>
          <cell r="B347">
            <v>96</v>
          </cell>
          <cell r="C347" t="str">
            <v>2011 5</v>
          </cell>
          <cell r="D347">
            <v>40664</v>
          </cell>
          <cell r="E347">
            <v>1358</v>
          </cell>
          <cell r="F347" t="str">
            <v>Hækkað endurgjald vegna spilliefna um 4,0%. Sbr. fundargerð stjórnar, nr. 156, 5. liður.</v>
          </cell>
          <cell r="V347" t="str">
            <v>2025 5</v>
          </cell>
          <cell r="W347">
            <v>163</v>
          </cell>
          <cell r="AL347" t="str">
            <v>RAGEYM EV</v>
          </cell>
          <cell r="AM347">
            <v>1354</v>
          </cell>
          <cell r="AN347">
            <v>1354</v>
          </cell>
          <cell r="AO347">
            <v>1354</v>
          </cell>
          <cell r="AP347">
            <v>1354</v>
          </cell>
          <cell r="AQ347">
            <v>1354</v>
          </cell>
          <cell r="AR347">
            <v>1354</v>
          </cell>
          <cell r="AS347">
            <v>1354</v>
          </cell>
          <cell r="AT347">
            <v>1354</v>
          </cell>
          <cell r="AU347">
            <v>1354</v>
          </cell>
          <cell r="AV347">
            <v>1354</v>
          </cell>
          <cell r="AW347">
            <v>1354</v>
          </cell>
          <cell r="AX347">
            <v>1354</v>
          </cell>
          <cell r="AY347">
            <v>1354</v>
          </cell>
          <cell r="AZ347">
            <v>1354</v>
          </cell>
          <cell r="BA347">
            <v>1354</v>
          </cell>
          <cell r="BB347">
            <v>1354</v>
          </cell>
          <cell r="BC347">
            <v>1354</v>
          </cell>
          <cell r="BD347">
            <v>1354</v>
          </cell>
          <cell r="BE347">
            <v>1354</v>
          </cell>
          <cell r="BF347">
            <v>1354</v>
          </cell>
          <cell r="BG347">
            <v>1409</v>
          </cell>
          <cell r="BH347">
            <v>1409</v>
          </cell>
          <cell r="BI347">
            <v>1409</v>
          </cell>
          <cell r="BJ347">
            <v>1409</v>
          </cell>
          <cell r="BK347">
            <v>1409</v>
          </cell>
          <cell r="BL347">
            <v>1409</v>
          </cell>
          <cell r="BM347">
            <v>1409</v>
          </cell>
          <cell r="BN347">
            <v>1409</v>
          </cell>
          <cell r="BO347">
            <v>1409</v>
          </cell>
          <cell r="BP347">
            <v>1409</v>
          </cell>
          <cell r="BQ347">
            <v>1409</v>
          </cell>
          <cell r="BR347">
            <v>1409</v>
          </cell>
          <cell r="BS347">
            <v>1409</v>
          </cell>
          <cell r="BT347">
            <v>1409</v>
          </cell>
          <cell r="BU347">
            <v>1409</v>
          </cell>
          <cell r="BV347">
            <v>1409</v>
          </cell>
          <cell r="BW347">
            <v>1409</v>
          </cell>
          <cell r="BX347">
            <v>1409</v>
          </cell>
          <cell r="BY347">
            <v>1409</v>
          </cell>
          <cell r="BZ347">
            <v>1409</v>
          </cell>
          <cell r="CA347">
            <v>1409</v>
          </cell>
          <cell r="CB347">
            <v>1409</v>
          </cell>
          <cell r="CC347">
            <v>1409</v>
          </cell>
          <cell r="CD347">
            <v>1409</v>
          </cell>
          <cell r="CE347">
            <v>1409</v>
          </cell>
          <cell r="CF347">
            <v>1409</v>
          </cell>
          <cell r="CG347">
            <v>1409</v>
          </cell>
          <cell r="CH347">
            <v>1409</v>
          </cell>
          <cell r="CI347">
            <v>1409</v>
          </cell>
          <cell r="CJ347">
            <v>1409</v>
          </cell>
          <cell r="CK347">
            <v>1409</v>
          </cell>
          <cell r="CL347">
            <v>1409</v>
          </cell>
          <cell r="CM347">
            <v>1409</v>
          </cell>
          <cell r="CN347">
            <v>1409</v>
          </cell>
          <cell r="CO347">
            <v>1409</v>
          </cell>
          <cell r="CP347">
            <v>1409</v>
          </cell>
          <cell r="CQ347">
            <v>1409</v>
          </cell>
          <cell r="CR347">
            <v>1409</v>
          </cell>
          <cell r="CS347">
            <v>1409</v>
          </cell>
          <cell r="CT347">
            <v>1409</v>
          </cell>
          <cell r="CU347">
            <v>1409</v>
          </cell>
          <cell r="CV347">
            <v>1409</v>
          </cell>
          <cell r="CW347">
            <v>1409</v>
          </cell>
          <cell r="CX347">
            <v>1409</v>
          </cell>
          <cell r="CY347">
            <v>1409</v>
          </cell>
          <cell r="CZ347">
            <v>1409</v>
          </cell>
          <cell r="DA347">
            <v>1409</v>
          </cell>
          <cell r="DB347">
            <v>1409</v>
          </cell>
          <cell r="DC347">
            <v>1409</v>
          </cell>
          <cell r="DD347">
            <v>1409</v>
          </cell>
          <cell r="DE347">
            <v>1409</v>
          </cell>
          <cell r="DF347">
            <v>1409</v>
          </cell>
          <cell r="DG347">
            <v>1409</v>
          </cell>
          <cell r="DH347">
            <v>1409</v>
          </cell>
          <cell r="DI347">
            <v>1409</v>
          </cell>
          <cell r="DJ347">
            <v>1409</v>
          </cell>
          <cell r="DK347">
            <v>1409</v>
          </cell>
          <cell r="DL347">
            <v>1409</v>
          </cell>
          <cell r="DM347">
            <v>1409</v>
          </cell>
          <cell r="DN347">
            <v>1409</v>
          </cell>
          <cell r="DO347">
            <v>1409</v>
          </cell>
          <cell r="DP347">
            <v>1409</v>
          </cell>
          <cell r="DQ347">
            <v>1409</v>
          </cell>
          <cell r="DR347">
            <v>1409</v>
          </cell>
          <cell r="DS347">
            <v>1409</v>
          </cell>
          <cell r="DT347">
            <v>1409</v>
          </cell>
          <cell r="DU347">
            <v>1409</v>
          </cell>
          <cell r="DV347">
            <v>1409</v>
          </cell>
          <cell r="DW347">
            <v>1409</v>
          </cell>
          <cell r="DX347">
            <v>1409</v>
          </cell>
          <cell r="DY347">
            <v>1409</v>
          </cell>
          <cell r="DZ347">
            <v>1409</v>
          </cell>
          <cell r="EA347">
            <v>1409</v>
          </cell>
          <cell r="EB347">
            <v>1409</v>
          </cell>
          <cell r="EC347">
            <v>1409</v>
          </cell>
          <cell r="ED347">
            <v>1409</v>
          </cell>
          <cell r="EE347">
            <v>1409</v>
          </cell>
          <cell r="EF347">
            <v>1409</v>
          </cell>
          <cell r="EG347">
            <v>1409</v>
          </cell>
          <cell r="EH347">
            <v>1409</v>
          </cell>
          <cell r="EI347">
            <v>1409</v>
          </cell>
          <cell r="EJ347">
            <v>1409</v>
          </cell>
          <cell r="EK347">
            <v>1409</v>
          </cell>
          <cell r="EL347">
            <v>1409</v>
          </cell>
          <cell r="EM347">
            <v>1409</v>
          </cell>
          <cell r="EN347">
            <v>1409</v>
          </cell>
          <cell r="EO347">
            <v>1409</v>
          </cell>
          <cell r="EP347">
            <v>1409</v>
          </cell>
          <cell r="EQ347">
            <v>1409</v>
          </cell>
          <cell r="ER347">
            <v>1409</v>
          </cell>
          <cell r="ES347">
            <v>1409</v>
          </cell>
          <cell r="ET347">
            <v>1409</v>
          </cell>
          <cell r="EU347">
            <v>1409</v>
          </cell>
          <cell r="EV347">
            <v>1409</v>
          </cell>
          <cell r="EW347">
            <v>1409</v>
          </cell>
          <cell r="EX347">
            <v>1409</v>
          </cell>
          <cell r="EY347">
            <v>1409</v>
          </cell>
          <cell r="EZ347">
            <v>1409</v>
          </cell>
          <cell r="FA347">
            <v>1409</v>
          </cell>
          <cell r="FB347">
            <v>1409</v>
          </cell>
          <cell r="FC347">
            <v>1409</v>
          </cell>
          <cell r="FD347">
            <v>1409</v>
          </cell>
          <cell r="FE347">
            <v>1409</v>
          </cell>
          <cell r="FF347">
            <v>1409</v>
          </cell>
          <cell r="FG347">
            <v>1409</v>
          </cell>
          <cell r="FH347">
            <v>1409</v>
          </cell>
          <cell r="FI347">
            <v>1409</v>
          </cell>
          <cell r="FJ347">
            <v>1409</v>
          </cell>
          <cell r="FK347">
            <v>1409</v>
          </cell>
          <cell r="FL347">
            <v>1409</v>
          </cell>
          <cell r="FM347">
            <v>1409</v>
          </cell>
          <cell r="FN347">
            <v>1409</v>
          </cell>
          <cell r="FO347">
            <v>1409</v>
          </cell>
          <cell r="FP347">
            <v>1409</v>
          </cell>
          <cell r="FQ347">
            <v>1409</v>
          </cell>
          <cell r="FR347">
            <v>1409</v>
          </cell>
          <cell r="FS347">
            <v>1409</v>
          </cell>
          <cell r="FT347">
            <v>1409</v>
          </cell>
          <cell r="FU347">
            <v>1409</v>
          </cell>
          <cell r="FV347">
            <v>1409</v>
          </cell>
          <cell r="FW347">
            <v>1409</v>
          </cell>
          <cell r="FX347">
            <v>1409</v>
          </cell>
          <cell r="FY347">
            <v>1409</v>
          </cell>
          <cell r="FZ347">
            <v>1409</v>
          </cell>
          <cell r="GA347">
            <v>1409</v>
          </cell>
          <cell r="GB347">
            <v>1409</v>
          </cell>
          <cell r="GC347">
            <v>1409</v>
          </cell>
          <cell r="GD347">
            <v>1409</v>
          </cell>
          <cell r="GE347">
            <v>1409</v>
          </cell>
          <cell r="GF347">
            <v>1409</v>
          </cell>
          <cell r="GG347">
            <v>1409</v>
          </cell>
          <cell r="GH347">
            <v>1409</v>
          </cell>
          <cell r="GI347">
            <v>1409</v>
          </cell>
          <cell r="GJ347">
            <v>1409</v>
          </cell>
          <cell r="GK347">
            <v>1409</v>
          </cell>
          <cell r="GL347">
            <v>1409</v>
          </cell>
          <cell r="GM347">
            <v>1409</v>
          </cell>
        </row>
        <row r="348">
          <cell r="A348" t="str">
            <v>PREHRE OV</v>
          </cell>
          <cell r="B348">
            <v>120</v>
          </cell>
          <cell r="C348" t="str">
            <v>2011 5</v>
          </cell>
          <cell r="D348">
            <v>40664</v>
          </cell>
          <cell r="E348">
            <v>1357</v>
          </cell>
          <cell r="F348" t="str">
            <v>Hækkað endurgjald vegna spilliefna um 4,0%. Sbr. fundargerð stjórnar, nr. 156, 5. liður.</v>
          </cell>
          <cell r="V348" t="str">
            <v>2025 6</v>
          </cell>
          <cell r="W348">
            <v>164</v>
          </cell>
          <cell r="AL348" t="str">
            <v>RAGEYM FR</v>
          </cell>
          <cell r="AM348">
            <v>1000</v>
          </cell>
          <cell r="AN348">
            <v>1000</v>
          </cell>
          <cell r="AO348">
            <v>1000</v>
          </cell>
          <cell r="AP348">
            <v>1000</v>
          </cell>
          <cell r="AQ348">
            <v>1000</v>
          </cell>
          <cell r="AR348">
            <v>1000</v>
          </cell>
          <cell r="AS348">
            <v>1000</v>
          </cell>
          <cell r="AT348">
            <v>1000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</row>
        <row r="349">
          <cell r="A349" t="str">
            <v>PREHRE AN</v>
          </cell>
          <cell r="B349">
            <v>120</v>
          </cell>
          <cell r="C349" t="str">
            <v>2011 5</v>
          </cell>
          <cell r="D349">
            <v>40664</v>
          </cell>
          <cell r="E349">
            <v>1356</v>
          </cell>
          <cell r="F349" t="str">
            <v>Hækkað endurgjald vegna spilliefna um 4,0%. Sbr. fundargerð stjórnar, nr. 156, 5. liður.</v>
          </cell>
          <cell r="V349" t="str">
            <v>2025 7</v>
          </cell>
          <cell r="W349">
            <v>165</v>
          </cell>
          <cell r="AL349" t="str">
            <v>RAHBLA FR</v>
          </cell>
          <cell r="AM349">
            <v>1000</v>
          </cell>
          <cell r="AN349">
            <v>1000</v>
          </cell>
          <cell r="AO349">
            <v>1000</v>
          </cell>
          <cell r="AP349">
            <v>1000</v>
          </cell>
          <cell r="AQ349">
            <v>1000</v>
          </cell>
          <cell r="AR349">
            <v>1000</v>
          </cell>
          <cell r="AS349">
            <v>1000</v>
          </cell>
          <cell r="AT349">
            <v>1000</v>
          </cell>
          <cell r="AU349">
            <v>1000</v>
          </cell>
          <cell r="AV349">
            <v>1000</v>
          </cell>
          <cell r="AW349">
            <v>1000</v>
          </cell>
          <cell r="AX349">
            <v>1000</v>
          </cell>
          <cell r="AY349">
            <v>1000</v>
          </cell>
          <cell r="AZ349">
            <v>1000</v>
          </cell>
          <cell r="BA349">
            <v>1000</v>
          </cell>
          <cell r="BB349">
            <v>1000</v>
          </cell>
          <cell r="BC349">
            <v>1000</v>
          </cell>
          <cell r="BD349">
            <v>1000</v>
          </cell>
          <cell r="BE349">
            <v>1000</v>
          </cell>
          <cell r="BF349">
            <v>1000</v>
          </cell>
          <cell r="BG349">
            <v>1000</v>
          </cell>
          <cell r="BH349">
            <v>1000</v>
          </cell>
          <cell r="BI349">
            <v>1000</v>
          </cell>
          <cell r="BJ349">
            <v>1000</v>
          </cell>
          <cell r="BK349">
            <v>1000</v>
          </cell>
          <cell r="BL349">
            <v>1000</v>
          </cell>
          <cell r="BM349">
            <v>1000</v>
          </cell>
          <cell r="BN349">
            <v>1000</v>
          </cell>
          <cell r="BO349">
            <v>1000</v>
          </cell>
          <cell r="BP349">
            <v>1000</v>
          </cell>
          <cell r="BQ349">
            <v>1000</v>
          </cell>
          <cell r="BR349">
            <v>1000</v>
          </cell>
          <cell r="BS349">
            <v>1000</v>
          </cell>
          <cell r="BT349">
            <v>1000</v>
          </cell>
          <cell r="BU349">
            <v>1000</v>
          </cell>
          <cell r="BV349">
            <v>1000</v>
          </cell>
          <cell r="BW349">
            <v>1000</v>
          </cell>
          <cell r="BX349">
            <v>1000</v>
          </cell>
          <cell r="BY349">
            <v>1000</v>
          </cell>
          <cell r="BZ349">
            <v>1000</v>
          </cell>
          <cell r="CA349">
            <v>1000</v>
          </cell>
          <cell r="CB349">
            <v>1000</v>
          </cell>
          <cell r="CC349">
            <v>1000</v>
          </cell>
          <cell r="CD349">
            <v>1000</v>
          </cell>
          <cell r="CE349">
            <v>1000</v>
          </cell>
          <cell r="CF349">
            <v>1000</v>
          </cell>
          <cell r="CG349">
            <v>1000</v>
          </cell>
          <cell r="CH349">
            <v>1000</v>
          </cell>
          <cell r="CI349">
            <v>1000</v>
          </cell>
          <cell r="CJ349">
            <v>1000</v>
          </cell>
          <cell r="CK349">
            <v>1000</v>
          </cell>
          <cell r="CL349">
            <v>1000</v>
          </cell>
          <cell r="CM349">
            <v>1000</v>
          </cell>
          <cell r="CN349">
            <v>1000</v>
          </cell>
          <cell r="CO349">
            <v>1000</v>
          </cell>
          <cell r="CP349">
            <v>1000</v>
          </cell>
          <cell r="CQ349">
            <v>1000</v>
          </cell>
          <cell r="CR349">
            <v>1000</v>
          </cell>
          <cell r="CS349">
            <v>1000</v>
          </cell>
          <cell r="CT349">
            <v>1000</v>
          </cell>
          <cell r="CU349">
            <v>1000</v>
          </cell>
          <cell r="CV349">
            <v>1000</v>
          </cell>
          <cell r="CW349">
            <v>1000</v>
          </cell>
          <cell r="CX349">
            <v>1000</v>
          </cell>
          <cell r="CY349">
            <v>1000</v>
          </cell>
          <cell r="CZ349">
            <v>1000</v>
          </cell>
          <cell r="DA349">
            <v>1000</v>
          </cell>
          <cell r="DB349">
            <v>1000</v>
          </cell>
          <cell r="DC349">
            <v>1000</v>
          </cell>
          <cell r="DD349">
            <v>1000</v>
          </cell>
          <cell r="DE349">
            <v>1000</v>
          </cell>
          <cell r="DF349">
            <v>1000</v>
          </cell>
          <cell r="DG349">
            <v>1000</v>
          </cell>
          <cell r="DH349">
            <v>1000</v>
          </cell>
          <cell r="DI349">
            <v>1000</v>
          </cell>
          <cell r="DJ349">
            <v>1000</v>
          </cell>
          <cell r="DK349">
            <v>1000</v>
          </cell>
          <cell r="DL349">
            <v>1000</v>
          </cell>
          <cell r="DM349">
            <v>1000</v>
          </cell>
          <cell r="DN349">
            <v>1000</v>
          </cell>
          <cell r="DO349">
            <v>1000</v>
          </cell>
          <cell r="DP349">
            <v>1000</v>
          </cell>
          <cell r="DQ349">
            <v>1000</v>
          </cell>
          <cell r="DR349">
            <v>1000</v>
          </cell>
          <cell r="DS349">
            <v>1000</v>
          </cell>
          <cell r="DT349">
            <v>1000</v>
          </cell>
          <cell r="DU349">
            <v>1000</v>
          </cell>
          <cell r="DV349">
            <v>1000</v>
          </cell>
          <cell r="DW349">
            <v>1000</v>
          </cell>
          <cell r="DX349">
            <v>1000</v>
          </cell>
          <cell r="DY349">
            <v>1000</v>
          </cell>
          <cell r="DZ349">
            <v>1000</v>
          </cell>
          <cell r="EA349">
            <v>1000</v>
          </cell>
          <cell r="EB349">
            <v>1000</v>
          </cell>
          <cell r="EC349">
            <v>1000</v>
          </cell>
          <cell r="ED349">
            <v>1000</v>
          </cell>
          <cell r="EE349">
            <v>1000</v>
          </cell>
          <cell r="EF349">
            <v>1000</v>
          </cell>
          <cell r="EG349">
            <v>1000</v>
          </cell>
          <cell r="EH349">
            <v>1000</v>
          </cell>
          <cell r="EI349">
            <v>1000</v>
          </cell>
          <cell r="EJ349">
            <v>1000</v>
          </cell>
          <cell r="EK349">
            <v>1000</v>
          </cell>
          <cell r="EL349">
            <v>1000</v>
          </cell>
          <cell r="EM349">
            <v>1000</v>
          </cell>
          <cell r="EN349">
            <v>1000</v>
          </cell>
          <cell r="EO349">
            <v>1000</v>
          </cell>
          <cell r="EP349">
            <v>1000</v>
          </cell>
          <cell r="EQ349">
            <v>1000</v>
          </cell>
          <cell r="ER349">
            <v>1000</v>
          </cell>
          <cell r="ES349">
            <v>1000</v>
          </cell>
          <cell r="ET349">
            <v>1000</v>
          </cell>
          <cell r="EU349">
            <v>1000</v>
          </cell>
          <cell r="EV349">
            <v>1000</v>
          </cell>
          <cell r="EW349">
            <v>1000</v>
          </cell>
          <cell r="EX349">
            <v>1000</v>
          </cell>
          <cell r="EY349">
            <v>1000</v>
          </cell>
          <cell r="EZ349">
            <v>1000</v>
          </cell>
          <cell r="FA349">
            <v>1000</v>
          </cell>
          <cell r="FB349">
            <v>1000</v>
          </cell>
          <cell r="FC349">
            <v>1000</v>
          </cell>
          <cell r="FD349">
            <v>1000</v>
          </cell>
          <cell r="FE349">
            <v>1000</v>
          </cell>
          <cell r="FF349">
            <v>1000</v>
          </cell>
          <cell r="FG349">
            <v>1000</v>
          </cell>
          <cell r="FH349">
            <v>1000</v>
          </cell>
          <cell r="FI349">
            <v>1000</v>
          </cell>
          <cell r="FJ349">
            <v>1000</v>
          </cell>
          <cell r="FK349">
            <v>1000</v>
          </cell>
          <cell r="FL349">
            <v>1000</v>
          </cell>
          <cell r="FM349">
            <v>1000</v>
          </cell>
          <cell r="FN349">
            <v>1000</v>
          </cell>
          <cell r="FO349">
            <v>1000</v>
          </cell>
          <cell r="FP349">
            <v>1000</v>
          </cell>
          <cell r="FQ349">
            <v>1000</v>
          </cell>
          <cell r="FR349">
            <v>1000</v>
          </cell>
          <cell r="FS349">
            <v>1000</v>
          </cell>
          <cell r="FT349">
            <v>1000</v>
          </cell>
          <cell r="FU349">
            <v>1000</v>
          </cell>
          <cell r="FV349">
            <v>1000</v>
          </cell>
          <cell r="FW349">
            <v>1000</v>
          </cell>
          <cell r="FX349">
            <v>1000</v>
          </cell>
          <cell r="FY349">
            <v>1000</v>
          </cell>
          <cell r="FZ349">
            <v>1000</v>
          </cell>
          <cell r="GA349">
            <v>1000</v>
          </cell>
          <cell r="GB349">
            <v>1000</v>
          </cell>
          <cell r="GC349">
            <v>1000</v>
          </cell>
          <cell r="GD349">
            <v>1000</v>
          </cell>
          <cell r="GE349">
            <v>1000</v>
          </cell>
          <cell r="GF349">
            <v>1000</v>
          </cell>
          <cell r="GG349">
            <v>1000</v>
          </cell>
          <cell r="GH349">
            <v>1000</v>
          </cell>
          <cell r="GI349">
            <v>1000</v>
          </cell>
          <cell r="GJ349">
            <v>1000</v>
          </cell>
          <cell r="GK349">
            <v>1000</v>
          </cell>
          <cell r="GL349">
            <v>1000</v>
          </cell>
          <cell r="GM349">
            <v>1000</v>
          </cell>
        </row>
        <row r="350">
          <cell r="A350" t="str">
            <v>PRELIT OV</v>
          </cell>
          <cell r="B350">
            <v>139</v>
          </cell>
          <cell r="C350" t="str">
            <v>2011 5</v>
          </cell>
          <cell r="D350">
            <v>40664</v>
          </cell>
          <cell r="E350">
            <v>1355</v>
          </cell>
          <cell r="F350" t="str">
            <v>Hækkað endurgjald vegna spilliefna um 4,0%. Sbr. fundargerð stjórnar, nr. 156, 5. liður.</v>
          </cell>
          <cell r="V350" t="str">
            <v>2025 8</v>
          </cell>
          <cell r="W350">
            <v>166</v>
          </cell>
          <cell r="AL350" t="str">
            <v>RAHBRU EV</v>
          </cell>
          <cell r="AY350">
            <v>1404</v>
          </cell>
          <cell r="AZ350">
            <v>1404</v>
          </cell>
          <cell r="BA350">
            <v>1404</v>
          </cell>
          <cell r="BB350">
            <v>1404</v>
          </cell>
          <cell r="BC350">
            <v>1404</v>
          </cell>
          <cell r="BD350">
            <v>1404</v>
          </cell>
          <cell r="BE350">
            <v>1404</v>
          </cell>
          <cell r="BF350">
            <v>1404</v>
          </cell>
          <cell r="BG350">
            <v>1404</v>
          </cell>
          <cell r="BH350">
            <v>1404</v>
          </cell>
          <cell r="BI350">
            <v>1404</v>
          </cell>
          <cell r="BJ350">
            <v>1404</v>
          </cell>
          <cell r="BK350">
            <v>1404</v>
          </cell>
          <cell r="BL350">
            <v>1404</v>
          </cell>
          <cell r="BM350">
            <v>1404</v>
          </cell>
          <cell r="BN350">
            <v>1404</v>
          </cell>
          <cell r="BO350">
            <v>1404</v>
          </cell>
          <cell r="BP350">
            <v>1404</v>
          </cell>
          <cell r="BQ350">
            <v>1404</v>
          </cell>
          <cell r="BR350">
            <v>1404</v>
          </cell>
          <cell r="BS350">
            <v>1404</v>
          </cell>
          <cell r="BT350">
            <v>1404</v>
          </cell>
          <cell r="BU350">
            <v>1404</v>
          </cell>
          <cell r="BV350">
            <v>1404</v>
          </cell>
          <cell r="BW350">
            <v>1404</v>
          </cell>
          <cell r="BX350">
            <v>1404</v>
          </cell>
          <cell r="BY350">
            <v>1404</v>
          </cell>
          <cell r="BZ350">
            <v>1404</v>
          </cell>
          <cell r="CA350">
            <v>1404</v>
          </cell>
          <cell r="CB350">
            <v>1404</v>
          </cell>
          <cell r="CC350">
            <v>1404</v>
          </cell>
          <cell r="CD350">
            <v>1404</v>
          </cell>
          <cell r="CE350">
            <v>1404</v>
          </cell>
          <cell r="CF350">
            <v>1404</v>
          </cell>
          <cell r="CG350">
            <v>1404</v>
          </cell>
          <cell r="CH350">
            <v>1404</v>
          </cell>
          <cell r="CI350">
            <v>1404</v>
          </cell>
          <cell r="CJ350">
            <v>1404</v>
          </cell>
          <cell r="CK350">
            <v>1404</v>
          </cell>
          <cell r="CL350">
            <v>1404</v>
          </cell>
          <cell r="CM350">
            <v>1404</v>
          </cell>
          <cell r="CN350">
            <v>1404</v>
          </cell>
          <cell r="CO350">
            <v>1404</v>
          </cell>
          <cell r="CP350">
            <v>1404</v>
          </cell>
          <cell r="CQ350">
            <v>1404</v>
          </cell>
          <cell r="CR350">
            <v>1404</v>
          </cell>
          <cell r="CS350">
            <v>1404</v>
          </cell>
          <cell r="CT350">
            <v>1404</v>
          </cell>
          <cell r="CU350">
            <v>1404</v>
          </cell>
          <cell r="CV350">
            <v>1404</v>
          </cell>
          <cell r="CW350">
            <v>1404</v>
          </cell>
          <cell r="CX350">
            <v>1404</v>
          </cell>
          <cell r="CY350">
            <v>1404</v>
          </cell>
          <cell r="CZ350">
            <v>1404</v>
          </cell>
          <cell r="DA350">
            <v>1404</v>
          </cell>
          <cell r="DB350">
            <v>1404</v>
          </cell>
          <cell r="DC350">
            <v>1404</v>
          </cell>
          <cell r="DD350">
            <v>1404</v>
          </cell>
          <cell r="DE350">
            <v>1404</v>
          </cell>
          <cell r="DF350">
            <v>1404</v>
          </cell>
          <cell r="DG350">
            <v>1404</v>
          </cell>
          <cell r="DH350">
            <v>1404</v>
          </cell>
          <cell r="DI350">
            <v>1404</v>
          </cell>
          <cell r="DJ350">
            <v>1404</v>
          </cell>
          <cell r="DK350">
            <v>1404</v>
          </cell>
          <cell r="DL350">
            <v>1404</v>
          </cell>
          <cell r="DM350">
            <v>1404</v>
          </cell>
          <cell r="DN350">
            <v>1404</v>
          </cell>
          <cell r="DO350">
            <v>1404</v>
          </cell>
          <cell r="DP350">
            <v>1404</v>
          </cell>
          <cell r="DQ350">
            <v>1404</v>
          </cell>
          <cell r="DR350">
            <v>1404</v>
          </cell>
          <cell r="DS350">
            <v>1404</v>
          </cell>
          <cell r="DT350">
            <v>1404</v>
          </cell>
          <cell r="DU350">
            <v>1404</v>
          </cell>
          <cell r="DV350">
            <v>1404</v>
          </cell>
          <cell r="DW350">
            <v>1404</v>
          </cell>
          <cell r="DX350">
            <v>1404</v>
          </cell>
          <cell r="DY350">
            <v>1404</v>
          </cell>
          <cell r="DZ350">
            <v>1404</v>
          </cell>
          <cell r="EA350">
            <v>1404</v>
          </cell>
          <cell r="EB350">
            <v>1404</v>
          </cell>
          <cell r="EC350">
            <v>1404</v>
          </cell>
          <cell r="ED350">
            <v>1404</v>
          </cell>
          <cell r="EE350">
            <v>1404</v>
          </cell>
          <cell r="EF350">
            <v>1404</v>
          </cell>
          <cell r="EG350">
            <v>1404</v>
          </cell>
          <cell r="EH350">
            <v>1404</v>
          </cell>
          <cell r="EI350">
            <v>1404</v>
          </cell>
          <cell r="EJ350">
            <v>1404</v>
          </cell>
          <cell r="EK350">
            <v>1404</v>
          </cell>
          <cell r="EL350">
            <v>1404</v>
          </cell>
          <cell r="EM350">
            <v>1404</v>
          </cell>
          <cell r="EN350">
            <v>1404</v>
          </cell>
          <cell r="EO350">
            <v>1404</v>
          </cell>
          <cell r="EP350">
            <v>1404</v>
          </cell>
          <cell r="EQ350">
            <v>1404</v>
          </cell>
          <cell r="ER350">
            <v>1404</v>
          </cell>
          <cell r="ES350">
            <v>1404</v>
          </cell>
          <cell r="ET350">
            <v>1404</v>
          </cell>
          <cell r="EU350">
            <v>1404</v>
          </cell>
          <cell r="EV350">
            <v>1404</v>
          </cell>
          <cell r="EW350">
            <v>1404</v>
          </cell>
          <cell r="EX350">
            <v>1404</v>
          </cell>
          <cell r="EY350">
            <v>1404</v>
          </cell>
          <cell r="EZ350">
            <v>1404</v>
          </cell>
          <cell r="FA350">
            <v>1404</v>
          </cell>
          <cell r="FB350">
            <v>1404</v>
          </cell>
          <cell r="FC350">
            <v>1404</v>
          </cell>
          <cell r="FD350">
            <v>1404</v>
          </cell>
          <cell r="FE350">
            <v>1404</v>
          </cell>
          <cell r="FF350">
            <v>1404</v>
          </cell>
          <cell r="FG350">
            <v>1404</v>
          </cell>
          <cell r="FH350">
            <v>1404</v>
          </cell>
          <cell r="FI350">
            <v>1404</v>
          </cell>
          <cell r="FJ350">
            <v>1404</v>
          </cell>
          <cell r="FK350">
            <v>1404</v>
          </cell>
          <cell r="FL350">
            <v>1404</v>
          </cell>
          <cell r="FM350">
            <v>1404</v>
          </cell>
          <cell r="FN350">
            <v>1404</v>
          </cell>
          <cell r="FO350">
            <v>1404</v>
          </cell>
          <cell r="FP350">
            <v>1404</v>
          </cell>
          <cell r="FQ350">
            <v>1404</v>
          </cell>
          <cell r="FR350">
            <v>1404</v>
          </cell>
          <cell r="FS350">
            <v>1404</v>
          </cell>
          <cell r="FT350">
            <v>1404</v>
          </cell>
          <cell r="FU350">
            <v>1404</v>
          </cell>
          <cell r="FV350">
            <v>1404</v>
          </cell>
          <cell r="FW350">
            <v>1404</v>
          </cell>
          <cell r="FX350">
            <v>1404</v>
          </cell>
          <cell r="FY350">
            <v>1404</v>
          </cell>
          <cell r="FZ350">
            <v>1404</v>
          </cell>
          <cell r="GA350">
            <v>1404</v>
          </cell>
          <cell r="GB350">
            <v>1404</v>
          </cell>
          <cell r="GC350">
            <v>1404</v>
          </cell>
          <cell r="GD350">
            <v>1404</v>
          </cell>
          <cell r="GE350">
            <v>1404</v>
          </cell>
          <cell r="GF350">
            <v>1404</v>
          </cell>
          <cell r="GG350">
            <v>1404</v>
          </cell>
          <cell r="GH350">
            <v>1404</v>
          </cell>
          <cell r="GI350">
            <v>1404</v>
          </cell>
          <cell r="GJ350">
            <v>1404</v>
          </cell>
          <cell r="GK350">
            <v>1404</v>
          </cell>
          <cell r="GL350">
            <v>1404</v>
          </cell>
          <cell r="GM350">
            <v>1404</v>
          </cell>
        </row>
        <row r="351">
          <cell r="A351" t="str">
            <v>RAGEYM EV</v>
          </cell>
          <cell r="B351">
            <v>25</v>
          </cell>
          <cell r="C351" t="str">
            <v>2011 5</v>
          </cell>
          <cell r="D351">
            <v>40664</v>
          </cell>
          <cell r="E351">
            <v>1354</v>
          </cell>
          <cell r="F351" t="str">
            <v>Hækkað endurgjald vegna spilliefna um 4,0%. Sbr. fundargerð stjórnar, nr. 156, 5. liður.</v>
          </cell>
          <cell r="V351" t="str">
            <v>2025 9</v>
          </cell>
          <cell r="W351">
            <v>167</v>
          </cell>
          <cell r="AL351" t="str">
            <v>RAHBRU FO</v>
          </cell>
          <cell r="AM351">
            <v>1353</v>
          </cell>
          <cell r="AN351">
            <v>1353</v>
          </cell>
          <cell r="AO351">
            <v>1353</v>
          </cell>
          <cell r="AP351">
            <v>1353</v>
          </cell>
          <cell r="AQ351">
            <v>1353</v>
          </cell>
          <cell r="AR351">
            <v>1353</v>
          </cell>
          <cell r="AS351">
            <v>1353</v>
          </cell>
          <cell r="AT351">
            <v>1353</v>
          </cell>
          <cell r="AU351">
            <v>1353</v>
          </cell>
          <cell r="AV351">
            <v>1353</v>
          </cell>
          <cell r="AW351">
            <v>1353</v>
          </cell>
          <cell r="AX351">
            <v>1353</v>
          </cell>
          <cell r="AY351">
            <v>1353</v>
          </cell>
          <cell r="AZ351">
            <v>1353</v>
          </cell>
          <cell r="BA351">
            <v>1353</v>
          </cell>
          <cell r="BB351">
            <v>1353</v>
          </cell>
          <cell r="BC351">
            <v>1353</v>
          </cell>
          <cell r="BD351">
            <v>1353</v>
          </cell>
          <cell r="BE351">
            <v>1353</v>
          </cell>
          <cell r="BF351">
            <v>1353</v>
          </cell>
          <cell r="BG351">
            <v>1353</v>
          </cell>
          <cell r="BH351">
            <v>1353</v>
          </cell>
          <cell r="BI351">
            <v>1353</v>
          </cell>
          <cell r="BJ351">
            <v>1353</v>
          </cell>
          <cell r="BK351">
            <v>1353</v>
          </cell>
          <cell r="BL351">
            <v>1353</v>
          </cell>
          <cell r="BM351">
            <v>1353</v>
          </cell>
          <cell r="BN351">
            <v>1353</v>
          </cell>
          <cell r="BO351">
            <v>1353</v>
          </cell>
          <cell r="BP351">
            <v>1353</v>
          </cell>
          <cell r="BQ351">
            <v>1353</v>
          </cell>
          <cell r="BR351">
            <v>1353</v>
          </cell>
          <cell r="BS351">
            <v>1353</v>
          </cell>
          <cell r="BT351">
            <v>1353</v>
          </cell>
          <cell r="BU351">
            <v>1353</v>
          </cell>
          <cell r="BV351">
            <v>1353</v>
          </cell>
          <cell r="BW351">
            <v>1353</v>
          </cell>
          <cell r="BX351">
            <v>1353</v>
          </cell>
          <cell r="BY351">
            <v>1353</v>
          </cell>
          <cell r="BZ351">
            <v>1353</v>
          </cell>
          <cell r="CA351">
            <v>1353</v>
          </cell>
          <cell r="CB351">
            <v>1353</v>
          </cell>
          <cell r="CC351">
            <v>1353</v>
          </cell>
          <cell r="CD351">
            <v>1353</v>
          </cell>
          <cell r="CE351">
            <v>1353</v>
          </cell>
          <cell r="CF351">
            <v>1353</v>
          </cell>
          <cell r="CG351">
            <v>1353</v>
          </cell>
          <cell r="CH351">
            <v>1353</v>
          </cell>
          <cell r="CI351">
            <v>1353</v>
          </cell>
          <cell r="CJ351">
            <v>1353</v>
          </cell>
          <cell r="CK351">
            <v>1353</v>
          </cell>
          <cell r="CL351">
            <v>1353</v>
          </cell>
          <cell r="CM351">
            <v>1353</v>
          </cell>
          <cell r="CN351">
            <v>1353</v>
          </cell>
          <cell r="CO351">
            <v>1353</v>
          </cell>
          <cell r="CP351">
            <v>1353</v>
          </cell>
          <cell r="CQ351">
            <v>1353</v>
          </cell>
          <cell r="CR351">
            <v>1353</v>
          </cell>
          <cell r="CS351">
            <v>1353</v>
          </cell>
          <cell r="CT351">
            <v>1353</v>
          </cell>
          <cell r="CU351">
            <v>1353</v>
          </cell>
          <cell r="CV351">
            <v>1353</v>
          </cell>
          <cell r="CW351">
            <v>1353</v>
          </cell>
          <cell r="CX351">
            <v>1353</v>
          </cell>
          <cell r="CY351">
            <v>1353</v>
          </cell>
          <cell r="CZ351">
            <v>1353</v>
          </cell>
          <cell r="DA351">
            <v>1353</v>
          </cell>
          <cell r="DB351">
            <v>1353</v>
          </cell>
          <cell r="DC351">
            <v>1353</v>
          </cell>
          <cell r="DD351">
            <v>1353</v>
          </cell>
          <cell r="DE351">
            <v>1353</v>
          </cell>
          <cell r="DF351">
            <v>1353</v>
          </cell>
          <cell r="DG351">
            <v>1353</v>
          </cell>
          <cell r="DH351">
            <v>1353</v>
          </cell>
          <cell r="DI351">
            <v>1353</v>
          </cell>
          <cell r="DJ351">
            <v>1353</v>
          </cell>
          <cell r="DK351">
            <v>1353</v>
          </cell>
          <cell r="DL351">
            <v>1353</v>
          </cell>
          <cell r="DM351">
            <v>1353</v>
          </cell>
          <cell r="DN351">
            <v>1353</v>
          </cell>
          <cell r="DO351">
            <v>1353</v>
          </cell>
          <cell r="DP351">
            <v>1353</v>
          </cell>
          <cell r="DQ351">
            <v>1353</v>
          </cell>
          <cell r="DR351">
            <v>1353</v>
          </cell>
          <cell r="DS351">
            <v>1353</v>
          </cell>
          <cell r="DT351">
            <v>1353</v>
          </cell>
          <cell r="DU351">
            <v>1353</v>
          </cell>
          <cell r="DV351">
            <v>1353</v>
          </cell>
          <cell r="DW351">
            <v>1353</v>
          </cell>
          <cell r="DX351">
            <v>1353</v>
          </cell>
          <cell r="DY351">
            <v>1353</v>
          </cell>
          <cell r="DZ351">
            <v>1353</v>
          </cell>
          <cell r="EA351">
            <v>1353</v>
          </cell>
          <cell r="EB351">
            <v>1353</v>
          </cell>
          <cell r="EC351">
            <v>1353</v>
          </cell>
          <cell r="ED351">
            <v>1353</v>
          </cell>
          <cell r="EE351">
            <v>1353</v>
          </cell>
          <cell r="EF351">
            <v>1353</v>
          </cell>
          <cell r="EG351">
            <v>1353</v>
          </cell>
          <cell r="EH351">
            <v>1353</v>
          </cell>
          <cell r="EI351">
            <v>1353</v>
          </cell>
          <cell r="EJ351">
            <v>1353</v>
          </cell>
          <cell r="EK351">
            <v>1353</v>
          </cell>
          <cell r="EL351">
            <v>1353</v>
          </cell>
          <cell r="EM351">
            <v>1353</v>
          </cell>
          <cell r="EN351">
            <v>1353</v>
          </cell>
          <cell r="EO351">
            <v>1353</v>
          </cell>
          <cell r="EP351">
            <v>1353</v>
          </cell>
          <cell r="EQ351">
            <v>1353</v>
          </cell>
          <cell r="ER351">
            <v>1353</v>
          </cell>
          <cell r="ES351">
            <v>1353</v>
          </cell>
          <cell r="ET351">
            <v>1353</v>
          </cell>
          <cell r="EU351">
            <v>1353</v>
          </cell>
          <cell r="EV351">
            <v>1353</v>
          </cell>
          <cell r="EW351">
            <v>1353</v>
          </cell>
          <cell r="EX351">
            <v>1353</v>
          </cell>
          <cell r="EY351">
            <v>1353</v>
          </cell>
          <cell r="EZ351">
            <v>1353</v>
          </cell>
          <cell r="FA351">
            <v>1353</v>
          </cell>
          <cell r="FB351">
            <v>1353</v>
          </cell>
          <cell r="FC351">
            <v>1353</v>
          </cell>
          <cell r="FD351">
            <v>1353</v>
          </cell>
          <cell r="FE351">
            <v>1353</v>
          </cell>
          <cell r="FF351">
            <v>1353</v>
          </cell>
          <cell r="FG351">
            <v>1353</v>
          </cell>
          <cell r="FH351">
            <v>1353</v>
          </cell>
          <cell r="FI351">
            <v>1353</v>
          </cell>
          <cell r="FJ351">
            <v>1353</v>
          </cell>
          <cell r="FK351">
            <v>1353</v>
          </cell>
          <cell r="FL351">
            <v>1353</v>
          </cell>
          <cell r="FM351">
            <v>1353</v>
          </cell>
          <cell r="FN351">
            <v>1353</v>
          </cell>
          <cell r="FO351">
            <v>1353</v>
          </cell>
          <cell r="FP351">
            <v>1353</v>
          </cell>
          <cell r="FQ351">
            <v>1353</v>
          </cell>
          <cell r="FR351">
            <v>1353</v>
          </cell>
          <cell r="FS351">
            <v>1353</v>
          </cell>
          <cell r="FT351">
            <v>1353</v>
          </cell>
          <cell r="FU351">
            <v>1353</v>
          </cell>
          <cell r="FV351">
            <v>1353</v>
          </cell>
          <cell r="FW351">
            <v>1353</v>
          </cell>
          <cell r="FX351">
            <v>1353</v>
          </cell>
          <cell r="FY351">
            <v>1353</v>
          </cell>
          <cell r="FZ351">
            <v>1353</v>
          </cell>
          <cell r="GA351">
            <v>1353</v>
          </cell>
          <cell r="GB351">
            <v>1353</v>
          </cell>
          <cell r="GC351">
            <v>1353</v>
          </cell>
          <cell r="GD351">
            <v>1353</v>
          </cell>
          <cell r="GE351">
            <v>1353</v>
          </cell>
          <cell r="GF351">
            <v>1353</v>
          </cell>
          <cell r="GG351">
            <v>1353</v>
          </cell>
          <cell r="GH351">
            <v>1353</v>
          </cell>
          <cell r="GI351">
            <v>1353</v>
          </cell>
          <cell r="GJ351">
            <v>1353</v>
          </cell>
          <cell r="GK351">
            <v>1353</v>
          </cell>
          <cell r="GL351">
            <v>1353</v>
          </cell>
          <cell r="GM351">
            <v>1353</v>
          </cell>
        </row>
        <row r="352">
          <cell r="A352" t="str">
            <v>RAHBRU FO</v>
          </cell>
          <cell r="B352">
            <v>158</v>
          </cell>
          <cell r="C352" t="str">
            <v>2011 5</v>
          </cell>
          <cell r="D352">
            <v>40664</v>
          </cell>
          <cell r="E352">
            <v>1353</v>
          </cell>
          <cell r="F352" t="str">
            <v>Hækkað endurgjald vegna spilliefna um 4,0%. Sbr. fundargerð stjórnar, nr. 156, 5. liður.</v>
          </cell>
          <cell r="V352" t="str">
            <v>2025 10</v>
          </cell>
          <cell r="W352">
            <v>168</v>
          </cell>
          <cell r="AL352" t="str">
            <v>RAHBRU FR</v>
          </cell>
          <cell r="AM352">
            <v>1000</v>
          </cell>
          <cell r="AN352">
            <v>1000</v>
          </cell>
          <cell r="AO352">
            <v>1000</v>
          </cell>
          <cell r="AP352">
            <v>1000</v>
          </cell>
          <cell r="AQ352">
            <v>1000</v>
          </cell>
          <cell r="AR352">
            <v>1000</v>
          </cell>
          <cell r="AS352">
            <v>1000</v>
          </cell>
          <cell r="AT352">
            <v>1000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1001</v>
          </cell>
          <cell r="ES352">
            <v>1002</v>
          </cell>
          <cell r="ET352">
            <v>1003</v>
          </cell>
          <cell r="EU352">
            <v>1004</v>
          </cell>
          <cell r="EV352">
            <v>1005</v>
          </cell>
          <cell r="EW352">
            <v>1006</v>
          </cell>
          <cell r="EX352">
            <v>1007</v>
          </cell>
          <cell r="EY352">
            <v>1008</v>
          </cell>
          <cell r="EZ352">
            <v>1009</v>
          </cell>
          <cell r="FA352">
            <v>1010</v>
          </cell>
          <cell r="FB352">
            <v>1011</v>
          </cell>
          <cell r="FC352">
            <v>1012</v>
          </cell>
          <cell r="FD352">
            <v>1013</v>
          </cell>
          <cell r="FE352">
            <v>1014</v>
          </cell>
          <cell r="FF352">
            <v>1015</v>
          </cell>
          <cell r="FG352">
            <v>1016</v>
          </cell>
          <cell r="FH352">
            <v>1017</v>
          </cell>
          <cell r="FI352">
            <v>1018</v>
          </cell>
          <cell r="FJ352">
            <v>1019</v>
          </cell>
          <cell r="FK352">
            <v>1020</v>
          </cell>
          <cell r="FL352">
            <v>1021</v>
          </cell>
          <cell r="FM352">
            <v>1022</v>
          </cell>
          <cell r="FN352">
            <v>1023</v>
          </cell>
          <cell r="FO352">
            <v>1024</v>
          </cell>
          <cell r="FP352">
            <v>1025</v>
          </cell>
          <cell r="FQ352">
            <v>1026</v>
          </cell>
          <cell r="FR352">
            <v>1027</v>
          </cell>
          <cell r="FS352">
            <v>1028</v>
          </cell>
          <cell r="FT352">
            <v>1029</v>
          </cell>
          <cell r="FU352">
            <v>1030</v>
          </cell>
          <cell r="FV352">
            <v>1031</v>
          </cell>
          <cell r="FW352">
            <v>1032</v>
          </cell>
          <cell r="FX352">
            <v>1033</v>
          </cell>
          <cell r="FY352">
            <v>1034</v>
          </cell>
          <cell r="FZ352">
            <v>1035</v>
          </cell>
          <cell r="GA352">
            <v>1036</v>
          </cell>
          <cell r="GB352">
            <v>1037</v>
          </cell>
          <cell r="GC352">
            <v>1038</v>
          </cell>
          <cell r="GD352">
            <v>1039</v>
          </cell>
          <cell r="GE352">
            <v>1040</v>
          </cell>
          <cell r="GF352">
            <v>1041</v>
          </cell>
          <cell r="GG352">
            <v>1042</v>
          </cell>
          <cell r="GH352">
            <v>1043</v>
          </cell>
          <cell r="GI352">
            <v>1044</v>
          </cell>
          <cell r="GJ352">
            <v>1045</v>
          </cell>
          <cell r="GK352">
            <v>1046</v>
          </cell>
          <cell r="GL352">
            <v>1047</v>
          </cell>
          <cell r="GM352">
            <v>1048</v>
          </cell>
        </row>
        <row r="353">
          <cell r="A353" t="str">
            <v>RAHKVI FO</v>
          </cell>
          <cell r="B353">
            <v>1416</v>
          </cell>
          <cell r="C353" t="str">
            <v>2011 5</v>
          </cell>
          <cell r="D353">
            <v>40664</v>
          </cell>
          <cell r="E353">
            <v>1352</v>
          </cell>
          <cell r="F353" t="str">
            <v>Hækkað endurgjald vegna spilliefna um 4,0%. Sbr. fundargerð stjórnar, nr. 156, 5. liður.</v>
          </cell>
          <cell r="V353" t="str">
            <v>2025 11</v>
          </cell>
          <cell r="W353">
            <v>169</v>
          </cell>
          <cell r="AL353" t="str">
            <v>RAHKVI EV</v>
          </cell>
          <cell r="BX353">
            <v>1470</v>
          </cell>
          <cell r="BY353">
            <v>1470</v>
          </cell>
          <cell r="BZ353">
            <v>1470</v>
          </cell>
          <cell r="CA353">
            <v>1470</v>
          </cell>
          <cell r="CB353">
            <v>1470</v>
          </cell>
          <cell r="CC353">
            <v>1470</v>
          </cell>
          <cell r="CD353">
            <v>1470</v>
          </cell>
          <cell r="CE353">
            <v>1470</v>
          </cell>
          <cell r="CF353">
            <v>1470</v>
          </cell>
          <cell r="CG353">
            <v>1470</v>
          </cell>
          <cell r="CH353">
            <v>1470</v>
          </cell>
          <cell r="CI353">
            <v>1470</v>
          </cell>
          <cell r="CJ353">
            <v>1470</v>
          </cell>
          <cell r="CK353">
            <v>1470</v>
          </cell>
          <cell r="CL353">
            <v>1470</v>
          </cell>
          <cell r="CM353">
            <v>1470</v>
          </cell>
          <cell r="CN353">
            <v>1470</v>
          </cell>
          <cell r="CO353">
            <v>1470</v>
          </cell>
          <cell r="CP353">
            <v>1470</v>
          </cell>
          <cell r="CQ353">
            <v>1470</v>
          </cell>
          <cell r="CR353">
            <v>1470</v>
          </cell>
          <cell r="CS353">
            <v>1470</v>
          </cell>
          <cell r="CT353">
            <v>1470</v>
          </cell>
          <cell r="CU353">
            <v>1470</v>
          </cell>
          <cell r="CV353">
            <v>1470</v>
          </cell>
          <cell r="CW353">
            <v>1470</v>
          </cell>
          <cell r="CX353">
            <v>1470</v>
          </cell>
          <cell r="CY353">
            <v>1470</v>
          </cell>
          <cell r="CZ353">
            <v>1470</v>
          </cell>
          <cell r="DA353">
            <v>1470</v>
          </cell>
          <cell r="DB353">
            <v>1470</v>
          </cell>
          <cell r="DC353">
            <v>1470</v>
          </cell>
          <cell r="DD353">
            <v>1470</v>
          </cell>
          <cell r="DE353">
            <v>1470</v>
          </cell>
          <cell r="DF353">
            <v>1470</v>
          </cell>
          <cell r="DG353">
            <v>1470</v>
          </cell>
          <cell r="DH353">
            <v>1470</v>
          </cell>
          <cell r="DI353">
            <v>1470</v>
          </cell>
          <cell r="DJ353">
            <v>1470</v>
          </cell>
          <cell r="DK353">
            <v>1470</v>
          </cell>
          <cell r="DL353">
            <v>1470</v>
          </cell>
          <cell r="DM353">
            <v>1470</v>
          </cell>
          <cell r="DN353">
            <v>1470</v>
          </cell>
          <cell r="DO353">
            <v>1470</v>
          </cell>
          <cell r="DP353">
            <v>1470</v>
          </cell>
          <cell r="DQ353">
            <v>1470</v>
          </cell>
          <cell r="DR353">
            <v>1470</v>
          </cell>
          <cell r="DS353">
            <v>1470</v>
          </cell>
          <cell r="DT353">
            <v>1470</v>
          </cell>
          <cell r="DU353">
            <v>1470</v>
          </cell>
          <cell r="DV353">
            <v>1470</v>
          </cell>
          <cell r="DW353">
            <v>1470</v>
          </cell>
          <cell r="DX353">
            <v>1470</v>
          </cell>
          <cell r="DY353">
            <v>1470</v>
          </cell>
          <cell r="DZ353">
            <v>1470</v>
          </cell>
          <cell r="EA353">
            <v>1470</v>
          </cell>
          <cell r="EB353">
            <v>1470</v>
          </cell>
          <cell r="EC353">
            <v>1470</v>
          </cell>
          <cell r="ED353">
            <v>1470</v>
          </cell>
          <cell r="EE353">
            <v>1470</v>
          </cell>
          <cell r="EF353">
            <v>1470</v>
          </cell>
          <cell r="EG353">
            <v>1470</v>
          </cell>
          <cell r="EH353">
            <v>1470</v>
          </cell>
          <cell r="EI353">
            <v>1470</v>
          </cell>
          <cell r="EJ353">
            <v>1470</v>
          </cell>
          <cell r="EK353">
            <v>1470</v>
          </cell>
          <cell r="EL353">
            <v>1470</v>
          </cell>
          <cell r="EM353">
            <v>1470</v>
          </cell>
          <cell r="EN353">
            <v>1470</v>
          </cell>
          <cell r="EO353">
            <v>1470</v>
          </cell>
          <cell r="EP353">
            <v>1470</v>
          </cell>
          <cell r="EQ353">
            <v>1470</v>
          </cell>
          <cell r="ER353">
            <v>1470</v>
          </cell>
          <cell r="ES353">
            <v>1470</v>
          </cell>
          <cell r="ET353">
            <v>1470</v>
          </cell>
          <cell r="EU353">
            <v>1470</v>
          </cell>
          <cell r="EV353">
            <v>1470</v>
          </cell>
          <cell r="EW353">
            <v>1470</v>
          </cell>
          <cell r="EX353">
            <v>1470</v>
          </cell>
          <cell r="EY353">
            <v>1470</v>
          </cell>
          <cell r="EZ353">
            <v>1470</v>
          </cell>
          <cell r="FA353">
            <v>1470</v>
          </cell>
          <cell r="FB353">
            <v>1470</v>
          </cell>
          <cell r="FC353">
            <v>1470</v>
          </cell>
          <cell r="FD353">
            <v>1470</v>
          </cell>
          <cell r="FE353">
            <v>1470</v>
          </cell>
          <cell r="FF353">
            <v>1470</v>
          </cell>
          <cell r="FG353">
            <v>1470</v>
          </cell>
          <cell r="FH353">
            <v>1470</v>
          </cell>
          <cell r="FI353">
            <v>1470</v>
          </cell>
          <cell r="FJ353">
            <v>1470</v>
          </cell>
          <cell r="FK353">
            <v>1470</v>
          </cell>
          <cell r="FL353">
            <v>1470</v>
          </cell>
          <cell r="FM353">
            <v>1470</v>
          </cell>
          <cell r="FN353">
            <v>1470</v>
          </cell>
          <cell r="FO353">
            <v>1470</v>
          </cell>
          <cell r="FP353">
            <v>1470</v>
          </cell>
          <cell r="FQ353">
            <v>1470</v>
          </cell>
          <cell r="FR353">
            <v>1470</v>
          </cell>
          <cell r="FS353">
            <v>1470</v>
          </cell>
          <cell r="FT353">
            <v>1470</v>
          </cell>
          <cell r="FU353">
            <v>1470</v>
          </cell>
          <cell r="FV353">
            <v>1470</v>
          </cell>
          <cell r="FW353">
            <v>1470</v>
          </cell>
          <cell r="FX353">
            <v>1470</v>
          </cell>
          <cell r="FY353">
            <v>1470</v>
          </cell>
          <cell r="FZ353">
            <v>1470</v>
          </cell>
          <cell r="GA353">
            <v>1470</v>
          </cell>
          <cell r="GB353">
            <v>1470</v>
          </cell>
          <cell r="GC353">
            <v>1470</v>
          </cell>
          <cell r="GD353">
            <v>1470</v>
          </cell>
          <cell r="GE353">
            <v>1470</v>
          </cell>
          <cell r="GF353">
            <v>1470</v>
          </cell>
          <cell r="GG353">
            <v>1470</v>
          </cell>
          <cell r="GH353">
            <v>1470</v>
          </cell>
          <cell r="GI353">
            <v>1470</v>
          </cell>
          <cell r="GJ353">
            <v>1470</v>
          </cell>
          <cell r="GK353">
            <v>1470</v>
          </cell>
          <cell r="GL353">
            <v>1470</v>
          </cell>
          <cell r="GM353">
            <v>1470</v>
          </cell>
        </row>
        <row r="354">
          <cell r="A354" t="str">
            <v>RAHLIT FO</v>
          </cell>
          <cell r="B354">
            <v>329</v>
          </cell>
          <cell r="C354" t="str">
            <v>2011 5</v>
          </cell>
          <cell r="D354">
            <v>40664</v>
          </cell>
          <cell r="E354">
            <v>1351</v>
          </cell>
          <cell r="F354" t="str">
            <v>Hækkað endurgjald vegna spilliefna um 4,0%. Sbr. fundargerð stjórnar, nr. 156, 5. liður.</v>
          </cell>
          <cell r="V354" t="str">
            <v>2025 12</v>
          </cell>
          <cell r="W354">
            <v>170</v>
          </cell>
          <cell r="AL354" t="str">
            <v>RAHKVI FO</v>
          </cell>
          <cell r="AM354">
            <v>1352</v>
          </cell>
          <cell r="AN354">
            <v>1352</v>
          </cell>
          <cell r="AO354">
            <v>1352</v>
          </cell>
          <cell r="AP354">
            <v>1352</v>
          </cell>
          <cell r="AQ354">
            <v>1352</v>
          </cell>
          <cell r="AR354">
            <v>1352</v>
          </cell>
          <cell r="AS354">
            <v>1352</v>
          </cell>
          <cell r="AT354">
            <v>1352</v>
          </cell>
          <cell r="AU354">
            <v>1352</v>
          </cell>
          <cell r="AV354">
            <v>1352</v>
          </cell>
          <cell r="AW354">
            <v>1352</v>
          </cell>
          <cell r="AX354">
            <v>1352</v>
          </cell>
          <cell r="AY354">
            <v>1352</v>
          </cell>
          <cell r="AZ354">
            <v>1352</v>
          </cell>
          <cell r="BA354">
            <v>1352</v>
          </cell>
          <cell r="BB354">
            <v>1352</v>
          </cell>
          <cell r="BC354">
            <v>1352</v>
          </cell>
          <cell r="BD354">
            <v>1352</v>
          </cell>
          <cell r="BE354">
            <v>1352</v>
          </cell>
          <cell r="BF354">
            <v>1352</v>
          </cell>
          <cell r="BG354">
            <v>1352</v>
          </cell>
          <cell r="BH354">
            <v>1352</v>
          </cell>
          <cell r="BI354">
            <v>1352</v>
          </cell>
          <cell r="BJ354">
            <v>1352</v>
          </cell>
          <cell r="BK354">
            <v>1352</v>
          </cell>
          <cell r="BL354">
            <v>1352</v>
          </cell>
          <cell r="BM354">
            <v>1352</v>
          </cell>
          <cell r="BN354">
            <v>1352</v>
          </cell>
          <cell r="BO354">
            <v>1352</v>
          </cell>
          <cell r="BP354">
            <v>1352</v>
          </cell>
          <cell r="BQ354">
            <v>1352</v>
          </cell>
          <cell r="BR354">
            <v>1352</v>
          </cell>
          <cell r="BS354">
            <v>1352</v>
          </cell>
          <cell r="BT354">
            <v>1352</v>
          </cell>
          <cell r="BU354">
            <v>1352</v>
          </cell>
          <cell r="BV354">
            <v>1352</v>
          </cell>
          <cell r="BW354">
            <v>1352</v>
          </cell>
        </row>
        <row r="355">
          <cell r="A355" t="str">
            <v>RAHNIK FO</v>
          </cell>
          <cell r="B355">
            <v>444</v>
          </cell>
          <cell r="C355" t="str">
            <v>2011 5</v>
          </cell>
          <cell r="D355">
            <v>40664</v>
          </cell>
          <cell r="E355">
            <v>1350</v>
          </cell>
          <cell r="F355" t="str">
            <v>Hækkað endurgjald vegna spilliefna um 4,0%. Sbr. fundargerð stjórnar, nr. 156, 5. liður.</v>
          </cell>
          <cell r="V355" t="str">
            <v>2026 1</v>
          </cell>
          <cell r="W355">
            <v>171</v>
          </cell>
          <cell r="AL355" t="str">
            <v>RAHKVI FR</v>
          </cell>
          <cell r="AM355">
            <v>1000</v>
          </cell>
          <cell r="AN355">
            <v>1000</v>
          </cell>
          <cell r="AO355">
            <v>1000</v>
          </cell>
          <cell r="AP355">
            <v>1000</v>
          </cell>
          <cell r="AQ355">
            <v>1000</v>
          </cell>
          <cell r="AR355">
            <v>1000</v>
          </cell>
          <cell r="AS355">
            <v>1000</v>
          </cell>
          <cell r="AT355">
            <v>1000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1001</v>
          </cell>
          <cell r="ES355">
            <v>1002</v>
          </cell>
          <cell r="ET355">
            <v>1003</v>
          </cell>
          <cell r="EU355">
            <v>1004</v>
          </cell>
          <cell r="EV355">
            <v>1005</v>
          </cell>
          <cell r="EW355">
            <v>1006</v>
          </cell>
          <cell r="EX355">
            <v>1007</v>
          </cell>
          <cell r="EY355">
            <v>1008</v>
          </cell>
          <cell r="EZ355">
            <v>1009</v>
          </cell>
          <cell r="FA355">
            <v>1010</v>
          </cell>
          <cell r="FB355">
            <v>1011</v>
          </cell>
          <cell r="FC355">
            <v>1012</v>
          </cell>
          <cell r="FD355">
            <v>1013</v>
          </cell>
          <cell r="FE355">
            <v>1014</v>
          </cell>
          <cell r="FF355">
            <v>1015</v>
          </cell>
          <cell r="FG355">
            <v>1016</v>
          </cell>
          <cell r="FH355">
            <v>1017</v>
          </cell>
          <cell r="FI355">
            <v>1018</v>
          </cell>
          <cell r="FJ355">
            <v>1019</v>
          </cell>
          <cell r="FK355">
            <v>1020</v>
          </cell>
          <cell r="FL355">
            <v>1021</v>
          </cell>
          <cell r="FM355">
            <v>1022</v>
          </cell>
          <cell r="FN355">
            <v>1023</v>
          </cell>
          <cell r="FO355">
            <v>1024</v>
          </cell>
          <cell r="FP355">
            <v>1025</v>
          </cell>
          <cell r="FQ355">
            <v>1026</v>
          </cell>
          <cell r="FR355">
            <v>1027</v>
          </cell>
          <cell r="FS355">
            <v>1028</v>
          </cell>
          <cell r="FT355">
            <v>1029</v>
          </cell>
          <cell r="FU355">
            <v>1030</v>
          </cell>
          <cell r="FV355">
            <v>1031</v>
          </cell>
          <cell r="FW355">
            <v>1032</v>
          </cell>
          <cell r="FX355">
            <v>1033</v>
          </cell>
          <cell r="FY355">
            <v>1034</v>
          </cell>
          <cell r="FZ355">
            <v>1035</v>
          </cell>
          <cell r="GA355">
            <v>1036</v>
          </cell>
          <cell r="GB355">
            <v>1037</v>
          </cell>
          <cell r="GC355">
            <v>1038</v>
          </cell>
          <cell r="GD355">
            <v>1039</v>
          </cell>
          <cell r="GE355">
            <v>1040</v>
          </cell>
          <cell r="GF355">
            <v>1041</v>
          </cell>
          <cell r="GG355">
            <v>1042</v>
          </cell>
          <cell r="GH355">
            <v>1043</v>
          </cell>
          <cell r="GI355">
            <v>1044</v>
          </cell>
          <cell r="GJ355">
            <v>1045</v>
          </cell>
          <cell r="GK355">
            <v>1046</v>
          </cell>
          <cell r="GL355">
            <v>1047</v>
          </cell>
          <cell r="GM355">
            <v>1048</v>
          </cell>
        </row>
        <row r="356">
          <cell r="A356" t="str">
            <v>VARFUA OV</v>
          </cell>
          <cell r="B356">
            <v>158</v>
          </cell>
          <cell r="C356" t="str">
            <v>2011 5</v>
          </cell>
          <cell r="D356">
            <v>40664</v>
          </cell>
          <cell r="E356">
            <v>1349</v>
          </cell>
          <cell r="F356" t="str">
            <v>Hækkað endurgjald vegna spilliefna um 4,0%. Sbr. fundargerð stjórnar, nr. 156, 5. liður.</v>
          </cell>
          <cell r="V356" t="str">
            <v>2026 2</v>
          </cell>
          <cell r="W356">
            <v>172</v>
          </cell>
          <cell r="AL356" t="str">
            <v>RAHLIT EV</v>
          </cell>
          <cell r="BX356">
            <v>1471</v>
          </cell>
          <cell r="BY356">
            <v>1471</v>
          </cell>
          <cell r="BZ356">
            <v>1471</v>
          </cell>
          <cell r="CA356">
            <v>1471</v>
          </cell>
          <cell r="CB356">
            <v>1471</v>
          </cell>
          <cell r="CC356">
            <v>1471</v>
          </cell>
          <cell r="CD356">
            <v>1471</v>
          </cell>
          <cell r="CE356">
            <v>1471</v>
          </cell>
          <cell r="CF356">
            <v>1471</v>
          </cell>
          <cell r="CG356">
            <v>1471</v>
          </cell>
          <cell r="CH356">
            <v>1471</v>
          </cell>
          <cell r="CI356">
            <v>1471</v>
          </cell>
          <cell r="CJ356">
            <v>1471</v>
          </cell>
          <cell r="CK356">
            <v>1471</v>
          </cell>
          <cell r="CL356">
            <v>1471</v>
          </cell>
          <cell r="CM356">
            <v>1471</v>
          </cell>
          <cell r="CN356">
            <v>1471</v>
          </cell>
          <cell r="CO356">
            <v>1471</v>
          </cell>
          <cell r="CP356">
            <v>1471</v>
          </cell>
          <cell r="CQ356">
            <v>1471</v>
          </cell>
          <cell r="CR356">
            <v>1471</v>
          </cell>
          <cell r="CS356">
            <v>1471</v>
          </cell>
          <cell r="CT356">
            <v>1471</v>
          </cell>
          <cell r="CU356">
            <v>1471</v>
          </cell>
          <cell r="CV356">
            <v>1471</v>
          </cell>
          <cell r="CW356">
            <v>1471</v>
          </cell>
          <cell r="CX356">
            <v>1471</v>
          </cell>
          <cell r="CY356">
            <v>1471</v>
          </cell>
          <cell r="CZ356">
            <v>1471</v>
          </cell>
          <cell r="DA356">
            <v>1471</v>
          </cell>
          <cell r="DB356">
            <v>1471</v>
          </cell>
          <cell r="DC356">
            <v>1471</v>
          </cell>
          <cell r="DD356">
            <v>1471</v>
          </cell>
          <cell r="DE356">
            <v>1471</v>
          </cell>
          <cell r="DF356">
            <v>1471</v>
          </cell>
          <cell r="DG356">
            <v>1471</v>
          </cell>
          <cell r="DH356">
            <v>1471</v>
          </cell>
          <cell r="DI356">
            <v>1471</v>
          </cell>
          <cell r="DJ356">
            <v>1471</v>
          </cell>
          <cell r="DK356">
            <v>1471</v>
          </cell>
          <cell r="DL356">
            <v>1471</v>
          </cell>
          <cell r="DM356">
            <v>1471</v>
          </cell>
          <cell r="DN356">
            <v>1471</v>
          </cell>
          <cell r="DO356">
            <v>1471</v>
          </cell>
          <cell r="DP356">
            <v>1471</v>
          </cell>
          <cell r="DQ356">
            <v>1471</v>
          </cell>
          <cell r="DR356">
            <v>1471</v>
          </cell>
          <cell r="DS356">
            <v>1471</v>
          </cell>
          <cell r="DT356">
            <v>1471</v>
          </cell>
          <cell r="DU356">
            <v>1471</v>
          </cell>
          <cell r="DV356">
            <v>1471</v>
          </cell>
          <cell r="DW356">
            <v>1471</v>
          </cell>
          <cell r="DX356">
            <v>1471</v>
          </cell>
          <cell r="DY356">
            <v>1471</v>
          </cell>
          <cell r="DZ356">
            <v>1471</v>
          </cell>
          <cell r="EA356">
            <v>1471</v>
          </cell>
          <cell r="EB356">
            <v>1471</v>
          </cell>
          <cell r="EC356">
            <v>1471</v>
          </cell>
          <cell r="ED356">
            <v>1471</v>
          </cell>
          <cell r="EE356">
            <v>1471</v>
          </cell>
          <cell r="EF356">
            <v>1471</v>
          </cell>
          <cell r="EG356">
            <v>1471</v>
          </cell>
          <cell r="EH356">
            <v>1471</v>
          </cell>
          <cell r="EI356">
            <v>1471</v>
          </cell>
          <cell r="EJ356">
            <v>1471</v>
          </cell>
          <cell r="EK356">
            <v>1471</v>
          </cell>
          <cell r="EL356">
            <v>1471</v>
          </cell>
          <cell r="EM356">
            <v>1471</v>
          </cell>
          <cell r="EN356">
            <v>1471</v>
          </cell>
          <cell r="EO356">
            <v>1471</v>
          </cell>
          <cell r="EP356">
            <v>1471</v>
          </cell>
          <cell r="EQ356">
            <v>1471</v>
          </cell>
          <cell r="ER356">
            <v>1471</v>
          </cell>
          <cell r="ES356">
            <v>1471</v>
          </cell>
          <cell r="ET356">
            <v>1471</v>
          </cell>
          <cell r="EU356">
            <v>1471</v>
          </cell>
          <cell r="EV356">
            <v>1471</v>
          </cell>
          <cell r="EW356">
            <v>1471</v>
          </cell>
          <cell r="EX356">
            <v>1471</v>
          </cell>
          <cell r="EY356">
            <v>1471</v>
          </cell>
          <cell r="EZ356">
            <v>1471</v>
          </cell>
          <cell r="FA356">
            <v>1471</v>
          </cell>
          <cell r="FB356">
            <v>1471</v>
          </cell>
          <cell r="FC356">
            <v>1471</v>
          </cell>
          <cell r="FD356">
            <v>1471</v>
          </cell>
          <cell r="FE356">
            <v>1471</v>
          </cell>
          <cell r="FF356">
            <v>1471</v>
          </cell>
          <cell r="FG356">
            <v>1471</v>
          </cell>
          <cell r="FH356">
            <v>1471</v>
          </cell>
          <cell r="FI356">
            <v>1471</v>
          </cell>
          <cell r="FJ356">
            <v>1471</v>
          </cell>
          <cell r="FK356">
            <v>1471</v>
          </cell>
          <cell r="FL356">
            <v>1471</v>
          </cell>
          <cell r="FM356">
            <v>1471</v>
          </cell>
          <cell r="FN356">
            <v>1471</v>
          </cell>
          <cell r="FO356">
            <v>1471</v>
          </cell>
          <cell r="FP356">
            <v>1471</v>
          </cell>
          <cell r="FQ356">
            <v>1471</v>
          </cell>
          <cell r="FR356">
            <v>1471</v>
          </cell>
          <cell r="FS356">
            <v>1471</v>
          </cell>
          <cell r="FT356">
            <v>1471</v>
          </cell>
          <cell r="FU356">
            <v>1471</v>
          </cell>
          <cell r="FV356">
            <v>1471</v>
          </cell>
          <cell r="FW356">
            <v>1471</v>
          </cell>
          <cell r="FX356">
            <v>1471</v>
          </cell>
          <cell r="FY356">
            <v>1471</v>
          </cell>
          <cell r="FZ356">
            <v>1471</v>
          </cell>
          <cell r="GA356">
            <v>1471</v>
          </cell>
          <cell r="GB356">
            <v>1471</v>
          </cell>
          <cell r="GC356">
            <v>1471</v>
          </cell>
          <cell r="GD356">
            <v>1471</v>
          </cell>
          <cell r="GE356">
            <v>1471</v>
          </cell>
          <cell r="GF356">
            <v>1471</v>
          </cell>
          <cell r="GG356">
            <v>1471</v>
          </cell>
          <cell r="GH356">
            <v>1471</v>
          </cell>
          <cell r="GI356">
            <v>1471</v>
          </cell>
          <cell r="GJ356">
            <v>1471</v>
          </cell>
          <cell r="GK356">
            <v>1471</v>
          </cell>
          <cell r="GL356">
            <v>1471</v>
          </cell>
          <cell r="GM356">
            <v>1471</v>
          </cell>
        </row>
        <row r="357">
          <cell r="A357" t="str">
            <v>VARUTR FO</v>
          </cell>
          <cell r="B357">
            <v>242</v>
          </cell>
          <cell r="C357" t="str">
            <v>2011 5</v>
          </cell>
          <cell r="D357">
            <v>40664</v>
          </cell>
          <cell r="E357">
            <v>1348</v>
          </cell>
          <cell r="F357" t="str">
            <v>Hækkað endurgjald vegna spilliefna um 4,0%. Sbr. fundargerð stjórnar, nr. 156, 5. liður.</v>
          </cell>
          <cell r="V357" t="str">
            <v>2026 3</v>
          </cell>
          <cell r="W357">
            <v>173</v>
          </cell>
          <cell r="AL357" t="str">
            <v>RAHLIT FO</v>
          </cell>
          <cell r="AM357">
            <v>1351</v>
          </cell>
          <cell r="AN357">
            <v>1351</v>
          </cell>
          <cell r="AO357">
            <v>1351</v>
          </cell>
          <cell r="AP357">
            <v>1351</v>
          </cell>
          <cell r="AQ357">
            <v>1351</v>
          </cell>
          <cell r="AR357">
            <v>1351</v>
          </cell>
          <cell r="AS357">
            <v>1351</v>
          </cell>
          <cell r="AT357">
            <v>1351</v>
          </cell>
          <cell r="AU357">
            <v>1351</v>
          </cell>
          <cell r="AV357">
            <v>1351</v>
          </cell>
          <cell r="AW357">
            <v>1351</v>
          </cell>
          <cell r="AX357">
            <v>1351</v>
          </cell>
          <cell r="AY357">
            <v>1351</v>
          </cell>
          <cell r="AZ357">
            <v>1351</v>
          </cell>
          <cell r="BA357">
            <v>1351</v>
          </cell>
          <cell r="BB357">
            <v>1351</v>
          </cell>
          <cell r="BC357">
            <v>1351</v>
          </cell>
          <cell r="BD357">
            <v>1351</v>
          </cell>
          <cell r="BE357">
            <v>1351</v>
          </cell>
          <cell r="BF357">
            <v>1351</v>
          </cell>
          <cell r="BG357">
            <v>1351</v>
          </cell>
          <cell r="BH357">
            <v>1351</v>
          </cell>
          <cell r="BI357">
            <v>1351</v>
          </cell>
          <cell r="BJ357">
            <v>1351</v>
          </cell>
          <cell r="BK357">
            <v>1351</v>
          </cell>
          <cell r="BL357">
            <v>1351</v>
          </cell>
          <cell r="BM357">
            <v>1351</v>
          </cell>
          <cell r="BN357">
            <v>1351</v>
          </cell>
          <cell r="BO357">
            <v>1351</v>
          </cell>
          <cell r="BP357">
            <v>1351</v>
          </cell>
          <cell r="BQ357">
            <v>1351</v>
          </cell>
          <cell r="BR357">
            <v>1351</v>
          </cell>
          <cell r="BS357">
            <v>1351</v>
          </cell>
          <cell r="BT357">
            <v>1351</v>
          </cell>
          <cell r="BU357">
            <v>1351</v>
          </cell>
          <cell r="BV357">
            <v>1351</v>
          </cell>
          <cell r="BW357">
            <v>1351</v>
          </cell>
          <cell r="BX357">
            <v>1351</v>
          </cell>
          <cell r="BY357">
            <v>1351</v>
          </cell>
          <cell r="BZ357">
            <v>1351</v>
          </cell>
          <cell r="CA357">
            <v>1351</v>
          </cell>
          <cell r="CB357">
            <v>1351</v>
          </cell>
          <cell r="CC357">
            <v>1351</v>
          </cell>
          <cell r="CD357">
            <v>1351</v>
          </cell>
          <cell r="CE357">
            <v>1351</v>
          </cell>
          <cell r="CF357">
            <v>1351</v>
          </cell>
          <cell r="CG357">
            <v>1351</v>
          </cell>
          <cell r="CH357">
            <v>1351</v>
          </cell>
          <cell r="CI357">
            <v>1351</v>
          </cell>
          <cell r="CJ357">
            <v>1351</v>
          </cell>
          <cell r="CK357">
            <v>1351</v>
          </cell>
          <cell r="CL357">
            <v>1351</v>
          </cell>
          <cell r="CM357">
            <v>1351</v>
          </cell>
          <cell r="CN357">
            <v>1351</v>
          </cell>
          <cell r="CO357">
            <v>1351</v>
          </cell>
          <cell r="CP357">
            <v>1351</v>
          </cell>
          <cell r="CQ357">
            <v>1351</v>
          </cell>
          <cell r="CR357">
            <v>1351</v>
          </cell>
          <cell r="CS357">
            <v>1351</v>
          </cell>
          <cell r="CT357">
            <v>1351</v>
          </cell>
          <cell r="CU357">
            <v>1351</v>
          </cell>
          <cell r="CV357">
            <v>1351</v>
          </cell>
          <cell r="CW357">
            <v>1351</v>
          </cell>
          <cell r="CX357">
            <v>1351</v>
          </cell>
          <cell r="CY357">
            <v>1351</v>
          </cell>
          <cell r="CZ357">
            <v>1351</v>
          </cell>
          <cell r="DA357">
            <v>1351</v>
          </cell>
          <cell r="DB357">
            <v>1351</v>
          </cell>
          <cell r="DC357">
            <v>1351</v>
          </cell>
          <cell r="DD357">
            <v>1351</v>
          </cell>
          <cell r="DE357">
            <v>1351</v>
          </cell>
          <cell r="DF357">
            <v>1351</v>
          </cell>
          <cell r="DG357">
            <v>1351</v>
          </cell>
          <cell r="DH357">
            <v>1351</v>
          </cell>
          <cell r="DI357">
            <v>1351</v>
          </cell>
          <cell r="DJ357">
            <v>1351</v>
          </cell>
          <cell r="DK357">
            <v>1351</v>
          </cell>
          <cell r="DL357">
            <v>1351</v>
          </cell>
          <cell r="DM357">
            <v>1351</v>
          </cell>
          <cell r="DN357">
            <v>1351</v>
          </cell>
          <cell r="DO357">
            <v>1351</v>
          </cell>
          <cell r="DP357">
            <v>1351</v>
          </cell>
          <cell r="DQ357">
            <v>1351</v>
          </cell>
          <cell r="DR357">
            <v>1351</v>
          </cell>
          <cell r="DS357">
            <v>1351</v>
          </cell>
          <cell r="DT357">
            <v>1351</v>
          </cell>
          <cell r="DU357">
            <v>1351</v>
          </cell>
          <cell r="DV357">
            <v>1351</v>
          </cell>
          <cell r="DW357">
            <v>1351</v>
          </cell>
          <cell r="DX357">
            <v>1351</v>
          </cell>
          <cell r="DY357">
            <v>1351</v>
          </cell>
          <cell r="DZ357">
            <v>1351</v>
          </cell>
          <cell r="EA357">
            <v>1351</v>
          </cell>
          <cell r="EB357">
            <v>1351</v>
          </cell>
          <cell r="EC357">
            <v>1351</v>
          </cell>
          <cell r="ED357">
            <v>1351</v>
          </cell>
          <cell r="EE357">
            <v>1351</v>
          </cell>
          <cell r="EF357">
            <v>1351</v>
          </cell>
          <cell r="EG357">
            <v>1351</v>
          </cell>
          <cell r="EH357">
            <v>1351</v>
          </cell>
          <cell r="EI357">
            <v>1351</v>
          </cell>
          <cell r="EJ357">
            <v>1351</v>
          </cell>
          <cell r="EK357">
            <v>1351</v>
          </cell>
          <cell r="EL357">
            <v>1351</v>
          </cell>
          <cell r="EM357">
            <v>1351</v>
          </cell>
          <cell r="EN357">
            <v>1351</v>
          </cell>
          <cell r="EO357">
            <v>1351</v>
          </cell>
          <cell r="EP357">
            <v>1351</v>
          </cell>
          <cell r="EQ357">
            <v>1351</v>
          </cell>
          <cell r="ER357">
            <v>1351</v>
          </cell>
          <cell r="ES357">
            <v>1351</v>
          </cell>
          <cell r="ET357">
            <v>1351</v>
          </cell>
          <cell r="EU357">
            <v>1351</v>
          </cell>
          <cell r="EV357">
            <v>1351</v>
          </cell>
          <cell r="EW357">
            <v>1351</v>
          </cell>
          <cell r="EX357">
            <v>1351</v>
          </cell>
          <cell r="EY357">
            <v>1351</v>
          </cell>
          <cell r="EZ357">
            <v>1351</v>
          </cell>
          <cell r="FA357">
            <v>1351</v>
          </cell>
          <cell r="FB357">
            <v>1351</v>
          </cell>
          <cell r="FC357">
            <v>1351</v>
          </cell>
          <cell r="FD357">
            <v>1351</v>
          </cell>
          <cell r="FE357">
            <v>1351</v>
          </cell>
          <cell r="FF357">
            <v>1351</v>
          </cell>
          <cell r="FG357">
            <v>1351</v>
          </cell>
          <cell r="FH357">
            <v>1351</v>
          </cell>
          <cell r="FI357">
            <v>1351</v>
          </cell>
          <cell r="FJ357">
            <v>1351</v>
          </cell>
          <cell r="FK357">
            <v>1351</v>
          </cell>
          <cell r="FL357">
            <v>1351</v>
          </cell>
          <cell r="FM357">
            <v>1351</v>
          </cell>
          <cell r="FN357">
            <v>1351</v>
          </cell>
          <cell r="FO357">
            <v>1351</v>
          </cell>
          <cell r="FP357">
            <v>1351</v>
          </cell>
          <cell r="FQ357">
            <v>1351</v>
          </cell>
          <cell r="FR357">
            <v>1351</v>
          </cell>
          <cell r="FS357">
            <v>1351</v>
          </cell>
          <cell r="FT357">
            <v>1351</v>
          </cell>
          <cell r="FU357">
            <v>1351</v>
          </cell>
          <cell r="FV357">
            <v>1351</v>
          </cell>
          <cell r="FW357">
            <v>1351</v>
          </cell>
          <cell r="FX357">
            <v>1351</v>
          </cell>
          <cell r="FY357">
            <v>1351</v>
          </cell>
          <cell r="FZ357">
            <v>1351</v>
          </cell>
          <cell r="GA357">
            <v>1351</v>
          </cell>
          <cell r="GB357">
            <v>1351</v>
          </cell>
          <cell r="GC357">
            <v>1351</v>
          </cell>
          <cell r="GD357">
            <v>1351</v>
          </cell>
          <cell r="GE357">
            <v>1351</v>
          </cell>
          <cell r="GF357">
            <v>1351</v>
          </cell>
          <cell r="GG357">
            <v>1351</v>
          </cell>
          <cell r="GH357">
            <v>1351</v>
          </cell>
          <cell r="GI357">
            <v>1351</v>
          </cell>
          <cell r="GJ357">
            <v>1351</v>
          </cell>
          <cell r="GK357">
            <v>1351</v>
          </cell>
          <cell r="GL357">
            <v>1351</v>
          </cell>
          <cell r="GM357">
            <v>1351</v>
          </cell>
        </row>
        <row r="358">
          <cell r="A358" t="str">
            <v>OLIFEI OV</v>
          </cell>
          <cell r="B358">
            <v>19.7</v>
          </cell>
          <cell r="C358" t="str">
            <v>2011 4</v>
          </cell>
          <cell r="D358">
            <v>40659</v>
          </cell>
          <cell r="E358">
            <v>1347</v>
          </cell>
          <cell r="F358" t="str">
            <v>Verið að skrá ráðstöfun olíufélaga í gagnagrunn vegna ársskýrslu 2010</v>
          </cell>
          <cell r="V358" t="str">
            <v>2026 4</v>
          </cell>
          <cell r="W358">
            <v>174</v>
          </cell>
          <cell r="AL358" t="str">
            <v>RAHLIT FR</v>
          </cell>
          <cell r="AM358">
            <v>1000</v>
          </cell>
          <cell r="AN358">
            <v>1000</v>
          </cell>
          <cell r="AO358">
            <v>1000</v>
          </cell>
          <cell r="AP358">
            <v>1000</v>
          </cell>
          <cell r="AQ358">
            <v>1000</v>
          </cell>
          <cell r="AR358">
            <v>1000</v>
          </cell>
          <cell r="AS358">
            <v>1000</v>
          </cell>
          <cell r="AT358">
            <v>1000</v>
          </cell>
          <cell r="AU358">
            <v>1000</v>
          </cell>
          <cell r="AV358">
            <v>1000</v>
          </cell>
          <cell r="AW358">
            <v>1000</v>
          </cell>
          <cell r="AX358">
            <v>1000</v>
          </cell>
          <cell r="AY358">
            <v>1000</v>
          </cell>
          <cell r="AZ358">
            <v>1000</v>
          </cell>
          <cell r="BA358">
            <v>1000</v>
          </cell>
          <cell r="BB358">
            <v>1000</v>
          </cell>
          <cell r="BC358">
            <v>1000</v>
          </cell>
          <cell r="BD358">
            <v>1000</v>
          </cell>
          <cell r="BE358">
            <v>1000</v>
          </cell>
          <cell r="BF358">
            <v>1000</v>
          </cell>
          <cell r="BG358">
            <v>1000</v>
          </cell>
          <cell r="BH358">
            <v>1000</v>
          </cell>
          <cell r="BI358">
            <v>1000</v>
          </cell>
          <cell r="BJ358">
            <v>1000</v>
          </cell>
          <cell r="BK358">
            <v>1000</v>
          </cell>
          <cell r="BL358">
            <v>1000</v>
          </cell>
          <cell r="BM358">
            <v>1000</v>
          </cell>
          <cell r="BN358">
            <v>1000</v>
          </cell>
          <cell r="BO358">
            <v>1000</v>
          </cell>
          <cell r="BP358">
            <v>1000</v>
          </cell>
          <cell r="BQ358">
            <v>1000</v>
          </cell>
          <cell r="BR358">
            <v>1000</v>
          </cell>
          <cell r="BS358">
            <v>1000</v>
          </cell>
          <cell r="BT358">
            <v>1000</v>
          </cell>
          <cell r="BU358">
            <v>1000</v>
          </cell>
          <cell r="BV358">
            <v>1000</v>
          </cell>
          <cell r="BW358">
            <v>1000</v>
          </cell>
          <cell r="BX358">
            <v>1000</v>
          </cell>
          <cell r="BY358">
            <v>1000</v>
          </cell>
          <cell r="BZ358">
            <v>1000</v>
          </cell>
          <cell r="CA358">
            <v>1000</v>
          </cell>
          <cell r="CB358">
            <v>1000</v>
          </cell>
          <cell r="CC358">
            <v>1000</v>
          </cell>
          <cell r="CD358">
            <v>1000</v>
          </cell>
          <cell r="CE358">
            <v>1000</v>
          </cell>
          <cell r="CF358">
            <v>1000</v>
          </cell>
          <cell r="CG358">
            <v>1000</v>
          </cell>
          <cell r="CH358">
            <v>1000</v>
          </cell>
          <cell r="CI358">
            <v>1000</v>
          </cell>
          <cell r="CJ358">
            <v>1000</v>
          </cell>
          <cell r="CK358">
            <v>1000</v>
          </cell>
          <cell r="CL358">
            <v>1000</v>
          </cell>
          <cell r="CM358">
            <v>1000</v>
          </cell>
          <cell r="CN358">
            <v>1000</v>
          </cell>
          <cell r="CO358">
            <v>1000</v>
          </cell>
          <cell r="CP358">
            <v>1000</v>
          </cell>
          <cell r="CQ358">
            <v>1000</v>
          </cell>
          <cell r="CR358">
            <v>1000</v>
          </cell>
          <cell r="CS358">
            <v>1000</v>
          </cell>
          <cell r="CT358">
            <v>1000</v>
          </cell>
          <cell r="CU358">
            <v>1000</v>
          </cell>
          <cell r="CV358">
            <v>1000</v>
          </cell>
          <cell r="CW358">
            <v>1000</v>
          </cell>
          <cell r="CX358">
            <v>1000</v>
          </cell>
          <cell r="CY358">
            <v>1000</v>
          </cell>
          <cell r="CZ358">
            <v>1000</v>
          </cell>
          <cell r="DA358">
            <v>1000</v>
          </cell>
          <cell r="DB358">
            <v>1000</v>
          </cell>
          <cell r="DC358">
            <v>1000</v>
          </cell>
          <cell r="DD358">
            <v>1000</v>
          </cell>
          <cell r="DE358">
            <v>1000</v>
          </cell>
          <cell r="DF358">
            <v>1000</v>
          </cell>
          <cell r="DG358">
            <v>1000</v>
          </cell>
          <cell r="DH358">
            <v>1000</v>
          </cell>
          <cell r="DI358">
            <v>1000</v>
          </cell>
          <cell r="DJ358">
            <v>1000</v>
          </cell>
          <cell r="DK358">
            <v>1000</v>
          </cell>
          <cell r="DL358">
            <v>1000</v>
          </cell>
          <cell r="DM358">
            <v>1000</v>
          </cell>
          <cell r="DN358">
            <v>1000</v>
          </cell>
          <cell r="DO358">
            <v>1000</v>
          </cell>
          <cell r="DP358">
            <v>1000</v>
          </cell>
          <cell r="DQ358">
            <v>1000</v>
          </cell>
          <cell r="DR358">
            <v>1000</v>
          </cell>
          <cell r="DS358">
            <v>1000</v>
          </cell>
          <cell r="DT358">
            <v>1000</v>
          </cell>
          <cell r="DU358">
            <v>1000</v>
          </cell>
          <cell r="DV358">
            <v>1000</v>
          </cell>
          <cell r="DW358">
            <v>1000</v>
          </cell>
          <cell r="DX358">
            <v>1000</v>
          </cell>
          <cell r="DY358">
            <v>1000</v>
          </cell>
          <cell r="DZ358">
            <v>1000</v>
          </cell>
          <cell r="EA358">
            <v>1000</v>
          </cell>
          <cell r="EB358">
            <v>1000</v>
          </cell>
          <cell r="EC358">
            <v>1000</v>
          </cell>
          <cell r="ED358">
            <v>1000</v>
          </cell>
          <cell r="EE358">
            <v>1000</v>
          </cell>
          <cell r="EF358">
            <v>1000</v>
          </cell>
          <cell r="EG358">
            <v>1000</v>
          </cell>
          <cell r="EH358">
            <v>1000</v>
          </cell>
          <cell r="EI358">
            <v>1000</v>
          </cell>
          <cell r="EJ358">
            <v>1000</v>
          </cell>
          <cell r="EK358">
            <v>1000</v>
          </cell>
          <cell r="EL358">
            <v>1000</v>
          </cell>
          <cell r="EM358">
            <v>1000</v>
          </cell>
          <cell r="EN358">
            <v>1000</v>
          </cell>
          <cell r="EO358">
            <v>1000</v>
          </cell>
          <cell r="EP358">
            <v>1000</v>
          </cell>
          <cell r="EQ358">
            <v>1000</v>
          </cell>
          <cell r="ER358">
            <v>1001</v>
          </cell>
          <cell r="ES358">
            <v>1002</v>
          </cell>
          <cell r="ET358">
            <v>1003</v>
          </cell>
          <cell r="EU358">
            <v>1004</v>
          </cell>
          <cell r="EV358">
            <v>1005</v>
          </cell>
          <cell r="EW358">
            <v>1006</v>
          </cell>
          <cell r="EX358">
            <v>1007</v>
          </cell>
          <cell r="EY358">
            <v>1008</v>
          </cell>
          <cell r="EZ358">
            <v>1009</v>
          </cell>
          <cell r="FA358">
            <v>1010</v>
          </cell>
          <cell r="FB358">
            <v>1011</v>
          </cell>
          <cell r="FC358">
            <v>1012</v>
          </cell>
          <cell r="FD358">
            <v>1013</v>
          </cell>
          <cell r="FE358">
            <v>1014</v>
          </cell>
          <cell r="FF358">
            <v>1015</v>
          </cell>
          <cell r="FG358">
            <v>1016</v>
          </cell>
          <cell r="FH358">
            <v>1017</v>
          </cell>
          <cell r="FI358">
            <v>1018</v>
          </cell>
          <cell r="FJ358">
            <v>1019</v>
          </cell>
          <cell r="FK358">
            <v>1020</v>
          </cell>
          <cell r="FL358">
            <v>1021</v>
          </cell>
          <cell r="FM358">
            <v>1022</v>
          </cell>
          <cell r="FN358">
            <v>1023</v>
          </cell>
          <cell r="FO358">
            <v>1024</v>
          </cell>
          <cell r="FP358">
            <v>1025</v>
          </cell>
          <cell r="FQ358">
            <v>1026</v>
          </cell>
          <cell r="FR358">
            <v>1027</v>
          </cell>
          <cell r="FS358">
            <v>1028</v>
          </cell>
          <cell r="FT358">
            <v>1029</v>
          </cell>
          <cell r="FU358">
            <v>1030</v>
          </cell>
          <cell r="FV358">
            <v>1031</v>
          </cell>
          <cell r="FW358">
            <v>1032</v>
          </cell>
          <cell r="FX358">
            <v>1033</v>
          </cell>
          <cell r="FY358">
            <v>1034</v>
          </cell>
          <cell r="FZ358">
            <v>1035</v>
          </cell>
          <cell r="GA358">
            <v>1036</v>
          </cell>
          <cell r="GB358">
            <v>1037</v>
          </cell>
          <cell r="GC358">
            <v>1038</v>
          </cell>
          <cell r="GD358">
            <v>1039</v>
          </cell>
          <cell r="GE358">
            <v>1040</v>
          </cell>
          <cell r="GF358">
            <v>1041</v>
          </cell>
          <cell r="GG358">
            <v>1042</v>
          </cell>
          <cell r="GH358">
            <v>1043</v>
          </cell>
          <cell r="GI358">
            <v>1044</v>
          </cell>
          <cell r="GJ358">
            <v>1045</v>
          </cell>
          <cell r="GK358">
            <v>1046</v>
          </cell>
          <cell r="GL358">
            <v>1047</v>
          </cell>
          <cell r="GM358">
            <v>1048</v>
          </cell>
        </row>
        <row r="359">
          <cell r="A359" t="str">
            <v>OLIFEI OV</v>
          </cell>
          <cell r="B359">
            <v>22.43</v>
          </cell>
          <cell r="C359" t="str">
            <v>2011 4</v>
          </cell>
          <cell r="D359">
            <v>40659</v>
          </cell>
          <cell r="E359">
            <v>1346</v>
          </cell>
          <cell r="F359" t="str">
            <v>Verið að skrá ráðstöfun olíufélaga í gagnagrunn vegna ársskýrslu 2009</v>
          </cell>
          <cell r="V359" t="str">
            <v>2026 5</v>
          </cell>
          <cell r="W359">
            <v>175</v>
          </cell>
          <cell r="AL359" t="str">
            <v>RAHNIK EV</v>
          </cell>
          <cell r="BX359">
            <v>1473</v>
          </cell>
          <cell r="BY359">
            <v>1473</v>
          </cell>
          <cell r="BZ359">
            <v>1473</v>
          </cell>
          <cell r="CA359">
            <v>1473</v>
          </cell>
          <cell r="CB359">
            <v>1473</v>
          </cell>
          <cell r="CC359">
            <v>1473</v>
          </cell>
          <cell r="CD359">
            <v>1473</v>
          </cell>
          <cell r="CE359">
            <v>1473</v>
          </cell>
          <cell r="CF359">
            <v>1473</v>
          </cell>
          <cell r="CG359">
            <v>1473</v>
          </cell>
          <cell r="CH359">
            <v>1473</v>
          </cell>
          <cell r="CI359">
            <v>1473</v>
          </cell>
          <cell r="CJ359">
            <v>1473</v>
          </cell>
          <cell r="CK359">
            <v>1473</v>
          </cell>
          <cell r="CL359">
            <v>1473</v>
          </cell>
          <cell r="CM359">
            <v>1473</v>
          </cell>
          <cell r="CN359">
            <v>1473</v>
          </cell>
          <cell r="CO359">
            <v>1473</v>
          </cell>
          <cell r="CP359">
            <v>1473</v>
          </cell>
          <cell r="CQ359">
            <v>1473</v>
          </cell>
          <cell r="CR359">
            <v>1473</v>
          </cell>
          <cell r="CS359">
            <v>1473</v>
          </cell>
          <cell r="CT359">
            <v>1473</v>
          </cell>
          <cell r="CU359">
            <v>1473</v>
          </cell>
          <cell r="CV359">
            <v>1473</v>
          </cell>
          <cell r="CW359">
            <v>1473</v>
          </cell>
          <cell r="CX359">
            <v>1473</v>
          </cell>
          <cell r="CY359">
            <v>1473</v>
          </cell>
          <cell r="CZ359">
            <v>1473</v>
          </cell>
          <cell r="DA359">
            <v>1473</v>
          </cell>
          <cell r="DB359">
            <v>1473</v>
          </cell>
          <cell r="DC359">
            <v>1473</v>
          </cell>
          <cell r="DD359">
            <v>1473</v>
          </cell>
          <cell r="DE359">
            <v>1473</v>
          </cell>
          <cell r="DF359">
            <v>1473</v>
          </cell>
          <cell r="DG359">
            <v>1473</v>
          </cell>
          <cell r="DH359">
            <v>1473</v>
          </cell>
          <cell r="DI359">
            <v>1473</v>
          </cell>
          <cell r="DJ359">
            <v>1473</v>
          </cell>
          <cell r="DK359">
            <v>1473</v>
          </cell>
          <cell r="DL359">
            <v>1473</v>
          </cell>
          <cell r="DM359">
            <v>1473</v>
          </cell>
          <cell r="DN359">
            <v>1473</v>
          </cell>
          <cell r="DO359">
            <v>1473</v>
          </cell>
          <cell r="DP359">
            <v>1473</v>
          </cell>
          <cell r="DQ359">
            <v>1473</v>
          </cell>
          <cell r="DR359">
            <v>1473</v>
          </cell>
          <cell r="DS359">
            <v>1473</v>
          </cell>
          <cell r="DT359">
            <v>1473</v>
          </cell>
          <cell r="DU359">
            <v>1473</v>
          </cell>
          <cell r="DV359">
            <v>1473</v>
          </cell>
          <cell r="DW359">
            <v>1473</v>
          </cell>
          <cell r="DX359">
            <v>1473</v>
          </cell>
          <cell r="DY359">
            <v>1473</v>
          </cell>
          <cell r="DZ359">
            <v>1473</v>
          </cell>
          <cell r="EA359">
            <v>1473</v>
          </cell>
          <cell r="EB359">
            <v>1473</v>
          </cell>
          <cell r="EC359">
            <v>1473</v>
          </cell>
          <cell r="ED359">
            <v>1473</v>
          </cell>
          <cell r="EE359">
            <v>1473</v>
          </cell>
          <cell r="EF359">
            <v>1473</v>
          </cell>
          <cell r="EG359">
            <v>1473</v>
          </cell>
          <cell r="EH359">
            <v>1473</v>
          </cell>
          <cell r="EI359">
            <v>1473</v>
          </cell>
          <cell r="EJ359">
            <v>1473</v>
          </cell>
          <cell r="EK359">
            <v>1473</v>
          </cell>
          <cell r="EL359">
            <v>1473</v>
          </cell>
          <cell r="EM359">
            <v>1473</v>
          </cell>
          <cell r="EN359">
            <v>1473</v>
          </cell>
          <cell r="EO359">
            <v>1473</v>
          </cell>
          <cell r="EP359">
            <v>1473</v>
          </cell>
          <cell r="EQ359">
            <v>1473</v>
          </cell>
          <cell r="ER359">
            <v>1473</v>
          </cell>
          <cell r="ES359">
            <v>1473</v>
          </cell>
          <cell r="ET359">
            <v>1473</v>
          </cell>
          <cell r="EU359">
            <v>1473</v>
          </cell>
          <cell r="EV359">
            <v>1473</v>
          </cell>
          <cell r="EW359">
            <v>1473</v>
          </cell>
          <cell r="EX359">
            <v>1473</v>
          </cell>
          <cell r="EY359">
            <v>1473</v>
          </cell>
          <cell r="EZ359">
            <v>1473</v>
          </cell>
          <cell r="FA359">
            <v>1473</v>
          </cell>
          <cell r="FB359">
            <v>1473</v>
          </cell>
          <cell r="FC359">
            <v>1473</v>
          </cell>
          <cell r="FD359">
            <v>1473</v>
          </cell>
          <cell r="FE359">
            <v>1473</v>
          </cell>
          <cell r="FF359">
            <v>1473</v>
          </cell>
          <cell r="FG359">
            <v>1473</v>
          </cell>
          <cell r="FH359">
            <v>1473</v>
          </cell>
          <cell r="FI359">
            <v>1473</v>
          </cell>
          <cell r="FJ359">
            <v>1473</v>
          </cell>
          <cell r="FK359">
            <v>1473</v>
          </cell>
          <cell r="FL359">
            <v>1473</v>
          </cell>
          <cell r="FM359">
            <v>1473</v>
          </cell>
          <cell r="FN359">
            <v>1473</v>
          </cell>
          <cell r="FO359">
            <v>1473</v>
          </cell>
          <cell r="FP359">
            <v>1473</v>
          </cell>
          <cell r="FQ359">
            <v>1473</v>
          </cell>
          <cell r="FR359">
            <v>1473</v>
          </cell>
          <cell r="FS359">
            <v>1473</v>
          </cell>
          <cell r="FT359">
            <v>1473</v>
          </cell>
          <cell r="FU359">
            <v>1473</v>
          </cell>
          <cell r="FV359">
            <v>1473</v>
          </cell>
          <cell r="FW359">
            <v>1473</v>
          </cell>
          <cell r="FX359">
            <v>1473</v>
          </cell>
          <cell r="FY359">
            <v>1473</v>
          </cell>
          <cell r="FZ359">
            <v>1473</v>
          </cell>
          <cell r="GA359">
            <v>1473</v>
          </cell>
          <cell r="GB359">
            <v>1473</v>
          </cell>
          <cell r="GC359">
            <v>1473</v>
          </cell>
          <cell r="GD359">
            <v>1473</v>
          </cell>
          <cell r="GE359">
            <v>1473</v>
          </cell>
          <cell r="GF359">
            <v>1473</v>
          </cell>
          <cell r="GG359">
            <v>1473</v>
          </cell>
          <cell r="GH359">
            <v>1473</v>
          </cell>
          <cell r="GI359">
            <v>1473</v>
          </cell>
          <cell r="GJ359">
            <v>1473</v>
          </cell>
          <cell r="GK359">
            <v>1473</v>
          </cell>
          <cell r="GL359">
            <v>1473</v>
          </cell>
          <cell r="GM359">
            <v>1473</v>
          </cell>
        </row>
        <row r="360">
          <cell r="A360" t="str">
            <v>OLIFEI OV</v>
          </cell>
          <cell r="B360">
            <v>15.5</v>
          </cell>
          <cell r="C360" t="str">
            <v>2011 4</v>
          </cell>
          <cell r="D360">
            <v>40659</v>
          </cell>
          <cell r="E360">
            <v>1345</v>
          </cell>
          <cell r="F360" t="str">
            <v>Verið að skrá ráðstöfun olíufélaga í gagnagrunn vegna ársskýrslu 2008</v>
          </cell>
          <cell r="V360" t="str">
            <v>2026 6</v>
          </cell>
          <cell r="W360">
            <v>176</v>
          </cell>
          <cell r="AL360" t="str">
            <v>RAHNIK FO</v>
          </cell>
          <cell r="AM360">
            <v>1350</v>
          </cell>
          <cell r="AN360">
            <v>1350</v>
          </cell>
          <cell r="AO360">
            <v>1350</v>
          </cell>
          <cell r="AP360">
            <v>1350</v>
          </cell>
          <cell r="AQ360">
            <v>1350</v>
          </cell>
          <cell r="AR360">
            <v>1350</v>
          </cell>
          <cell r="AS360">
            <v>1350</v>
          </cell>
          <cell r="AT360">
            <v>1350</v>
          </cell>
          <cell r="AU360">
            <v>1350</v>
          </cell>
          <cell r="AV360">
            <v>1350</v>
          </cell>
          <cell r="AW360">
            <v>1350</v>
          </cell>
          <cell r="AX360">
            <v>1350</v>
          </cell>
          <cell r="AY360">
            <v>1350</v>
          </cell>
          <cell r="AZ360">
            <v>1350</v>
          </cell>
          <cell r="BA360">
            <v>1350</v>
          </cell>
          <cell r="BB360">
            <v>1350</v>
          </cell>
          <cell r="BC360">
            <v>1350</v>
          </cell>
          <cell r="BD360">
            <v>1350</v>
          </cell>
          <cell r="BE360">
            <v>1350</v>
          </cell>
          <cell r="BF360">
            <v>1350</v>
          </cell>
          <cell r="BG360">
            <v>1350</v>
          </cell>
          <cell r="BH360">
            <v>1350</v>
          </cell>
          <cell r="BI360">
            <v>1350</v>
          </cell>
          <cell r="BJ360">
            <v>1350</v>
          </cell>
          <cell r="BK360">
            <v>1350</v>
          </cell>
          <cell r="BL360">
            <v>1350</v>
          </cell>
          <cell r="BM360">
            <v>1350</v>
          </cell>
          <cell r="BN360">
            <v>1350</v>
          </cell>
          <cell r="BO360">
            <v>1350</v>
          </cell>
          <cell r="BP360">
            <v>1350</v>
          </cell>
          <cell r="BQ360">
            <v>1350</v>
          </cell>
          <cell r="BR360">
            <v>1350</v>
          </cell>
          <cell r="BS360">
            <v>1350</v>
          </cell>
          <cell r="BT360">
            <v>1350</v>
          </cell>
          <cell r="BU360">
            <v>1350</v>
          </cell>
          <cell r="BV360">
            <v>1350</v>
          </cell>
          <cell r="BW360">
            <v>1350</v>
          </cell>
        </row>
        <row r="361">
          <cell r="A361" t="str">
            <v>OLIRYD UM</v>
          </cell>
          <cell r="B361">
            <v>117</v>
          </cell>
          <cell r="C361" t="str">
            <v>2011 3</v>
          </cell>
          <cell r="D361">
            <v>40612</v>
          </cell>
          <cell r="E361">
            <v>1344</v>
          </cell>
          <cell r="F361" t="str">
            <v>Að ósk Efnamóttökunnar sem hefur ekki sótt greiðslur fyrir þessar umbúðir hingað til</v>
          </cell>
          <cell r="V361" t="str">
            <v>2026 7</v>
          </cell>
          <cell r="W361">
            <v>177</v>
          </cell>
          <cell r="AL361" t="str">
            <v>RAHNIK FR</v>
          </cell>
          <cell r="AM361">
            <v>1000</v>
          </cell>
          <cell r="AN361">
            <v>1000</v>
          </cell>
          <cell r="AO361">
            <v>1000</v>
          </cell>
          <cell r="AP361">
            <v>1000</v>
          </cell>
          <cell r="AQ361">
            <v>1000</v>
          </cell>
          <cell r="AR361">
            <v>1000</v>
          </cell>
          <cell r="AS361">
            <v>1000</v>
          </cell>
          <cell r="AT361">
            <v>1000</v>
          </cell>
          <cell r="AU361">
            <v>1000</v>
          </cell>
          <cell r="AV361">
            <v>1000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1001</v>
          </cell>
          <cell r="ES361">
            <v>1002</v>
          </cell>
          <cell r="ET361">
            <v>1003</v>
          </cell>
          <cell r="EU361">
            <v>1004</v>
          </cell>
          <cell r="EV361">
            <v>1005</v>
          </cell>
          <cell r="EW361">
            <v>1006</v>
          </cell>
          <cell r="EX361">
            <v>1007</v>
          </cell>
          <cell r="EY361">
            <v>1008</v>
          </cell>
          <cell r="EZ361">
            <v>1009</v>
          </cell>
          <cell r="FA361">
            <v>1010</v>
          </cell>
          <cell r="FB361">
            <v>1011</v>
          </cell>
          <cell r="FC361">
            <v>1012</v>
          </cell>
          <cell r="FD361">
            <v>1013</v>
          </cell>
          <cell r="FE361">
            <v>1014</v>
          </cell>
          <cell r="FF361">
            <v>1015</v>
          </cell>
          <cell r="FG361">
            <v>1016</v>
          </cell>
          <cell r="FH361">
            <v>1017</v>
          </cell>
          <cell r="FI361">
            <v>1018</v>
          </cell>
          <cell r="FJ361">
            <v>1019</v>
          </cell>
          <cell r="FK361">
            <v>1020</v>
          </cell>
          <cell r="FL361">
            <v>1021</v>
          </cell>
          <cell r="FM361">
            <v>1022</v>
          </cell>
          <cell r="FN361">
            <v>1023</v>
          </cell>
          <cell r="FO361">
            <v>1024</v>
          </cell>
          <cell r="FP361">
            <v>1025</v>
          </cell>
          <cell r="FQ361">
            <v>1026</v>
          </cell>
          <cell r="FR361">
            <v>1027</v>
          </cell>
          <cell r="FS361">
            <v>1028</v>
          </cell>
          <cell r="FT361">
            <v>1029</v>
          </cell>
          <cell r="FU361">
            <v>1030</v>
          </cell>
          <cell r="FV361">
            <v>1031</v>
          </cell>
          <cell r="FW361">
            <v>1032</v>
          </cell>
          <cell r="FX361">
            <v>1033</v>
          </cell>
          <cell r="FY361">
            <v>1034</v>
          </cell>
          <cell r="FZ361">
            <v>1035</v>
          </cell>
          <cell r="GA361">
            <v>1036</v>
          </cell>
          <cell r="GB361">
            <v>1037</v>
          </cell>
          <cell r="GC361">
            <v>1038</v>
          </cell>
          <cell r="GD361">
            <v>1039</v>
          </cell>
          <cell r="GE361">
            <v>1040</v>
          </cell>
          <cell r="GF361">
            <v>1041</v>
          </cell>
          <cell r="GG361">
            <v>1042</v>
          </cell>
          <cell r="GH361">
            <v>1043</v>
          </cell>
          <cell r="GI361">
            <v>1044</v>
          </cell>
          <cell r="GJ361">
            <v>1045</v>
          </cell>
          <cell r="GK361">
            <v>1046</v>
          </cell>
          <cell r="GL361">
            <v>1047</v>
          </cell>
          <cell r="GM361">
            <v>1048</v>
          </cell>
        </row>
        <row r="362">
          <cell r="A362" t="str">
            <v>HJOLBA FO</v>
          </cell>
          <cell r="B362">
            <v>42</v>
          </cell>
          <cell r="C362" t="str">
            <v>2011 1</v>
          </cell>
          <cell r="D362">
            <v>40544</v>
          </cell>
          <cell r="E362">
            <v>1343</v>
          </cell>
          <cell r="F362" t="str">
            <v>19. jan. 2011  Brennsla hjólbarða telst förgun en ekki orkunýting</v>
          </cell>
          <cell r="V362" t="str">
            <v>2026 8</v>
          </cell>
          <cell r="W362">
            <v>178</v>
          </cell>
          <cell r="AL362" t="str">
            <v>RAHNIM EV</v>
          </cell>
          <cell r="BX362">
            <v>1468</v>
          </cell>
          <cell r="BY362">
            <v>1468</v>
          </cell>
          <cell r="BZ362">
            <v>1468</v>
          </cell>
          <cell r="CA362">
            <v>1468</v>
          </cell>
          <cell r="CB362">
            <v>1468</v>
          </cell>
          <cell r="CC362">
            <v>1468</v>
          </cell>
          <cell r="CD362">
            <v>1468</v>
          </cell>
          <cell r="CE362">
            <v>1468</v>
          </cell>
          <cell r="CF362">
            <v>1468</v>
          </cell>
          <cell r="CG362">
            <v>1468</v>
          </cell>
          <cell r="CH362">
            <v>1468</v>
          </cell>
          <cell r="CI362">
            <v>1468</v>
          </cell>
          <cell r="CJ362">
            <v>1468</v>
          </cell>
          <cell r="CK362">
            <v>1468</v>
          </cell>
          <cell r="CL362">
            <v>1468</v>
          </cell>
          <cell r="CM362">
            <v>1468</v>
          </cell>
          <cell r="CN362">
            <v>1468</v>
          </cell>
          <cell r="CO362">
            <v>1468</v>
          </cell>
          <cell r="CP362">
            <v>1468</v>
          </cell>
          <cell r="CQ362">
            <v>1468</v>
          </cell>
          <cell r="CR362">
            <v>1468</v>
          </cell>
          <cell r="CS362">
            <v>1468</v>
          </cell>
          <cell r="CT362">
            <v>1468</v>
          </cell>
          <cell r="CU362">
            <v>1468</v>
          </cell>
          <cell r="CV362">
            <v>1468</v>
          </cell>
          <cell r="CW362">
            <v>1468</v>
          </cell>
          <cell r="CX362">
            <v>1468</v>
          </cell>
          <cell r="CY362">
            <v>1468</v>
          </cell>
          <cell r="CZ362">
            <v>1468</v>
          </cell>
          <cell r="DA362">
            <v>1468</v>
          </cell>
          <cell r="DB362">
            <v>1468</v>
          </cell>
          <cell r="DC362">
            <v>1468</v>
          </cell>
          <cell r="DD362">
            <v>1468</v>
          </cell>
          <cell r="DE362">
            <v>1468</v>
          </cell>
          <cell r="DF362">
            <v>1468</v>
          </cell>
          <cell r="DG362">
            <v>1468</v>
          </cell>
          <cell r="DH362">
            <v>1468</v>
          </cell>
          <cell r="DI362">
            <v>1468</v>
          </cell>
          <cell r="DJ362">
            <v>1468</v>
          </cell>
          <cell r="DK362">
            <v>1468</v>
          </cell>
          <cell r="DL362">
            <v>1468</v>
          </cell>
          <cell r="DM362">
            <v>1468</v>
          </cell>
          <cell r="DN362">
            <v>1468</v>
          </cell>
          <cell r="DO362">
            <v>1468</v>
          </cell>
          <cell r="DP362">
            <v>1468</v>
          </cell>
          <cell r="DQ362">
            <v>1468</v>
          </cell>
          <cell r="DR362">
            <v>1468</v>
          </cell>
          <cell r="DS362">
            <v>1468</v>
          </cell>
          <cell r="DT362">
            <v>1468</v>
          </cell>
          <cell r="DU362">
            <v>1468</v>
          </cell>
          <cell r="DV362">
            <v>1468</v>
          </cell>
          <cell r="DW362">
            <v>1468</v>
          </cell>
          <cell r="DX362">
            <v>1468</v>
          </cell>
          <cell r="DY362">
            <v>1468</v>
          </cell>
          <cell r="DZ362">
            <v>1468</v>
          </cell>
          <cell r="EA362">
            <v>1468</v>
          </cell>
          <cell r="EB362">
            <v>1468</v>
          </cell>
          <cell r="EC362">
            <v>1468</v>
          </cell>
          <cell r="ED362">
            <v>1468</v>
          </cell>
          <cell r="EE362">
            <v>1468</v>
          </cell>
          <cell r="EF362">
            <v>1468</v>
          </cell>
          <cell r="EG362">
            <v>1468</v>
          </cell>
          <cell r="EH362">
            <v>1468</v>
          </cell>
          <cell r="EI362">
            <v>1468</v>
          </cell>
          <cell r="EJ362">
            <v>1468</v>
          </cell>
          <cell r="EK362">
            <v>1468</v>
          </cell>
          <cell r="EL362">
            <v>1468</v>
          </cell>
          <cell r="EM362">
            <v>1468</v>
          </cell>
          <cell r="EN362">
            <v>1468</v>
          </cell>
          <cell r="EO362">
            <v>1468</v>
          </cell>
          <cell r="EP362">
            <v>1468</v>
          </cell>
          <cell r="EQ362">
            <v>1468</v>
          </cell>
          <cell r="ER362">
            <v>1468</v>
          </cell>
          <cell r="ES362">
            <v>1468</v>
          </cell>
          <cell r="ET362">
            <v>1468</v>
          </cell>
          <cell r="EU362">
            <v>1468</v>
          </cell>
          <cell r="EV362">
            <v>1468</v>
          </cell>
          <cell r="EW362">
            <v>1468</v>
          </cell>
          <cell r="EX362">
            <v>1468</v>
          </cell>
          <cell r="EY362">
            <v>1468</v>
          </cell>
          <cell r="EZ362">
            <v>1468</v>
          </cell>
          <cell r="FA362">
            <v>1468</v>
          </cell>
          <cell r="FB362">
            <v>1468</v>
          </cell>
          <cell r="FC362">
            <v>1468</v>
          </cell>
          <cell r="FD362">
            <v>1468</v>
          </cell>
          <cell r="FE362">
            <v>1468</v>
          </cell>
          <cell r="FF362">
            <v>1468</v>
          </cell>
          <cell r="FG362">
            <v>1468</v>
          </cell>
          <cell r="FH362">
            <v>1468</v>
          </cell>
          <cell r="FI362">
            <v>1468</v>
          </cell>
          <cell r="FJ362">
            <v>1468</v>
          </cell>
          <cell r="FK362">
            <v>1468</v>
          </cell>
          <cell r="FL362">
            <v>1468</v>
          </cell>
          <cell r="FM362">
            <v>1468</v>
          </cell>
          <cell r="FN362">
            <v>1468</v>
          </cell>
          <cell r="FO362">
            <v>1468</v>
          </cell>
          <cell r="FP362">
            <v>1468</v>
          </cell>
          <cell r="FQ362">
            <v>1468</v>
          </cell>
          <cell r="FR362">
            <v>1468</v>
          </cell>
          <cell r="FS362">
            <v>1468</v>
          </cell>
          <cell r="FT362">
            <v>1468</v>
          </cell>
          <cell r="FU362">
            <v>1468</v>
          </cell>
          <cell r="FV362">
            <v>1468</v>
          </cell>
          <cell r="FW362">
            <v>1468</v>
          </cell>
          <cell r="FX362">
            <v>1468</v>
          </cell>
          <cell r="FY362">
            <v>1468</v>
          </cell>
          <cell r="FZ362">
            <v>1468</v>
          </cell>
          <cell r="GA362">
            <v>1468</v>
          </cell>
          <cell r="GB362">
            <v>1468</v>
          </cell>
          <cell r="GC362">
            <v>1468</v>
          </cell>
          <cell r="GD362">
            <v>1468</v>
          </cell>
          <cell r="GE362">
            <v>1468</v>
          </cell>
          <cell r="GF362">
            <v>1468</v>
          </cell>
          <cell r="GG362">
            <v>1468</v>
          </cell>
          <cell r="GH362">
            <v>1468</v>
          </cell>
          <cell r="GI362">
            <v>1468</v>
          </cell>
          <cell r="GJ362">
            <v>1468</v>
          </cell>
          <cell r="GK362">
            <v>1468</v>
          </cell>
          <cell r="GL362">
            <v>1468</v>
          </cell>
          <cell r="GM362">
            <v>1468</v>
          </cell>
        </row>
        <row r="363">
          <cell r="A363" t="str">
            <v>LEYFOR UM</v>
          </cell>
          <cell r="B363">
            <v>110</v>
          </cell>
          <cell r="C363" t="str">
            <v>2010 7</v>
          </cell>
          <cell r="D363">
            <v>40360</v>
          </cell>
          <cell r="E363">
            <v>1342</v>
          </cell>
          <cell r="F363" t="str">
            <v>jan 2011  Ákveðið að bæta aftur inn sér númeri fyrir allar ráðstöfunarleiðir þótt verðið sé það sama. Auðveldara að lesa saman bókhald og gagnagrunn</v>
          </cell>
          <cell r="V363" t="str">
            <v>2026 9</v>
          </cell>
          <cell r="W363">
            <v>179</v>
          </cell>
          <cell r="AL363" t="str">
            <v>RAHNIM FR</v>
          </cell>
          <cell r="AM363">
            <v>1000</v>
          </cell>
          <cell r="AN363">
            <v>1000</v>
          </cell>
          <cell r="AO363">
            <v>1000</v>
          </cell>
          <cell r="AP363">
            <v>1000</v>
          </cell>
          <cell r="AQ363">
            <v>1000</v>
          </cell>
          <cell r="AR363">
            <v>1000</v>
          </cell>
          <cell r="AS363">
            <v>1000</v>
          </cell>
          <cell r="AT363">
            <v>1000</v>
          </cell>
          <cell r="AU363">
            <v>1000</v>
          </cell>
          <cell r="AV363">
            <v>1000</v>
          </cell>
          <cell r="AW363">
            <v>1000</v>
          </cell>
          <cell r="AX363">
            <v>1000</v>
          </cell>
          <cell r="AY363">
            <v>1000</v>
          </cell>
          <cell r="AZ363">
            <v>1000</v>
          </cell>
          <cell r="BA363">
            <v>1000</v>
          </cell>
          <cell r="BB363">
            <v>1000</v>
          </cell>
          <cell r="BC363">
            <v>1000</v>
          </cell>
          <cell r="BD363">
            <v>1000</v>
          </cell>
          <cell r="BE363">
            <v>1000</v>
          </cell>
          <cell r="BF363">
            <v>1000</v>
          </cell>
          <cell r="BG363">
            <v>1000</v>
          </cell>
          <cell r="BH363">
            <v>1000</v>
          </cell>
          <cell r="BI363">
            <v>1000</v>
          </cell>
          <cell r="BJ363">
            <v>1000</v>
          </cell>
          <cell r="BK363">
            <v>1000</v>
          </cell>
          <cell r="BL363">
            <v>1000</v>
          </cell>
          <cell r="BM363">
            <v>1000</v>
          </cell>
          <cell r="BN363">
            <v>1000</v>
          </cell>
          <cell r="BO363">
            <v>1000</v>
          </cell>
          <cell r="BP363">
            <v>1000</v>
          </cell>
          <cell r="BQ363">
            <v>1000</v>
          </cell>
          <cell r="BR363">
            <v>1000</v>
          </cell>
          <cell r="BS363">
            <v>1000</v>
          </cell>
          <cell r="BT363">
            <v>1000</v>
          </cell>
          <cell r="BU363">
            <v>1000</v>
          </cell>
          <cell r="BV363">
            <v>1000</v>
          </cell>
          <cell r="BW363">
            <v>1000</v>
          </cell>
          <cell r="BX363">
            <v>1000</v>
          </cell>
          <cell r="BY363">
            <v>1000</v>
          </cell>
          <cell r="BZ363">
            <v>1000</v>
          </cell>
          <cell r="CA363">
            <v>1000</v>
          </cell>
          <cell r="CB363">
            <v>1000</v>
          </cell>
          <cell r="CC363">
            <v>1000</v>
          </cell>
          <cell r="CD363">
            <v>1000</v>
          </cell>
          <cell r="CE363">
            <v>1000</v>
          </cell>
          <cell r="CF363">
            <v>1000</v>
          </cell>
          <cell r="CG363">
            <v>1000</v>
          </cell>
          <cell r="CH363">
            <v>1000</v>
          </cell>
          <cell r="CI363">
            <v>1000</v>
          </cell>
          <cell r="CJ363">
            <v>1000</v>
          </cell>
          <cell r="CK363">
            <v>1000</v>
          </cell>
          <cell r="CL363">
            <v>1000</v>
          </cell>
          <cell r="CM363">
            <v>1000</v>
          </cell>
          <cell r="CN363">
            <v>1000</v>
          </cell>
          <cell r="CO363">
            <v>1000</v>
          </cell>
          <cell r="CP363">
            <v>1000</v>
          </cell>
          <cell r="CQ363">
            <v>1000</v>
          </cell>
          <cell r="CR363">
            <v>1000</v>
          </cell>
          <cell r="CS363">
            <v>1000</v>
          </cell>
          <cell r="CT363">
            <v>1000</v>
          </cell>
          <cell r="CU363">
            <v>1000</v>
          </cell>
          <cell r="CV363">
            <v>1000</v>
          </cell>
          <cell r="CW363">
            <v>1000</v>
          </cell>
          <cell r="CX363">
            <v>1000</v>
          </cell>
          <cell r="CY363">
            <v>1000</v>
          </cell>
          <cell r="CZ363">
            <v>1000</v>
          </cell>
          <cell r="DA363">
            <v>1000</v>
          </cell>
          <cell r="DB363">
            <v>1000</v>
          </cell>
          <cell r="DC363">
            <v>1000</v>
          </cell>
          <cell r="DD363">
            <v>1000</v>
          </cell>
          <cell r="DE363">
            <v>1000</v>
          </cell>
          <cell r="DF363">
            <v>1000</v>
          </cell>
          <cell r="DG363">
            <v>1000</v>
          </cell>
          <cell r="DH363">
            <v>1000</v>
          </cell>
          <cell r="DI363">
            <v>1000</v>
          </cell>
          <cell r="DJ363">
            <v>1000</v>
          </cell>
          <cell r="DK363">
            <v>1000</v>
          </cell>
          <cell r="DL363">
            <v>1000</v>
          </cell>
          <cell r="DM363">
            <v>1000</v>
          </cell>
          <cell r="DN363">
            <v>1000</v>
          </cell>
          <cell r="DO363">
            <v>1000</v>
          </cell>
          <cell r="DP363">
            <v>1000</v>
          </cell>
          <cell r="DQ363">
            <v>1000</v>
          </cell>
          <cell r="DR363">
            <v>1000</v>
          </cell>
          <cell r="DS363">
            <v>1000</v>
          </cell>
          <cell r="DT363">
            <v>1000</v>
          </cell>
          <cell r="DU363">
            <v>1000</v>
          </cell>
          <cell r="DV363">
            <v>1000</v>
          </cell>
          <cell r="DW363">
            <v>1000</v>
          </cell>
          <cell r="DX363">
            <v>1000</v>
          </cell>
          <cell r="DY363">
            <v>1000</v>
          </cell>
          <cell r="DZ363">
            <v>1000</v>
          </cell>
          <cell r="EA363">
            <v>1000</v>
          </cell>
          <cell r="EB363">
            <v>1000</v>
          </cell>
          <cell r="EC363">
            <v>1000</v>
          </cell>
          <cell r="ED363">
            <v>1000</v>
          </cell>
          <cell r="EE363">
            <v>1000</v>
          </cell>
          <cell r="EF363">
            <v>1000</v>
          </cell>
          <cell r="EG363">
            <v>1000</v>
          </cell>
          <cell r="EH363">
            <v>1000</v>
          </cell>
          <cell r="EI363">
            <v>1000</v>
          </cell>
          <cell r="EJ363">
            <v>1000</v>
          </cell>
          <cell r="EK363">
            <v>1000</v>
          </cell>
          <cell r="EL363">
            <v>1000</v>
          </cell>
          <cell r="EM363">
            <v>1000</v>
          </cell>
          <cell r="EN363">
            <v>1000</v>
          </cell>
          <cell r="EO363">
            <v>1000</v>
          </cell>
          <cell r="EP363">
            <v>1000</v>
          </cell>
          <cell r="EQ363">
            <v>1000</v>
          </cell>
          <cell r="ER363">
            <v>1000</v>
          </cell>
          <cell r="ES363">
            <v>1000</v>
          </cell>
          <cell r="ET363">
            <v>1000</v>
          </cell>
          <cell r="EU363">
            <v>1000</v>
          </cell>
          <cell r="EV363">
            <v>1000</v>
          </cell>
          <cell r="EW363">
            <v>1000</v>
          </cell>
          <cell r="EX363">
            <v>1000</v>
          </cell>
          <cell r="EY363">
            <v>1000</v>
          </cell>
          <cell r="EZ363">
            <v>1000</v>
          </cell>
          <cell r="FA363">
            <v>1000</v>
          </cell>
          <cell r="FB363">
            <v>1000</v>
          </cell>
          <cell r="FC363">
            <v>1000</v>
          </cell>
          <cell r="FD363">
            <v>1000</v>
          </cell>
          <cell r="FE363">
            <v>1000</v>
          </cell>
          <cell r="FF363">
            <v>1000</v>
          </cell>
          <cell r="FG363">
            <v>1000</v>
          </cell>
          <cell r="FH363">
            <v>1000</v>
          </cell>
          <cell r="FI363">
            <v>1000</v>
          </cell>
          <cell r="FJ363">
            <v>1000</v>
          </cell>
          <cell r="FK363">
            <v>1000</v>
          </cell>
          <cell r="FL363">
            <v>1000</v>
          </cell>
          <cell r="FM363">
            <v>1000</v>
          </cell>
          <cell r="FN363">
            <v>1000</v>
          </cell>
          <cell r="FO363">
            <v>1000</v>
          </cell>
          <cell r="FP363">
            <v>1000</v>
          </cell>
          <cell r="FQ363">
            <v>1000</v>
          </cell>
          <cell r="FR363">
            <v>1000</v>
          </cell>
          <cell r="FS363">
            <v>1000</v>
          </cell>
          <cell r="FT363">
            <v>1000</v>
          </cell>
          <cell r="FU363">
            <v>1000</v>
          </cell>
          <cell r="FV363">
            <v>1000</v>
          </cell>
          <cell r="FW363">
            <v>1000</v>
          </cell>
          <cell r="FX363">
            <v>1000</v>
          </cell>
          <cell r="FY363">
            <v>1000</v>
          </cell>
          <cell r="FZ363">
            <v>1000</v>
          </cell>
          <cell r="GA363">
            <v>1000</v>
          </cell>
          <cell r="GB363">
            <v>1000</v>
          </cell>
          <cell r="GC363">
            <v>1000</v>
          </cell>
          <cell r="GD363">
            <v>1000</v>
          </cell>
          <cell r="GE363">
            <v>1000</v>
          </cell>
          <cell r="GF363">
            <v>1000</v>
          </cell>
          <cell r="GG363">
            <v>1000</v>
          </cell>
          <cell r="GH363">
            <v>1000</v>
          </cell>
          <cell r="GI363">
            <v>1000</v>
          </cell>
          <cell r="GJ363">
            <v>1000</v>
          </cell>
          <cell r="GK363">
            <v>1000</v>
          </cell>
          <cell r="GL363">
            <v>1000</v>
          </cell>
          <cell r="GM363">
            <v>1000</v>
          </cell>
        </row>
        <row r="364">
          <cell r="A364" t="str">
            <v>LEYTER OV</v>
          </cell>
          <cell r="B364">
            <v>112</v>
          </cell>
          <cell r="C364" t="str">
            <v>2010 7</v>
          </cell>
          <cell r="D364">
            <v>40360</v>
          </cell>
          <cell r="E364">
            <v>1341</v>
          </cell>
          <cell r="F364" t="str">
            <v>jan 2011  Ákveðið að bæta aftur inn sér númeri fyrir allar ráðstöfunarleiðir þótt verðið sé það sama. Auðveldara að lesa saman bókhald og gagnagrunn</v>
          </cell>
          <cell r="V364" t="str">
            <v>2026 10</v>
          </cell>
          <cell r="W364">
            <v>180</v>
          </cell>
          <cell r="AL364" t="str">
            <v>TUNBLA FR</v>
          </cell>
          <cell r="AM364">
            <v>1000</v>
          </cell>
          <cell r="AN364">
            <v>1000</v>
          </cell>
          <cell r="AO364">
            <v>1000</v>
          </cell>
          <cell r="AP364">
            <v>1000</v>
          </cell>
          <cell r="AQ364">
            <v>1000</v>
          </cell>
          <cell r="AR364">
            <v>1000</v>
          </cell>
          <cell r="AS364">
            <v>1000</v>
          </cell>
          <cell r="AT364">
            <v>1000</v>
          </cell>
          <cell r="AU364">
            <v>1000</v>
          </cell>
          <cell r="AV364">
            <v>1000</v>
          </cell>
          <cell r="AW364">
            <v>1000</v>
          </cell>
          <cell r="AX364">
            <v>1000</v>
          </cell>
          <cell r="AY364">
            <v>1000</v>
          </cell>
          <cell r="AZ364">
            <v>1000</v>
          </cell>
          <cell r="BA364">
            <v>1000</v>
          </cell>
          <cell r="BB364">
            <v>1000</v>
          </cell>
          <cell r="BC364">
            <v>1000</v>
          </cell>
          <cell r="BD364">
            <v>1000</v>
          </cell>
          <cell r="BE364">
            <v>1000</v>
          </cell>
          <cell r="BF364">
            <v>1000</v>
          </cell>
          <cell r="BG364">
            <v>1000</v>
          </cell>
          <cell r="BH364">
            <v>1000</v>
          </cell>
          <cell r="BI364">
            <v>1000</v>
          </cell>
          <cell r="BJ364">
            <v>1000</v>
          </cell>
          <cell r="BK364">
            <v>1000</v>
          </cell>
          <cell r="BL364">
            <v>1000</v>
          </cell>
          <cell r="BM364">
            <v>1000</v>
          </cell>
          <cell r="BN364">
            <v>1000</v>
          </cell>
          <cell r="BO364">
            <v>1000</v>
          </cell>
          <cell r="BP364">
            <v>1000</v>
          </cell>
          <cell r="BQ364">
            <v>1000</v>
          </cell>
          <cell r="BR364">
            <v>1000</v>
          </cell>
          <cell r="BS364">
            <v>1000</v>
          </cell>
          <cell r="BT364">
            <v>1000</v>
          </cell>
          <cell r="BU364">
            <v>1000</v>
          </cell>
          <cell r="BV364">
            <v>1000</v>
          </cell>
          <cell r="BW364">
            <v>1000</v>
          </cell>
          <cell r="BX364">
            <v>1000</v>
          </cell>
          <cell r="BY364">
            <v>1000</v>
          </cell>
          <cell r="BZ364">
            <v>1000</v>
          </cell>
          <cell r="CA364">
            <v>1000</v>
          </cell>
          <cell r="CB364">
            <v>1000</v>
          </cell>
          <cell r="CC364">
            <v>1000</v>
          </cell>
          <cell r="CD364">
            <v>1000</v>
          </cell>
          <cell r="CE364">
            <v>1000</v>
          </cell>
          <cell r="CF364">
            <v>1000</v>
          </cell>
          <cell r="CG364">
            <v>1000</v>
          </cell>
          <cell r="CH364">
            <v>1000</v>
          </cell>
          <cell r="CI364">
            <v>1000</v>
          </cell>
          <cell r="CJ364">
            <v>1000</v>
          </cell>
          <cell r="CK364">
            <v>1000</v>
          </cell>
          <cell r="CL364">
            <v>1000</v>
          </cell>
          <cell r="CM364">
            <v>1000</v>
          </cell>
          <cell r="CN364">
            <v>1000</v>
          </cell>
          <cell r="CO364">
            <v>1000</v>
          </cell>
          <cell r="CP364">
            <v>1000</v>
          </cell>
          <cell r="CQ364">
            <v>1000</v>
          </cell>
          <cell r="CR364">
            <v>1000</v>
          </cell>
          <cell r="CS364">
            <v>1000</v>
          </cell>
          <cell r="CT364">
            <v>1000</v>
          </cell>
          <cell r="CU364">
            <v>1000</v>
          </cell>
          <cell r="CV364">
            <v>1000</v>
          </cell>
          <cell r="CW364">
            <v>1000</v>
          </cell>
          <cell r="CX364">
            <v>1000</v>
          </cell>
          <cell r="CY364">
            <v>1000</v>
          </cell>
          <cell r="CZ364">
            <v>1000</v>
          </cell>
          <cell r="DA364">
            <v>1000</v>
          </cell>
          <cell r="DB364">
            <v>1000</v>
          </cell>
          <cell r="DC364">
            <v>1000</v>
          </cell>
          <cell r="DD364">
            <v>1000</v>
          </cell>
          <cell r="DE364">
            <v>1000</v>
          </cell>
          <cell r="DF364">
            <v>1000</v>
          </cell>
          <cell r="DG364">
            <v>1000</v>
          </cell>
          <cell r="DH364">
            <v>1000</v>
          </cell>
          <cell r="DI364">
            <v>1000</v>
          </cell>
          <cell r="DJ364">
            <v>1000</v>
          </cell>
          <cell r="DK364">
            <v>1000</v>
          </cell>
          <cell r="DL364">
            <v>1000</v>
          </cell>
          <cell r="DM364">
            <v>1000</v>
          </cell>
          <cell r="DN364">
            <v>1000</v>
          </cell>
          <cell r="DO364">
            <v>1000</v>
          </cell>
          <cell r="DP364">
            <v>1000</v>
          </cell>
          <cell r="DQ364">
            <v>1000</v>
          </cell>
          <cell r="DR364">
            <v>1000</v>
          </cell>
          <cell r="DS364">
            <v>1000</v>
          </cell>
          <cell r="DT364">
            <v>1000</v>
          </cell>
          <cell r="DU364">
            <v>1000</v>
          </cell>
          <cell r="DV364">
            <v>1000</v>
          </cell>
          <cell r="DW364">
            <v>1000</v>
          </cell>
          <cell r="DX364">
            <v>1000</v>
          </cell>
          <cell r="DY364">
            <v>1000</v>
          </cell>
          <cell r="DZ364">
            <v>1000</v>
          </cell>
          <cell r="EA364">
            <v>1000</v>
          </cell>
          <cell r="EB364">
            <v>1000</v>
          </cell>
          <cell r="EC364">
            <v>1000</v>
          </cell>
          <cell r="ED364">
            <v>1000</v>
          </cell>
          <cell r="EE364">
            <v>1000</v>
          </cell>
          <cell r="EF364">
            <v>1000</v>
          </cell>
          <cell r="EG364">
            <v>1000</v>
          </cell>
          <cell r="EH364">
            <v>1000</v>
          </cell>
          <cell r="EI364">
            <v>1000</v>
          </cell>
          <cell r="EJ364">
            <v>1000</v>
          </cell>
          <cell r="EK364">
            <v>1000</v>
          </cell>
          <cell r="EL364">
            <v>1000</v>
          </cell>
          <cell r="EM364">
            <v>1000</v>
          </cell>
          <cell r="EN364">
            <v>1000</v>
          </cell>
          <cell r="EO364">
            <v>1000</v>
          </cell>
          <cell r="EP364">
            <v>1000</v>
          </cell>
          <cell r="EQ364">
            <v>1000</v>
          </cell>
          <cell r="ER364">
            <v>1000</v>
          </cell>
          <cell r="ES364">
            <v>1000</v>
          </cell>
          <cell r="ET364">
            <v>1000</v>
          </cell>
          <cell r="EU364">
            <v>1000</v>
          </cell>
          <cell r="EV364">
            <v>1000</v>
          </cell>
          <cell r="EW364">
            <v>1000</v>
          </cell>
          <cell r="EX364">
            <v>1000</v>
          </cell>
          <cell r="EY364">
            <v>1000</v>
          </cell>
          <cell r="EZ364">
            <v>1000</v>
          </cell>
          <cell r="FA364">
            <v>1000</v>
          </cell>
          <cell r="FB364">
            <v>1000</v>
          </cell>
          <cell r="FC364">
            <v>1000</v>
          </cell>
          <cell r="FD364">
            <v>1000</v>
          </cell>
          <cell r="FE364">
            <v>1000</v>
          </cell>
          <cell r="FF364">
            <v>1000</v>
          </cell>
          <cell r="FG364">
            <v>1000</v>
          </cell>
          <cell r="FH364">
            <v>1000</v>
          </cell>
          <cell r="FI364">
            <v>1000</v>
          </cell>
          <cell r="FJ364">
            <v>1000</v>
          </cell>
          <cell r="FK364">
            <v>1000</v>
          </cell>
          <cell r="FL364">
            <v>1000</v>
          </cell>
          <cell r="FM364">
            <v>1000</v>
          </cell>
          <cell r="FN364">
            <v>1000</v>
          </cell>
          <cell r="FO364">
            <v>1000</v>
          </cell>
          <cell r="FP364">
            <v>1000</v>
          </cell>
          <cell r="FQ364">
            <v>1000</v>
          </cell>
          <cell r="FR364">
            <v>1000</v>
          </cell>
          <cell r="FS364">
            <v>1000</v>
          </cell>
          <cell r="FT364">
            <v>1000</v>
          </cell>
          <cell r="FU364">
            <v>1000</v>
          </cell>
          <cell r="FV364">
            <v>1000</v>
          </cell>
          <cell r="FW364">
            <v>1000</v>
          </cell>
          <cell r="FX364">
            <v>1000</v>
          </cell>
          <cell r="FY364">
            <v>1000</v>
          </cell>
          <cell r="FZ364">
            <v>1000</v>
          </cell>
          <cell r="GA364">
            <v>1000</v>
          </cell>
          <cell r="GB364">
            <v>1000</v>
          </cell>
          <cell r="GC364">
            <v>1000</v>
          </cell>
          <cell r="GD364">
            <v>1000</v>
          </cell>
          <cell r="GE364">
            <v>1000</v>
          </cell>
          <cell r="GF364">
            <v>1000</v>
          </cell>
          <cell r="GG364">
            <v>1000</v>
          </cell>
          <cell r="GH364">
            <v>1000</v>
          </cell>
          <cell r="GI364">
            <v>1000</v>
          </cell>
          <cell r="GJ364">
            <v>1000</v>
          </cell>
          <cell r="GK364">
            <v>1000</v>
          </cell>
          <cell r="GL364">
            <v>1000</v>
          </cell>
          <cell r="GM364">
            <v>1000</v>
          </cell>
        </row>
        <row r="365">
          <cell r="A365" t="str">
            <v>OLISMU UM</v>
          </cell>
          <cell r="B365">
            <v>92</v>
          </cell>
          <cell r="C365" t="str">
            <v>2010 7</v>
          </cell>
          <cell r="D365">
            <v>40360</v>
          </cell>
          <cell r="E365">
            <v>1340</v>
          </cell>
          <cell r="F365" t="str">
            <v>jan 2011  Ákveðið að bæta aftur inn sér númeri fyrir allar ráðstöfunarleiðir þótt verðið sé það sama. Auðveldara að lesa saman bókhald og gagnagrunn</v>
          </cell>
          <cell r="V365" t="str">
            <v>2026 11</v>
          </cell>
          <cell r="W365">
            <v>181</v>
          </cell>
          <cell r="AL365" t="str">
            <v>VARFUA OV</v>
          </cell>
          <cell r="AM365">
            <v>1349</v>
          </cell>
          <cell r="AN365">
            <v>1349</v>
          </cell>
          <cell r="AO365">
            <v>1349</v>
          </cell>
          <cell r="AP365">
            <v>1349</v>
          </cell>
          <cell r="AQ365">
            <v>1349</v>
          </cell>
          <cell r="AR365">
            <v>1349</v>
          </cell>
          <cell r="AS365">
            <v>1349</v>
          </cell>
        </row>
        <row r="366">
          <cell r="A366" t="str">
            <v>PREHRE AN</v>
          </cell>
          <cell r="B366">
            <v>115</v>
          </cell>
          <cell r="C366" t="str">
            <v>2010 7</v>
          </cell>
          <cell r="D366">
            <v>40360</v>
          </cell>
          <cell r="E366">
            <v>1339</v>
          </cell>
          <cell r="F366" t="str">
            <v>jan 2011  Ákveðið að bæta aftur inn sér númeri fyrir allar ráðstöfunarleiðir þótt verðið sé það sama. Auðveldara að lesa saman bókhald og gagnagrunn</v>
          </cell>
          <cell r="V366" t="str">
            <v>2026 12</v>
          </cell>
          <cell r="W366">
            <v>182</v>
          </cell>
          <cell r="AL366" t="str">
            <v>VARFUA FO</v>
          </cell>
          <cell r="AT366">
            <v>1383</v>
          </cell>
          <cell r="AU366">
            <v>1383</v>
          </cell>
          <cell r="AV366">
            <v>1383</v>
          </cell>
          <cell r="AW366">
            <v>1383</v>
          </cell>
          <cell r="AX366">
            <v>1383</v>
          </cell>
          <cell r="AY366">
            <v>1383</v>
          </cell>
          <cell r="AZ366">
            <v>1383</v>
          </cell>
          <cell r="BA366">
            <v>1383</v>
          </cell>
          <cell r="BB366">
            <v>1383</v>
          </cell>
          <cell r="BC366">
            <v>1383</v>
          </cell>
          <cell r="BD366">
            <v>1383</v>
          </cell>
          <cell r="BE366">
            <v>1383</v>
          </cell>
          <cell r="BF366">
            <v>1383</v>
          </cell>
          <cell r="BG366">
            <v>1383</v>
          </cell>
          <cell r="BH366">
            <v>1383</v>
          </cell>
          <cell r="BI366">
            <v>1383</v>
          </cell>
          <cell r="BJ366">
            <v>1383</v>
          </cell>
          <cell r="BK366">
            <v>1383</v>
          </cell>
          <cell r="BL366">
            <v>1383</v>
          </cell>
          <cell r="BM366">
            <v>1383</v>
          </cell>
          <cell r="BN366">
            <v>1383</v>
          </cell>
          <cell r="BO366">
            <v>1383</v>
          </cell>
          <cell r="BP366">
            <v>1383</v>
          </cell>
          <cell r="BQ366">
            <v>1383</v>
          </cell>
          <cell r="BR366">
            <v>1383</v>
          </cell>
          <cell r="BS366">
            <v>1383</v>
          </cell>
          <cell r="BT366">
            <v>1383</v>
          </cell>
          <cell r="BU366">
            <v>1383</v>
          </cell>
          <cell r="BV366">
            <v>1383</v>
          </cell>
          <cell r="BW366">
            <v>1383</v>
          </cell>
          <cell r="BX366">
            <v>1494</v>
          </cell>
          <cell r="BY366">
            <v>1494</v>
          </cell>
          <cell r="BZ366">
            <v>1494</v>
          </cell>
          <cell r="CA366">
            <v>1494</v>
          </cell>
          <cell r="CB366">
            <v>1494</v>
          </cell>
          <cell r="CC366">
            <v>1494</v>
          </cell>
          <cell r="CD366">
            <v>1494</v>
          </cell>
          <cell r="CE366">
            <v>1494</v>
          </cell>
          <cell r="CF366">
            <v>1494</v>
          </cell>
          <cell r="CG366">
            <v>1494</v>
          </cell>
          <cell r="CH366">
            <v>1494</v>
          </cell>
          <cell r="CI366">
            <v>1494</v>
          </cell>
          <cell r="CJ366">
            <v>1494</v>
          </cell>
          <cell r="CK366">
            <v>1494</v>
          </cell>
          <cell r="CL366">
            <v>1494</v>
          </cell>
          <cell r="CM366">
            <v>1541</v>
          </cell>
          <cell r="CN366">
            <v>1541</v>
          </cell>
          <cell r="CO366">
            <v>1541</v>
          </cell>
          <cell r="CP366">
            <v>1589</v>
          </cell>
          <cell r="CQ366">
            <v>1589</v>
          </cell>
          <cell r="CR366">
            <v>1589</v>
          </cell>
          <cell r="CS366">
            <v>1589</v>
          </cell>
          <cell r="CT366">
            <v>1589</v>
          </cell>
          <cell r="CU366">
            <v>1589</v>
          </cell>
          <cell r="CV366">
            <v>1589</v>
          </cell>
          <cell r="CW366">
            <v>1589</v>
          </cell>
          <cell r="CX366">
            <v>1589</v>
          </cell>
          <cell r="CY366">
            <v>1589</v>
          </cell>
          <cell r="CZ366">
            <v>1625</v>
          </cell>
          <cell r="DA366">
            <v>1625</v>
          </cell>
          <cell r="DB366">
            <v>1625</v>
          </cell>
          <cell r="DC366">
            <v>1625</v>
          </cell>
          <cell r="DD366">
            <v>1625</v>
          </cell>
          <cell r="DE366">
            <v>1625</v>
          </cell>
          <cell r="DF366">
            <v>1625</v>
          </cell>
          <cell r="DG366">
            <v>1625</v>
          </cell>
          <cell r="DH366">
            <v>1633</v>
          </cell>
          <cell r="DI366">
            <v>1633</v>
          </cell>
          <cell r="DJ366">
            <v>1633</v>
          </cell>
          <cell r="DK366">
            <v>1633</v>
          </cell>
          <cell r="DL366">
            <v>1633</v>
          </cell>
          <cell r="DM366">
            <v>1633</v>
          </cell>
          <cell r="DN366">
            <v>1633</v>
          </cell>
          <cell r="DO366">
            <v>1633</v>
          </cell>
          <cell r="DP366">
            <v>1633</v>
          </cell>
          <cell r="DQ366">
            <v>1633</v>
          </cell>
          <cell r="DR366">
            <v>1633</v>
          </cell>
          <cell r="DS366">
            <v>1633</v>
          </cell>
          <cell r="DT366">
            <v>1633</v>
          </cell>
          <cell r="DU366">
            <v>1633</v>
          </cell>
          <cell r="DV366">
            <v>1633</v>
          </cell>
          <cell r="DW366">
            <v>1633</v>
          </cell>
          <cell r="DX366">
            <v>1633</v>
          </cell>
          <cell r="DY366">
            <v>1633</v>
          </cell>
          <cell r="DZ366">
            <v>1633</v>
          </cell>
          <cell r="EA366">
            <v>1633</v>
          </cell>
          <cell r="EB366">
            <v>1633</v>
          </cell>
          <cell r="EC366">
            <v>1633</v>
          </cell>
          <cell r="ED366">
            <v>1633</v>
          </cell>
          <cell r="EE366">
            <v>1633</v>
          </cell>
          <cell r="EF366">
            <v>1633</v>
          </cell>
          <cell r="EG366">
            <v>1633</v>
          </cell>
          <cell r="EH366">
            <v>1633</v>
          </cell>
          <cell r="EI366">
            <v>1633</v>
          </cell>
          <cell r="EJ366">
            <v>1633</v>
          </cell>
          <cell r="EK366">
            <v>1633</v>
          </cell>
          <cell r="EL366">
            <v>1633</v>
          </cell>
          <cell r="EM366">
            <v>1633</v>
          </cell>
          <cell r="EN366">
            <v>1633</v>
          </cell>
          <cell r="EO366">
            <v>1633</v>
          </cell>
          <cell r="EP366">
            <v>1633</v>
          </cell>
          <cell r="EQ366">
            <v>1633</v>
          </cell>
          <cell r="ER366">
            <v>1633</v>
          </cell>
          <cell r="ES366">
            <v>1633</v>
          </cell>
          <cell r="ET366">
            <v>1633</v>
          </cell>
          <cell r="EU366">
            <v>1633</v>
          </cell>
          <cell r="EV366">
            <v>1633</v>
          </cell>
          <cell r="EW366">
            <v>1633</v>
          </cell>
          <cell r="EX366">
            <v>1633</v>
          </cell>
          <cell r="EY366">
            <v>1633</v>
          </cell>
          <cell r="EZ366">
            <v>1633</v>
          </cell>
          <cell r="FA366">
            <v>1633</v>
          </cell>
          <cell r="FB366">
            <v>1633</v>
          </cell>
          <cell r="FC366">
            <v>1633</v>
          </cell>
          <cell r="FD366">
            <v>1633</v>
          </cell>
          <cell r="FE366">
            <v>1633</v>
          </cell>
          <cell r="FF366">
            <v>1633</v>
          </cell>
          <cell r="FG366">
            <v>1633</v>
          </cell>
          <cell r="FH366">
            <v>1633</v>
          </cell>
          <cell r="FI366">
            <v>1633</v>
          </cell>
          <cell r="FJ366">
            <v>1633</v>
          </cell>
          <cell r="FK366">
            <v>1633</v>
          </cell>
          <cell r="FL366">
            <v>1633</v>
          </cell>
          <cell r="FM366">
            <v>1633</v>
          </cell>
          <cell r="FN366">
            <v>1633</v>
          </cell>
          <cell r="FO366">
            <v>1633</v>
          </cell>
          <cell r="FP366">
            <v>1633</v>
          </cell>
          <cell r="FQ366">
            <v>1633</v>
          </cell>
          <cell r="FR366">
            <v>1633</v>
          </cell>
          <cell r="FS366">
            <v>1633</v>
          </cell>
          <cell r="FT366">
            <v>1633</v>
          </cell>
          <cell r="FU366">
            <v>1633</v>
          </cell>
          <cell r="FV366">
            <v>1633</v>
          </cell>
          <cell r="FW366">
            <v>1633</v>
          </cell>
          <cell r="FX366">
            <v>1633</v>
          </cell>
          <cell r="FY366">
            <v>1633</v>
          </cell>
          <cell r="FZ366">
            <v>1633</v>
          </cell>
          <cell r="GA366">
            <v>1633</v>
          </cell>
          <cell r="GB366">
            <v>1633</v>
          </cell>
          <cell r="GC366">
            <v>1633</v>
          </cell>
          <cell r="GD366">
            <v>1633</v>
          </cell>
          <cell r="GE366">
            <v>1633</v>
          </cell>
          <cell r="GF366">
            <v>1633</v>
          </cell>
          <cell r="GG366">
            <v>1633</v>
          </cell>
          <cell r="GH366">
            <v>1633</v>
          </cell>
          <cell r="GI366">
            <v>1633</v>
          </cell>
          <cell r="GJ366">
            <v>1633</v>
          </cell>
          <cell r="GK366">
            <v>1633</v>
          </cell>
          <cell r="GL366">
            <v>1633</v>
          </cell>
          <cell r="GM366">
            <v>1633</v>
          </cell>
        </row>
        <row r="367">
          <cell r="A367" t="str">
            <v>PAPBYL EV</v>
          </cell>
          <cell r="B367">
            <v>13</v>
          </cell>
          <cell r="C367" t="str">
            <v>2011 1</v>
          </cell>
          <cell r="D367">
            <v>40544</v>
          </cell>
          <cell r="E367">
            <v>1338</v>
          </cell>
          <cell r="F367" t="str">
            <v>Lækkun um 1 kr/kg. Samþykkt á fundi sjtórnar 7.12.2010</v>
          </cell>
          <cell r="V367" t="str">
            <v>2027 1</v>
          </cell>
          <cell r="W367">
            <v>183</v>
          </cell>
          <cell r="AL367" t="str">
            <v>VARFUA FR</v>
          </cell>
          <cell r="AM367">
            <v>1000</v>
          </cell>
          <cell r="AN367">
            <v>1000</v>
          </cell>
          <cell r="AO367">
            <v>1000</v>
          </cell>
          <cell r="AP367">
            <v>1000</v>
          </cell>
          <cell r="AQ367">
            <v>1000</v>
          </cell>
          <cell r="AR367">
            <v>1000</v>
          </cell>
          <cell r="AS367">
            <v>1000</v>
          </cell>
          <cell r="AT367">
            <v>1000</v>
          </cell>
          <cell r="AU367">
            <v>1000</v>
          </cell>
          <cell r="AV367">
            <v>1000</v>
          </cell>
          <cell r="AW367">
            <v>1000</v>
          </cell>
          <cell r="AX367">
            <v>1000</v>
          </cell>
          <cell r="AY367">
            <v>1000</v>
          </cell>
          <cell r="AZ367">
            <v>1000</v>
          </cell>
          <cell r="BA367">
            <v>1000</v>
          </cell>
          <cell r="BB367">
            <v>1000</v>
          </cell>
          <cell r="BC367">
            <v>1000</v>
          </cell>
          <cell r="BD367">
            <v>1000</v>
          </cell>
          <cell r="BE367">
            <v>1000</v>
          </cell>
          <cell r="BF367">
            <v>1000</v>
          </cell>
          <cell r="BG367">
            <v>1000</v>
          </cell>
          <cell r="BH367">
            <v>1000</v>
          </cell>
          <cell r="BI367">
            <v>1000</v>
          </cell>
          <cell r="BJ367">
            <v>1000</v>
          </cell>
          <cell r="BK367">
            <v>1000</v>
          </cell>
          <cell r="BL367">
            <v>1000</v>
          </cell>
          <cell r="BM367">
            <v>1000</v>
          </cell>
          <cell r="BN367">
            <v>1000</v>
          </cell>
          <cell r="BO367">
            <v>1000</v>
          </cell>
          <cell r="BP367">
            <v>1000</v>
          </cell>
          <cell r="BQ367">
            <v>1000</v>
          </cell>
          <cell r="BR367">
            <v>1000</v>
          </cell>
          <cell r="BS367">
            <v>1000</v>
          </cell>
          <cell r="BT367">
            <v>1000</v>
          </cell>
          <cell r="BU367">
            <v>1000</v>
          </cell>
          <cell r="BV367">
            <v>1000</v>
          </cell>
          <cell r="BW367">
            <v>1000</v>
          </cell>
          <cell r="BX367">
            <v>1000</v>
          </cell>
          <cell r="BY367">
            <v>1000</v>
          </cell>
          <cell r="BZ367">
            <v>1000</v>
          </cell>
          <cell r="CA367">
            <v>1000</v>
          </cell>
          <cell r="CB367">
            <v>1000</v>
          </cell>
          <cell r="CC367">
            <v>1000</v>
          </cell>
          <cell r="CD367">
            <v>1000</v>
          </cell>
          <cell r="CE367">
            <v>1000</v>
          </cell>
          <cell r="CF367">
            <v>1000</v>
          </cell>
          <cell r="CG367">
            <v>1000</v>
          </cell>
          <cell r="CH367">
            <v>1000</v>
          </cell>
          <cell r="CI367">
            <v>1000</v>
          </cell>
          <cell r="CJ367">
            <v>1000</v>
          </cell>
          <cell r="CK367">
            <v>1000</v>
          </cell>
          <cell r="CL367">
            <v>1000</v>
          </cell>
          <cell r="CM367">
            <v>1000</v>
          </cell>
          <cell r="CN367">
            <v>1000</v>
          </cell>
          <cell r="CO367">
            <v>1000</v>
          </cell>
          <cell r="CP367">
            <v>1000</v>
          </cell>
          <cell r="CQ367">
            <v>1000</v>
          </cell>
          <cell r="CR367">
            <v>1000</v>
          </cell>
          <cell r="CS367">
            <v>1000</v>
          </cell>
          <cell r="CT367">
            <v>1000</v>
          </cell>
          <cell r="CU367">
            <v>1000</v>
          </cell>
          <cell r="CV367">
            <v>1000</v>
          </cell>
          <cell r="CW367">
            <v>1000</v>
          </cell>
          <cell r="CX367">
            <v>1000</v>
          </cell>
          <cell r="CY367">
            <v>1000</v>
          </cell>
          <cell r="CZ367">
            <v>1000</v>
          </cell>
          <cell r="DA367">
            <v>1000</v>
          </cell>
          <cell r="DB367">
            <v>1000</v>
          </cell>
          <cell r="DC367">
            <v>1000</v>
          </cell>
          <cell r="DD367">
            <v>1000</v>
          </cell>
          <cell r="DE367">
            <v>1000</v>
          </cell>
          <cell r="DF367">
            <v>1000</v>
          </cell>
          <cell r="DG367">
            <v>1000</v>
          </cell>
          <cell r="DH367">
            <v>1000</v>
          </cell>
          <cell r="DI367">
            <v>1000</v>
          </cell>
          <cell r="DJ367">
            <v>1000</v>
          </cell>
          <cell r="DK367">
            <v>1000</v>
          </cell>
          <cell r="DL367">
            <v>1000</v>
          </cell>
          <cell r="DM367">
            <v>1000</v>
          </cell>
          <cell r="DN367">
            <v>1000</v>
          </cell>
          <cell r="DO367">
            <v>1000</v>
          </cell>
          <cell r="DP367">
            <v>1000</v>
          </cell>
          <cell r="DQ367">
            <v>1000</v>
          </cell>
          <cell r="DR367">
            <v>1000</v>
          </cell>
          <cell r="DS367">
            <v>1000</v>
          </cell>
          <cell r="DT367">
            <v>1000</v>
          </cell>
          <cell r="DU367">
            <v>1000</v>
          </cell>
          <cell r="DV367">
            <v>1000</v>
          </cell>
          <cell r="DW367">
            <v>1000</v>
          </cell>
          <cell r="DX367">
            <v>1000</v>
          </cell>
          <cell r="DY367">
            <v>1000</v>
          </cell>
          <cell r="DZ367">
            <v>1000</v>
          </cell>
          <cell r="EA367">
            <v>1000</v>
          </cell>
          <cell r="EB367">
            <v>1000</v>
          </cell>
          <cell r="EC367">
            <v>1000</v>
          </cell>
          <cell r="ED367">
            <v>1000</v>
          </cell>
          <cell r="EE367">
            <v>1000</v>
          </cell>
          <cell r="EF367">
            <v>1000</v>
          </cell>
          <cell r="EG367">
            <v>1000</v>
          </cell>
          <cell r="EH367">
            <v>1000</v>
          </cell>
          <cell r="EI367">
            <v>1000</v>
          </cell>
          <cell r="EJ367">
            <v>1000</v>
          </cell>
          <cell r="EK367">
            <v>1000</v>
          </cell>
          <cell r="EL367">
            <v>1000</v>
          </cell>
          <cell r="EM367">
            <v>1000</v>
          </cell>
          <cell r="EN367">
            <v>1000</v>
          </cell>
          <cell r="EO367">
            <v>1000</v>
          </cell>
          <cell r="EP367">
            <v>1000</v>
          </cell>
          <cell r="EQ367">
            <v>1000</v>
          </cell>
          <cell r="ER367">
            <v>1001</v>
          </cell>
          <cell r="ES367">
            <v>1002</v>
          </cell>
          <cell r="ET367">
            <v>1003</v>
          </cell>
          <cell r="EU367">
            <v>1004</v>
          </cell>
          <cell r="EV367">
            <v>1005</v>
          </cell>
          <cell r="EW367">
            <v>1006</v>
          </cell>
          <cell r="EX367">
            <v>1007</v>
          </cell>
          <cell r="EY367">
            <v>1008</v>
          </cell>
          <cell r="EZ367">
            <v>1009</v>
          </cell>
          <cell r="FA367">
            <v>1010</v>
          </cell>
          <cell r="FB367">
            <v>1011</v>
          </cell>
          <cell r="FC367">
            <v>1012</v>
          </cell>
          <cell r="FD367">
            <v>1013</v>
          </cell>
          <cell r="FE367">
            <v>1014</v>
          </cell>
          <cell r="FF367">
            <v>1015</v>
          </cell>
          <cell r="FG367">
            <v>1016</v>
          </cell>
          <cell r="FH367">
            <v>1017</v>
          </cell>
          <cell r="FI367">
            <v>1018</v>
          </cell>
          <cell r="FJ367">
            <v>1019</v>
          </cell>
          <cell r="FK367">
            <v>1020</v>
          </cell>
          <cell r="FL367">
            <v>1021</v>
          </cell>
          <cell r="FM367">
            <v>1022</v>
          </cell>
          <cell r="FN367">
            <v>1023</v>
          </cell>
          <cell r="FO367">
            <v>1024</v>
          </cell>
          <cell r="FP367">
            <v>1025</v>
          </cell>
          <cell r="FQ367">
            <v>1026</v>
          </cell>
          <cell r="FR367">
            <v>1027</v>
          </cell>
          <cell r="FS367">
            <v>1028</v>
          </cell>
          <cell r="FT367">
            <v>1029</v>
          </cell>
          <cell r="FU367">
            <v>1030</v>
          </cell>
          <cell r="FV367">
            <v>1031</v>
          </cell>
          <cell r="FW367">
            <v>1032</v>
          </cell>
          <cell r="FX367">
            <v>1033</v>
          </cell>
          <cell r="FY367">
            <v>1034</v>
          </cell>
          <cell r="FZ367">
            <v>1035</v>
          </cell>
          <cell r="GA367">
            <v>1036</v>
          </cell>
          <cell r="GB367">
            <v>1037</v>
          </cell>
          <cell r="GC367">
            <v>1038</v>
          </cell>
          <cell r="GD367">
            <v>1039</v>
          </cell>
          <cell r="GE367">
            <v>1040</v>
          </cell>
          <cell r="GF367">
            <v>1041</v>
          </cell>
          <cell r="GG367">
            <v>1042</v>
          </cell>
          <cell r="GH367">
            <v>1043</v>
          </cell>
          <cell r="GI367">
            <v>1044</v>
          </cell>
          <cell r="GJ367">
            <v>1045</v>
          </cell>
          <cell r="GK367">
            <v>1046</v>
          </cell>
          <cell r="GL367">
            <v>1047</v>
          </cell>
          <cell r="GM367">
            <v>1048</v>
          </cell>
        </row>
        <row r="368">
          <cell r="A368" t="str">
            <v>PAPSLE EV</v>
          </cell>
          <cell r="B368">
            <v>29</v>
          </cell>
          <cell r="C368" t="str">
            <v>2011 1</v>
          </cell>
          <cell r="D368">
            <v>40544</v>
          </cell>
          <cell r="E368">
            <v>1337</v>
          </cell>
          <cell r="F368" t="str">
            <v>Lækkun um 1 kr/kg. Samþykkt á fundi sjtórnar 7.12.2010</v>
          </cell>
          <cell r="V368" t="str">
            <v>2027 2</v>
          </cell>
          <cell r="W368">
            <v>184</v>
          </cell>
          <cell r="AL368" t="str">
            <v>VARUTR FO</v>
          </cell>
          <cell r="AM368">
            <v>1348</v>
          </cell>
          <cell r="AN368">
            <v>1348</v>
          </cell>
          <cell r="AO368">
            <v>1348</v>
          </cell>
          <cell r="AP368">
            <v>1348</v>
          </cell>
          <cell r="AQ368">
            <v>1348</v>
          </cell>
          <cell r="AR368">
            <v>1348</v>
          </cell>
          <cell r="AS368">
            <v>1348</v>
          </cell>
          <cell r="AT368">
            <v>1382</v>
          </cell>
          <cell r="AU368">
            <v>1382</v>
          </cell>
          <cell r="AV368">
            <v>1382</v>
          </cell>
          <cell r="AW368">
            <v>1382</v>
          </cell>
          <cell r="AX368">
            <v>1382</v>
          </cell>
          <cell r="AY368">
            <v>1382</v>
          </cell>
          <cell r="AZ368">
            <v>1382</v>
          </cell>
          <cell r="BA368">
            <v>1382</v>
          </cell>
          <cell r="BB368">
            <v>1382</v>
          </cell>
          <cell r="BC368">
            <v>1382</v>
          </cell>
          <cell r="BD368">
            <v>1382</v>
          </cell>
          <cell r="BE368">
            <v>1382</v>
          </cell>
          <cell r="BF368">
            <v>1382</v>
          </cell>
          <cell r="BG368">
            <v>1382</v>
          </cell>
          <cell r="BH368">
            <v>1382</v>
          </cell>
          <cell r="BI368">
            <v>1382</v>
          </cell>
          <cell r="BJ368">
            <v>1382</v>
          </cell>
          <cell r="BK368">
            <v>1382</v>
          </cell>
          <cell r="BL368">
            <v>1382</v>
          </cell>
          <cell r="BM368">
            <v>1382</v>
          </cell>
          <cell r="BN368">
            <v>1382</v>
          </cell>
          <cell r="BO368">
            <v>1382</v>
          </cell>
          <cell r="BP368">
            <v>1382</v>
          </cell>
          <cell r="BQ368">
            <v>1382</v>
          </cell>
          <cell r="BR368">
            <v>1382</v>
          </cell>
          <cell r="BS368">
            <v>1382</v>
          </cell>
          <cell r="BT368">
            <v>1382</v>
          </cell>
          <cell r="BU368">
            <v>1382</v>
          </cell>
          <cell r="BV368">
            <v>1382</v>
          </cell>
          <cell r="BW368">
            <v>1382</v>
          </cell>
          <cell r="BX368">
            <v>1495</v>
          </cell>
          <cell r="BY368">
            <v>1495</v>
          </cell>
          <cell r="BZ368">
            <v>1495</v>
          </cell>
          <cell r="CA368">
            <v>1495</v>
          </cell>
          <cell r="CB368">
            <v>1495</v>
          </cell>
          <cell r="CC368">
            <v>1495</v>
          </cell>
          <cell r="CD368">
            <v>1495</v>
          </cell>
          <cell r="CE368">
            <v>1495</v>
          </cell>
          <cell r="CF368">
            <v>1495</v>
          </cell>
          <cell r="CG368">
            <v>1495</v>
          </cell>
          <cell r="CH368">
            <v>1495</v>
          </cell>
          <cell r="CI368">
            <v>1495</v>
          </cell>
          <cell r="CJ368">
            <v>1495</v>
          </cell>
          <cell r="CK368">
            <v>1495</v>
          </cell>
          <cell r="CL368">
            <v>1495</v>
          </cell>
          <cell r="CM368">
            <v>1542</v>
          </cell>
          <cell r="CN368">
            <v>1542</v>
          </cell>
          <cell r="CO368">
            <v>1542</v>
          </cell>
          <cell r="CP368">
            <v>1590</v>
          </cell>
          <cell r="CQ368">
            <v>1590</v>
          </cell>
          <cell r="CR368">
            <v>1590</v>
          </cell>
          <cell r="CS368">
            <v>1590</v>
          </cell>
          <cell r="CT368">
            <v>1590</v>
          </cell>
          <cell r="CU368">
            <v>1590</v>
          </cell>
          <cell r="CV368">
            <v>1590</v>
          </cell>
          <cell r="CW368">
            <v>1590</v>
          </cell>
          <cell r="CX368">
            <v>1590</v>
          </cell>
          <cell r="CY368">
            <v>1590</v>
          </cell>
          <cell r="CZ368">
            <v>1626</v>
          </cell>
          <cell r="DA368">
            <v>1626</v>
          </cell>
          <cell r="DB368">
            <v>1626</v>
          </cell>
          <cell r="DC368">
            <v>1626</v>
          </cell>
          <cell r="DD368">
            <v>1626</v>
          </cell>
          <cell r="DE368">
            <v>1626</v>
          </cell>
          <cell r="DF368">
            <v>1626</v>
          </cell>
          <cell r="DG368">
            <v>1626</v>
          </cell>
          <cell r="DH368">
            <v>1632</v>
          </cell>
          <cell r="DI368">
            <v>1632</v>
          </cell>
          <cell r="DJ368">
            <v>1632</v>
          </cell>
          <cell r="DK368">
            <v>1632</v>
          </cell>
          <cell r="DL368">
            <v>1632</v>
          </cell>
          <cell r="DM368">
            <v>1632</v>
          </cell>
          <cell r="DN368">
            <v>1632</v>
          </cell>
          <cell r="DO368">
            <v>1632</v>
          </cell>
          <cell r="DP368">
            <v>1632</v>
          </cell>
          <cell r="DQ368">
            <v>1632</v>
          </cell>
          <cell r="DR368">
            <v>1632</v>
          </cell>
          <cell r="DS368">
            <v>1632</v>
          </cell>
          <cell r="DT368">
            <v>1632</v>
          </cell>
          <cell r="DU368">
            <v>1632</v>
          </cell>
          <cell r="DV368">
            <v>1632</v>
          </cell>
          <cell r="DW368">
            <v>1632</v>
          </cell>
          <cell r="DX368">
            <v>1632</v>
          </cell>
          <cell r="DY368">
            <v>1632</v>
          </cell>
          <cell r="DZ368">
            <v>1632</v>
          </cell>
          <cell r="EA368">
            <v>1632</v>
          </cell>
          <cell r="EB368">
            <v>1632</v>
          </cell>
          <cell r="EC368">
            <v>1632</v>
          </cell>
          <cell r="ED368">
            <v>1632</v>
          </cell>
          <cell r="EE368">
            <v>1632</v>
          </cell>
          <cell r="EF368">
            <v>1632</v>
          </cell>
          <cell r="EG368">
            <v>1632</v>
          </cell>
          <cell r="EH368">
            <v>1632</v>
          </cell>
          <cell r="EI368">
            <v>1632</v>
          </cell>
          <cell r="EJ368">
            <v>1632</v>
          </cell>
          <cell r="EK368">
            <v>1632</v>
          </cell>
          <cell r="EL368">
            <v>1632</v>
          </cell>
          <cell r="EM368">
            <v>1632</v>
          </cell>
          <cell r="EN368">
            <v>1632</v>
          </cell>
          <cell r="EO368">
            <v>1632</v>
          </cell>
          <cell r="EP368">
            <v>1632</v>
          </cell>
          <cell r="EQ368">
            <v>1632</v>
          </cell>
          <cell r="ER368">
            <v>1632</v>
          </cell>
          <cell r="ES368">
            <v>1632</v>
          </cell>
          <cell r="ET368">
            <v>1632</v>
          </cell>
          <cell r="EU368">
            <v>1632</v>
          </cell>
          <cell r="EV368">
            <v>1632</v>
          </cell>
          <cell r="EW368">
            <v>1632</v>
          </cell>
          <cell r="EX368">
            <v>1632</v>
          </cell>
          <cell r="EY368">
            <v>1632</v>
          </cell>
          <cell r="EZ368">
            <v>1632</v>
          </cell>
          <cell r="FA368">
            <v>1632</v>
          </cell>
          <cell r="FB368">
            <v>1632</v>
          </cell>
          <cell r="FC368">
            <v>1632</v>
          </cell>
          <cell r="FD368">
            <v>1632</v>
          </cell>
          <cell r="FE368">
            <v>1632</v>
          </cell>
          <cell r="FF368">
            <v>1632</v>
          </cell>
          <cell r="FG368">
            <v>1632</v>
          </cell>
          <cell r="FH368">
            <v>1632</v>
          </cell>
          <cell r="FI368">
            <v>1632</v>
          </cell>
          <cell r="FJ368">
            <v>1632</v>
          </cell>
          <cell r="FK368">
            <v>1632</v>
          </cell>
          <cell r="FL368">
            <v>1632</v>
          </cell>
          <cell r="FM368">
            <v>1632</v>
          </cell>
          <cell r="FN368">
            <v>1632</v>
          </cell>
          <cell r="FO368">
            <v>1632</v>
          </cell>
          <cell r="FP368">
            <v>1632</v>
          </cell>
          <cell r="FQ368">
            <v>1632</v>
          </cell>
          <cell r="FR368">
            <v>1632</v>
          </cell>
          <cell r="FS368">
            <v>1632</v>
          </cell>
          <cell r="FT368">
            <v>1632</v>
          </cell>
          <cell r="FU368">
            <v>1632</v>
          </cell>
          <cell r="FV368">
            <v>1632</v>
          </cell>
          <cell r="FW368">
            <v>1632</v>
          </cell>
          <cell r="FX368">
            <v>1632</v>
          </cell>
          <cell r="FY368">
            <v>1632</v>
          </cell>
          <cell r="FZ368">
            <v>1632</v>
          </cell>
          <cell r="GA368">
            <v>1632</v>
          </cell>
          <cell r="GB368">
            <v>1632</v>
          </cell>
          <cell r="GC368">
            <v>1632</v>
          </cell>
          <cell r="GD368">
            <v>1632</v>
          </cell>
          <cell r="GE368">
            <v>1632</v>
          </cell>
          <cell r="GF368">
            <v>1632</v>
          </cell>
          <cell r="GG368">
            <v>1632</v>
          </cell>
          <cell r="GH368">
            <v>1632</v>
          </cell>
          <cell r="GI368">
            <v>1632</v>
          </cell>
          <cell r="GJ368">
            <v>1632</v>
          </cell>
          <cell r="GK368">
            <v>1632</v>
          </cell>
          <cell r="GL368">
            <v>1632</v>
          </cell>
          <cell r="GM368">
            <v>1632</v>
          </cell>
        </row>
        <row r="369">
          <cell r="A369" t="str">
            <v>KALMID EV</v>
          </cell>
          <cell r="B369">
            <v>342</v>
          </cell>
          <cell r="C369" t="str">
            <v>2010 7</v>
          </cell>
          <cell r="D369">
            <v>40360</v>
          </cell>
          <cell r="E369">
            <v>1336</v>
          </cell>
          <cell r="F369" t="str">
            <v>des 2010  Hækkað endurgjald vegna spilliefna, allra nema olíumálningar, um 7,5%. Sbr. fundargerð stjórnar, nr. 147, 4. liður.</v>
          </cell>
          <cell r="V369" t="str">
            <v>2027 3</v>
          </cell>
          <cell r="W369">
            <v>185</v>
          </cell>
          <cell r="AL369" t="str">
            <v>VARUTR FR</v>
          </cell>
          <cell r="AM369">
            <v>1000</v>
          </cell>
          <cell r="AN369">
            <v>1000</v>
          </cell>
          <cell r="AO369">
            <v>1000</v>
          </cell>
          <cell r="AP369">
            <v>1000</v>
          </cell>
          <cell r="AQ369">
            <v>1000</v>
          </cell>
          <cell r="AR369">
            <v>1000</v>
          </cell>
          <cell r="AS369">
            <v>1000</v>
          </cell>
          <cell r="AT369">
            <v>1000</v>
          </cell>
          <cell r="AU369">
            <v>1000</v>
          </cell>
          <cell r="AV369">
            <v>1000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1001</v>
          </cell>
          <cell r="ES369">
            <v>1002</v>
          </cell>
          <cell r="ET369">
            <v>1003</v>
          </cell>
          <cell r="EU369">
            <v>1004</v>
          </cell>
          <cell r="EV369">
            <v>1005</v>
          </cell>
          <cell r="EW369">
            <v>1006</v>
          </cell>
          <cell r="EX369">
            <v>1007</v>
          </cell>
          <cell r="EY369">
            <v>1008</v>
          </cell>
          <cell r="EZ369">
            <v>1009</v>
          </cell>
          <cell r="FA369">
            <v>1010</v>
          </cell>
          <cell r="FB369">
            <v>1011</v>
          </cell>
          <cell r="FC369">
            <v>1012</v>
          </cell>
          <cell r="FD369">
            <v>1013</v>
          </cell>
          <cell r="FE369">
            <v>1014</v>
          </cell>
          <cell r="FF369">
            <v>1015</v>
          </cell>
          <cell r="FG369">
            <v>1016</v>
          </cell>
          <cell r="FH369">
            <v>1017</v>
          </cell>
          <cell r="FI369">
            <v>1018</v>
          </cell>
          <cell r="FJ369">
            <v>1019</v>
          </cell>
          <cell r="FK369">
            <v>1020</v>
          </cell>
          <cell r="FL369">
            <v>1021</v>
          </cell>
          <cell r="FM369">
            <v>1022</v>
          </cell>
          <cell r="FN369">
            <v>1023</v>
          </cell>
          <cell r="FO369">
            <v>1024</v>
          </cell>
          <cell r="FP369">
            <v>1025</v>
          </cell>
          <cell r="FQ369">
            <v>1026</v>
          </cell>
          <cell r="FR369">
            <v>1027</v>
          </cell>
          <cell r="FS369">
            <v>1028</v>
          </cell>
          <cell r="FT369">
            <v>1029</v>
          </cell>
          <cell r="FU369">
            <v>1030</v>
          </cell>
          <cell r="FV369">
            <v>1031</v>
          </cell>
          <cell r="FW369">
            <v>1032</v>
          </cell>
          <cell r="FX369">
            <v>1033</v>
          </cell>
          <cell r="FY369">
            <v>1034</v>
          </cell>
          <cell r="FZ369">
            <v>1035</v>
          </cell>
          <cell r="GA369">
            <v>1036</v>
          </cell>
          <cell r="GB369">
            <v>1037</v>
          </cell>
          <cell r="GC369">
            <v>1038</v>
          </cell>
          <cell r="GD369">
            <v>1039</v>
          </cell>
          <cell r="GE369">
            <v>1040</v>
          </cell>
          <cell r="GF369">
            <v>1041</v>
          </cell>
          <cell r="GG369">
            <v>1042</v>
          </cell>
          <cell r="GH369">
            <v>1043</v>
          </cell>
          <cell r="GI369">
            <v>1044</v>
          </cell>
          <cell r="GJ369">
            <v>1045</v>
          </cell>
          <cell r="GK369">
            <v>1046</v>
          </cell>
          <cell r="GL369">
            <v>1047</v>
          </cell>
          <cell r="GM369">
            <v>1048</v>
          </cell>
        </row>
        <row r="370">
          <cell r="A370" t="str">
            <v>FRMEFN FO</v>
          </cell>
          <cell r="B370">
            <v>102</v>
          </cell>
          <cell r="C370" t="str">
            <v>2010 7</v>
          </cell>
          <cell r="D370">
            <v>40360</v>
          </cell>
          <cell r="E370">
            <v>1335</v>
          </cell>
          <cell r="F370" t="str">
            <v>des 2010  Hækkað endurgjald vegna spilliefna, allra nema olíumálningar, um 7,5%. Sbr. fundargerð stjórnar, nr. 147, 4. liður.</v>
          </cell>
          <cell r="V370" t="str">
            <v>2027 4</v>
          </cell>
          <cell r="W370">
            <v>186</v>
          </cell>
          <cell r="AL370" t="str">
            <v>Y 10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</row>
        <row r="371">
          <cell r="A371" t="str">
            <v>FRMEFN UM</v>
          </cell>
          <cell r="B371">
            <v>102</v>
          </cell>
          <cell r="C371" t="str">
            <v>2010 7</v>
          </cell>
          <cell r="D371">
            <v>40360</v>
          </cell>
          <cell r="E371">
            <v>1334</v>
          </cell>
          <cell r="F371" t="str">
            <v>des 2010  Hækkað endurgjald vegna spilliefna, allra nema olíumálningar, um 7,5%. Sbr. fundargerð stjórnar, nr. 147, 4. liður.</v>
          </cell>
          <cell r="V371" t="str">
            <v>2027 5</v>
          </cell>
          <cell r="W371">
            <v>187</v>
          </cell>
          <cell r="AL371" t="str">
            <v>Y 11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0</v>
          </cell>
          <cell r="EV371">
            <v>0</v>
          </cell>
          <cell r="EW371">
            <v>0</v>
          </cell>
          <cell r="EX371">
            <v>0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</row>
        <row r="372">
          <cell r="A372" t="str">
            <v>HALEFN FO</v>
          </cell>
          <cell r="B372">
            <v>230</v>
          </cell>
          <cell r="C372" t="str">
            <v>2010 7</v>
          </cell>
          <cell r="D372">
            <v>40360</v>
          </cell>
          <cell r="E372">
            <v>1333</v>
          </cell>
          <cell r="F372" t="str">
            <v>des 2010  Hækkað endurgjald vegna spilliefna, allra nema olíumálningar, um 7,5%. Sbr. fundargerð stjórnar, nr. 147, 4. liður.</v>
          </cell>
          <cell r="V372" t="str">
            <v>2027 6</v>
          </cell>
          <cell r="W372">
            <v>188</v>
          </cell>
          <cell r="AL372" t="str">
            <v>Y 12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0</v>
          </cell>
          <cell r="FR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</row>
        <row r="373">
          <cell r="A373" t="str">
            <v>HALEIM UR</v>
          </cell>
          <cell r="B373">
            <v>65</v>
          </cell>
          <cell r="C373" t="str">
            <v>2010 7</v>
          </cell>
          <cell r="D373">
            <v>40360</v>
          </cell>
          <cell r="E373">
            <v>1332</v>
          </cell>
          <cell r="F373" t="str">
            <v>des 2010  Hækkað endurgjald vegna spilliefna, allra nema olíumálningar, um 7,5%. Sbr. fundargerð stjórnar, nr. 147, 4. liður.</v>
          </cell>
          <cell r="V373" t="str">
            <v>2027 7</v>
          </cell>
          <cell r="W373">
            <v>189</v>
          </cell>
          <cell r="AL373" t="str">
            <v>Y 13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</row>
        <row r="374">
          <cell r="A374" t="str">
            <v>ISOSYA FO</v>
          </cell>
          <cell r="B374">
            <v>135</v>
          </cell>
          <cell r="C374" t="str">
            <v>2010 7</v>
          </cell>
          <cell r="D374">
            <v>40360</v>
          </cell>
          <cell r="E374">
            <v>1331</v>
          </cell>
          <cell r="F374" t="str">
            <v>des 2010  Hækkað endurgjald vegna spilliefna, allra nema olíumálningar, um 7,5%. Sbr. fundargerð stjórnar, nr. 147, 4. liður.</v>
          </cell>
          <cell r="V374" t="str">
            <v>2027 8</v>
          </cell>
          <cell r="W374">
            <v>190</v>
          </cell>
          <cell r="AL374" t="str">
            <v>Y 14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</row>
        <row r="375">
          <cell r="A375" t="str">
            <v>KALMID FO</v>
          </cell>
          <cell r="B375">
            <v>602</v>
          </cell>
          <cell r="C375" t="str">
            <v>2010 7</v>
          </cell>
          <cell r="D375">
            <v>40360</v>
          </cell>
          <cell r="E375">
            <v>1330</v>
          </cell>
          <cell r="F375" t="str">
            <v>des 2010  Hækkað endurgjald vegna spilliefna, allra nema olíumálningar, um 7,5%. Sbr. fundargerð stjórnar, nr. 147, 4. liður.</v>
          </cell>
          <cell r="V375" t="str">
            <v>2027 9</v>
          </cell>
          <cell r="W375">
            <v>191</v>
          </cell>
          <cell r="AL375" t="str">
            <v>Y 15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</row>
        <row r="376">
          <cell r="A376" t="str">
            <v>KVIAMG FO</v>
          </cell>
          <cell r="B376">
            <v>281</v>
          </cell>
          <cell r="C376" t="str">
            <v>2010 7</v>
          </cell>
          <cell r="D376">
            <v>40360</v>
          </cell>
          <cell r="E376">
            <v>1329</v>
          </cell>
          <cell r="F376" t="str">
            <v>des 2010  Hækkað endurgjald vegna spilliefna, allra nema olíumálningar, um 7,5%. Sbr. fundargerð stjórnar, nr. 147, 4. liður.</v>
          </cell>
          <cell r="V376" t="str">
            <v>2027 10</v>
          </cell>
          <cell r="W376">
            <v>192</v>
          </cell>
          <cell r="AL376" t="str">
            <v>Y 16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</row>
        <row r="377">
          <cell r="A377" t="str">
            <v>KVIAMS FO</v>
          </cell>
          <cell r="B377">
            <v>782</v>
          </cell>
          <cell r="C377" t="str">
            <v>2010 7</v>
          </cell>
          <cell r="D377">
            <v>40360</v>
          </cell>
          <cell r="E377">
            <v>1328</v>
          </cell>
          <cell r="F377" t="str">
            <v>des 2010  Hækkað endurgjald vegna spilliefna, allra nema olíumálningar, um 7,5%. Sbr. fundargerð stjórnar, nr. 147, 4. liður.</v>
          </cell>
          <cell r="V377" t="str">
            <v>2027 11</v>
          </cell>
          <cell r="W377">
            <v>193</v>
          </cell>
          <cell r="AL377" t="str">
            <v>Y 17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</row>
        <row r="378">
          <cell r="A378" t="str">
            <v>LEYFOR FO</v>
          </cell>
          <cell r="B378">
            <v>110</v>
          </cell>
          <cell r="C378" t="str">
            <v>2010 7</v>
          </cell>
          <cell r="D378">
            <v>40360</v>
          </cell>
          <cell r="E378">
            <v>1327</v>
          </cell>
          <cell r="F378" t="str">
            <v>des 2010  Hækkað endurgjald vegna spilliefna, allra nema olíumálningar, um 7,5%. Sbr. fundargerð stjórnar, nr. 147, 4. liður.</v>
          </cell>
          <cell r="V378" t="str">
            <v>2027 12</v>
          </cell>
          <cell r="W378">
            <v>194</v>
          </cell>
          <cell r="AL378" t="str">
            <v>Y 18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</row>
        <row r="379">
          <cell r="A379" t="str">
            <v>LEYTER AN</v>
          </cell>
          <cell r="B379">
            <v>112</v>
          </cell>
          <cell r="C379" t="str">
            <v>2010 7</v>
          </cell>
          <cell r="D379">
            <v>40360</v>
          </cell>
          <cell r="E379">
            <v>1326</v>
          </cell>
          <cell r="F379" t="str">
            <v>des 2010  Hækkað endurgjald vegna spilliefna, allra nema olíumálningar, um 7,5%. Sbr. fundargerð stjórnar, nr. 147, 4. liður.</v>
          </cell>
          <cell r="V379" t="str">
            <v>2028 1</v>
          </cell>
          <cell r="W379">
            <v>195</v>
          </cell>
          <cell r="AL379" t="str">
            <v>Y 19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</row>
        <row r="380">
          <cell r="A380" t="str">
            <v>MALKIT OV</v>
          </cell>
          <cell r="B380">
            <v>152</v>
          </cell>
          <cell r="C380" t="str">
            <v>2010 7</v>
          </cell>
          <cell r="D380">
            <v>40360</v>
          </cell>
          <cell r="E380">
            <v>1325</v>
          </cell>
          <cell r="F380" t="str">
            <v>des 2010  Hækkað endurgjald vegna spilliefna, allra nema olíumálningar, um 7,5%. Sbr. fundargerð stjórnar, nr. 147, 4. liður.</v>
          </cell>
          <cell r="V380" t="str">
            <v>2028 2</v>
          </cell>
          <cell r="W380">
            <v>196</v>
          </cell>
          <cell r="AL380" t="str">
            <v>Y 2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</row>
        <row r="381">
          <cell r="A381" t="str">
            <v>OLIRYD OV</v>
          </cell>
          <cell r="B381">
            <v>117</v>
          </cell>
          <cell r="C381" t="str">
            <v>2010 7</v>
          </cell>
          <cell r="D381">
            <v>40360</v>
          </cell>
          <cell r="E381">
            <v>1324</v>
          </cell>
          <cell r="F381" t="str">
            <v>des 2010  Hækkað endurgjald vegna spilliefna, allra nema olíumálningar, um 7,5%. Sbr. fundargerð stjórnar, nr. 147, 4. liður.</v>
          </cell>
          <cell r="V381" t="str">
            <v>2028 3</v>
          </cell>
          <cell r="W381">
            <v>197</v>
          </cell>
          <cell r="AL381" t="str">
            <v>Y 20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</row>
        <row r="382">
          <cell r="A382" t="str">
            <v>OLISMU EV</v>
          </cell>
          <cell r="B382">
            <v>92</v>
          </cell>
          <cell r="C382" t="str">
            <v>2010 7</v>
          </cell>
          <cell r="D382">
            <v>40360</v>
          </cell>
          <cell r="E382">
            <v>1323</v>
          </cell>
          <cell r="F382" t="str">
            <v>des 2010  Hækkað endurgjald vegna spilliefna, allra nema olíumálningar, um 7,5%. Sbr. fundargerð stjórnar, nr. 147, 4. liður.</v>
          </cell>
          <cell r="V382" t="str">
            <v>2028 4</v>
          </cell>
          <cell r="W382">
            <v>198</v>
          </cell>
          <cell r="AL382" t="str">
            <v>Y 21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</row>
        <row r="383">
          <cell r="A383" t="str">
            <v>PREHRE AN</v>
          </cell>
          <cell r="B383">
            <v>115</v>
          </cell>
          <cell r="C383" t="str">
            <v>2010 7</v>
          </cell>
          <cell r="D383">
            <v>40360</v>
          </cell>
          <cell r="E383">
            <v>1322</v>
          </cell>
          <cell r="F383" t="str">
            <v>des 2010  Hækkað endurgjald vegna spilliefna, allra nema olíumálningar, um 7,5%. Sbr. fundargerð stjórnar, nr. 147, 4. liður.</v>
          </cell>
          <cell r="V383" t="str">
            <v>2028 5</v>
          </cell>
          <cell r="W383">
            <v>199</v>
          </cell>
          <cell r="AL383" t="str">
            <v>Y 22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</row>
        <row r="384">
          <cell r="A384" t="str">
            <v>PRELIT OV</v>
          </cell>
          <cell r="B384">
            <v>134</v>
          </cell>
          <cell r="C384" t="str">
            <v>2010 7</v>
          </cell>
          <cell r="D384">
            <v>40360</v>
          </cell>
          <cell r="E384">
            <v>1321</v>
          </cell>
          <cell r="F384" t="str">
            <v>des 2010  Hækkað endurgjald vegna spilliefna, allra nema olíumálningar, um 7,5%. Sbr. fundargerð stjórnar, nr. 147, 4. liður.</v>
          </cell>
          <cell r="V384" t="str">
            <v>2028 6</v>
          </cell>
          <cell r="W384">
            <v>200</v>
          </cell>
          <cell r="AL384" t="str">
            <v>Y 23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</row>
        <row r="385">
          <cell r="A385" t="str">
            <v>RAGEYM EV</v>
          </cell>
          <cell r="B385">
            <v>24</v>
          </cell>
          <cell r="C385" t="str">
            <v>2010 7</v>
          </cell>
          <cell r="D385">
            <v>40360</v>
          </cell>
          <cell r="E385">
            <v>1320</v>
          </cell>
          <cell r="F385" t="str">
            <v>des 2010  Hækkað endurgjald vegna spilliefna, allra nema olíumálningar, um 7,5%. Sbr. fundargerð stjórnar, nr. 147, 4. liður.</v>
          </cell>
          <cell r="V385" t="str">
            <v>2028 7</v>
          </cell>
          <cell r="W385">
            <v>201</v>
          </cell>
          <cell r="AL385" t="str">
            <v>Y 24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</row>
        <row r="386">
          <cell r="A386" t="str">
            <v>RAHBRU UR</v>
          </cell>
          <cell r="B386">
            <v>152</v>
          </cell>
          <cell r="C386" t="str">
            <v>2010 7</v>
          </cell>
          <cell r="D386">
            <v>40360</v>
          </cell>
          <cell r="E386">
            <v>1319</v>
          </cell>
          <cell r="F386" t="str">
            <v>des 2010  Hækkað endurgjald vegna spilliefna, allra nema olíumálningar, um 7,5%. Sbr. fundargerð stjórnar, nr. 147, 4. liður.</v>
          </cell>
          <cell r="V386" t="str">
            <v>2028 8</v>
          </cell>
          <cell r="W386">
            <v>202</v>
          </cell>
          <cell r="AL386" t="str">
            <v>Y 25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</row>
        <row r="387">
          <cell r="A387" t="str">
            <v>RAHKVI FO</v>
          </cell>
          <cell r="B387">
            <v>1362</v>
          </cell>
          <cell r="C387" t="str">
            <v>2010 7</v>
          </cell>
          <cell r="D387">
            <v>40360</v>
          </cell>
          <cell r="E387">
            <v>1318</v>
          </cell>
          <cell r="F387" t="str">
            <v>des 2010  Hækkað endurgjald vegna spilliefna, allra nema olíumálningar, um 7,5%. Sbr. fundargerð stjórnar, nr. 147, 4. liður.</v>
          </cell>
          <cell r="V387" t="str">
            <v>2028 9</v>
          </cell>
          <cell r="W387">
            <v>203</v>
          </cell>
          <cell r="AL387" t="str">
            <v>Y 26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</row>
        <row r="388">
          <cell r="A388" t="str">
            <v>RAHLIT FO</v>
          </cell>
          <cell r="B388">
            <v>316</v>
          </cell>
          <cell r="C388" t="str">
            <v>2010 7</v>
          </cell>
          <cell r="D388">
            <v>40360</v>
          </cell>
          <cell r="E388">
            <v>1317</v>
          </cell>
          <cell r="F388" t="str">
            <v>des 2010  Hækkað endurgjald vegna spilliefna, allra nema olíumálningar, um 7,5%. Sbr. fundargerð stjórnar, nr. 147, 4. liður.</v>
          </cell>
          <cell r="V388" t="str">
            <v>2028 10</v>
          </cell>
          <cell r="W388">
            <v>204</v>
          </cell>
          <cell r="AL388" t="str">
            <v>Y 27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</row>
        <row r="389">
          <cell r="A389" t="str">
            <v>RAHNIK FO</v>
          </cell>
          <cell r="B389">
            <v>427</v>
          </cell>
          <cell r="C389" t="str">
            <v>2010 7</v>
          </cell>
          <cell r="D389">
            <v>40360</v>
          </cell>
          <cell r="E389">
            <v>1316</v>
          </cell>
          <cell r="F389" t="str">
            <v>des 2010  Hækkað endurgjald vegna spilliefna, allra nema olíumálningar, um 7,5%. Sbr. fundargerð stjórnar, nr. 147, 4. liður.</v>
          </cell>
          <cell r="V389" t="str">
            <v>2028 11</v>
          </cell>
          <cell r="W389">
            <v>205</v>
          </cell>
          <cell r="AL389" t="str">
            <v>Y 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</row>
        <row r="390">
          <cell r="A390" t="str">
            <v>VARFUA OV</v>
          </cell>
          <cell r="B390">
            <v>152</v>
          </cell>
          <cell r="C390" t="str">
            <v>2010 7</v>
          </cell>
          <cell r="D390">
            <v>40360</v>
          </cell>
          <cell r="E390">
            <v>1315</v>
          </cell>
          <cell r="F390" t="str">
            <v>des 2010  Hækkað endurgjald vegna spilliefna, allra nema olíumálningar, um 7,5%. Sbr. fundargerð stjórnar, nr. 147, 4. liður.</v>
          </cell>
          <cell r="V390" t="str">
            <v>2028 12</v>
          </cell>
          <cell r="W390">
            <v>206</v>
          </cell>
          <cell r="AL390" t="str">
            <v>Y 4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</row>
        <row r="391">
          <cell r="A391" t="str">
            <v>VARUTR FO</v>
          </cell>
          <cell r="B391">
            <v>233</v>
          </cell>
          <cell r="C391" t="str">
            <v>2010 7</v>
          </cell>
          <cell r="D391">
            <v>40360</v>
          </cell>
          <cell r="E391">
            <v>1314</v>
          </cell>
          <cell r="F391" t="str">
            <v>des 2010  Hækkað endurgjald vegna spilliefna, allra nema olíumálningar, um 7,5%. Sbr. fundargerð stjórnar, nr. 147, 4. liður.</v>
          </cell>
          <cell r="V391" t="str">
            <v>2029 1</v>
          </cell>
          <cell r="W391">
            <v>207</v>
          </cell>
          <cell r="AL391" t="str">
            <v>Y 5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</row>
        <row r="392">
          <cell r="A392" t="str">
            <v>PAPSLE EV</v>
          </cell>
          <cell r="B392">
            <v>30</v>
          </cell>
          <cell r="C392" t="str">
            <v>2010 4</v>
          </cell>
          <cell r="D392">
            <v>40269</v>
          </cell>
          <cell r="E392">
            <v>1313</v>
          </cell>
          <cell r="F392" t="str">
            <v>Lækkun um 3 kr/kg</v>
          </cell>
          <cell r="V392" t="str">
            <v>2029 2</v>
          </cell>
          <cell r="W392">
            <v>208</v>
          </cell>
          <cell r="AL392" t="str">
            <v>Y 6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</row>
        <row r="393">
          <cell r="A393" t="str">
            <v>PAPBYL EV</v>
          </cell>
          <cell r="B393">
            <v>14</v>
          </cell>
          <cell r="C393" t="str">
            <v>2010 4</v>
          </cell>
          <cell r="D393">
            <v>40269</v>
          </cell>
          <cell r="E393">
            <v>1312</v>
          </cell>
          <cell r="F393" t="str">
            <v>Lækkun um 3 kr/kg</v>
          </cell>
          <cell r="V393" t="str">
            <v>2029 3</v>
          </cell>
          <cell r="W393">
            <v>209</v>
          </cell>
          <cell r="AL393" t="str">
            <v>Y 7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</row>
        <row r="394">
          <cell r="A394" t="str">
            <v>HALEFN FO</v>
          </cell>
          <cell r="B394">
            <v>214</v>
          </cell>
          <cell r="C394" t="str">
            <v>2009 7</v>
          </cell>
          <cell r="D394">
            <v>39995</v>
          </cell>
          <cell r="E394">
            <v>1311</v>
          </cell>
          <cell r="F394" t="str">
            <v>Ný verð skv. 20090701Einingarverð spilliefna  - skjal frá MK 20.7.09</v>
          </cell>
          <cell r="V394" t="str">
            <v>2029 4</v>
          </cell>
          <cell r="W394">
            <v>210</v>
          </cell>
          <cell r="AL394" t="str">
            <v>Y 8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</row>
        <row r="395">
          <cell r="A395" t="str">
            <v>MALKIT OV</v>
          </cell>
          <cell r="B395">
            <v>141</v>
          </cell>
          <cell r="C395" t="str">
            <v>2009 7</v>
          </cell>
          <cell r="D395">
            <v>39995</v>
          </cell>
          <cell r="E395">
            <v>1310</v>
          </cell>
          <cell r="F395" t="str">
            <v>Ný verð skv. 20090701Einingarverð spilliefna  - skjal frá MK 20.7.09</v>
          </cell>
          <cell r="V395" t="str">
            <v>2029 5</v>
          </cell>
          <cell r="W395">
            <v>211</v>
          </cell>
          <cell r="AL395" t="str">
            <v>Y 9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</row>
        <row r="396">
          <cell r="A396" t="str">
            <v>VARUTR FO</v>
          </cell>
          <cell r="B396">
            <v>217</v>
          </cell>
          <cell r="C396" t="str">
            <v>2009 7</v>
          </cell>
          <cell r="D396">
            <v>39995</v>
          </cell>
          <cell r="E396">
            <v>1309</v>
          </cell>
          <cell r="F396" t="str">
            <v>Ný verð skv. 20090701Einingarverð spilliefna  - skjal frá MK 20.7.09</v>
          </cell>
          <cell r="V396" t="str">
            <v>2029 6</v>
          </cell>
          <cell r="W396">
            <v>212</v>
          </cell>
        </row>
        <row r="397">
          <cell r="A397" t="str">
            <v>VARFUA OV</v>
          </cell>
          <cell r="B397">
            <v>141</v>
          </cell>
          <cell r="C397" t="str">
            <v>2009 7</v>
          </cell>
          <cell r="D397">
            <v>39995</v>
          </cell>
          <cell r="E397">
            <v>1308</v>
          </cell>
          <cell r="F397" t="str">
            <v>Ný verð skv. 20090701Einingarverð spilliefna  - skjal frá MK 20.7.09</v>
          </cell>
          <cell r="V397" t="str">
            <v>2029 7</v>
          </cell>
          <cell r="W397">
            <v>213</v>
          </cell>
        </row>
        <row r="398">
          <cell r="A398" t="str">
            <v>RAHNIK FO</v>
          </cell>
          <cell r="B398">
            <v>397</v>
          </cell>
          <cell r="C398" t="str">
            <v>2009 7</v>
          </cell>
          <cell r="D398">
            <v>39995</v>
          </cell>
          <cell r="E398">
            <v>1307</v>
          </cell>
          <cell r="F398" t="str">
            <v>Ný verð skv. 20090701Einingarverð spilliefna  - skjal frá MK 20.7.09</v>
          </cell>
          <cell r="V398" t="str">
            <v>2029 8</v>
          </cell>
          <cell r="W398">
            <v>214</v>
          </cell>
        </row>
        <row r="399">
          <cell r="A399" t="str">
            <v>RAHLIT FO</v>
          </cell>
          <cell r="B399">
            <v>294</v>
          </cell>
          <cell r="C399" t="str">
            <v>2009 7</v>
          </cell>
          <cell r="D399">
            <v>39995</v>
          </cell>
          <cell r="E399">
            <v>1306</v>
          </cell>
          <cell r="F399" t="str">
            <v>Ný verð skv. 20090701Einingarverð spilliefna  - skjal frá MK 20.7.09</v>
          </cell>
          <cell r="V399" t="str">
            <v>2029 9</v>
          </cell>
          <cell r="W399">
            <v>215</v>
          </cell>
        </row>
        <row r="400">
          <cell r="A400" t="str">
            <v>RAHKVI FO</v>
          </cell>
          <cell r="B400">
            <v>1267</v>
          </cell>
          <cell r="C400" t="str">
            <v>2009 7</v>
          </cell>
          <cell r="D400">
            <v>39995</v>
          </cell>
          <cell r="E400">
            <v>1305</v>
          </cell>
          <cell r="F400" t="str">
            <v>Ný verð skv. 20090701Einingarverð spilliefna  - skjal frá MK 20.7.09</v>
          </cell>
          <cell r="V400" t="str">
            <v>2029 10</v>
          </cell>
          <cell r="W400">
            <v>216</v>
          </cell>
        </row>
        <row r="401">
          <cell r="A401" t="str">
            <v>RAHBRU UR</v>
          </cell>
          <cell r="B401">
            <v>141</v>
          </cell>
          <cell r="C401" t="str">
            <v>2009 7</v>
          </cell>
          <cell r="D401">
            <v>39995</v>
          </cell>
          <cell r="E401">
            <v>1304</v>
          </cell>
          <cell r="F401" t="str">
            <v>Ný verð skv. 20090701Einingarverð spilliefna  - skjal frá MK 20.7.09</v>
          </cell>
          <cell r="V401" t="str">
            <v>2029 11</v>
          </cell>
          <cell r="W401">
            <v>217</v>
          </cell>
        </row>
        <row r="402">
          <cell r="A402" t="str">
            <v>PRELIT OV</v>
          </cell>
          <cell r="B402">
            <v>125</v>
          </cell>
          <cell r="C402" t="str">
            <v>2009 7</v>
          </cell>
          <cell r="D402">
            <v>39995</v>
          </cell>
          <cell r="E402">
            <v>1303</v>
          </cell>
          <cell r="F402" t="str">
            <v>Ný verð skv. 20090701Einingarverð spilliefna  - skjal frá MK 20.7.09</v>
          </cell>
          <cell r="V402" t="str">
            <v>2029 12</v>
          </cell>
          <cell r="W402">
            <v>218</v>
          </cell>
        </row>
        <row r="403">
          <cell r="A403" t="str">
            <v>PREHRE AN</v>
          </cell>
          <cell r="B403">
            <v>107</v>
          </cell>
          <cell r="C403" t="str">
            <v>2009 7</v>
          </cell>
          <cell r="D403">
            <v>39995</v>
          </cell>
          <cell r="E403">
            <v>1302</v>
          </cell>
          <cell r="F403" t="str">
            <v>Ný verð skv. 20090701Einingarverð spilliefna  - skjal frá MK 20.7.09</v>
          </cell>
          <cell r="V403" t="str">
            <v>2030 1</v>
          </cell>
          <cell r="W403">
            <v>219</v>
          </cell>
        </row>
        <row r="404">
          <cell r="A404" t="str">
            <v>OLISMU EV</v>
          </cell>
          <cell r="B404">
            <v>86</v>
          </cell>
          <cell r="C404" t="str">
            <v>2009 7</v>
          </cell>
          <cell r="D404">
            <v>39995</v>
          </cell>
          <cell r="E404">
            <v>1301</v>
          </cell>
          <cell r="F404" t="str">
            <v>Ný verð skv. 20090701Einingarverð spilliefna  - skjal frá MK 20.7.09</v>
          </cell>
          <cell r="V404" t="str">
            <v>2030 2</v>
          </cell>
          <cell r="W404">
            <v>220</v>
          </cell>
        </row>
        <row r="405">
          <cell r="A405" t="str">
            <v>OLIRYD OV</v>
          </cell>
          <cell r="B405">
            <v>109</v>
          </cell>
          <cell r="C405" t="str">
            <v>2009 7</v>
          </cell>
          <cell r="D405">
            <v>39995</v>
          </cell>
          <cell r="E405">
            <v>1300</v>
          </cell>
          <cell r="F405" t="str">
            <v>Ný verð skv. 20090701Einingarverð spilliefna  - skjal frá MK 20.7.09</v>
          </cell>
          <cell r="V405" t="str">
            <v>2030 3</v>
          </cell>
          <cell r="W405">
            <v>221</v>
          </cell>
        </row>
        <row r="406">
          <cell r="A406" t="str">
            <v>MALING OV</v>
          </cell>
          <cell r="B406">
            <v>137</v>
          </cell>
          <cell r="C406" t="str">
            <v>2009 7</v>
          </cell>
          <cell r="D406">
            <v>39995</v>
          </cell>
          <cell r="E406">
            <v>1299</v>
          </cell>
          <cell r="F406" t="str">
            <v>Ný verð skv. 20090701Einingarverð spilliefna  - skjal frá MK 20.7.09</v>
          </cell>
          <cell r="V406" t="str">
            <v>2030 4</v>
          </cell>
          <cell r="W406">
            <v>222</v>
          </cell>
        </row>
        <row r="407">
          <cell r="A407" t="str">
            <v>LEYTER AN</v>
          </cell>
          <cell r="B407">
            <v>104</v>
          </cell>
          <cell r="C407" t="str">
            <v>2009 7</v>
          </cell>
          <cell r="D407">
            <v>39995</v>
          </cell>
          <cell r="E407">
            <v>1298</v>
          </cell>
          <cell r="F407" t="str">
            <v>Ný verð skv. 20090701Einingarverð spilliefna  - skjal frá MK 20.7.09</v>
          </cell>
          <cell r="V407" t="str">
            <v>2030 5</v>
          </cell>
          <cell r="W407">
            <v>223</v>
          </cell>
        </row>
        <row r="408">
          <cell r="A408" t="str">
            <v>LEYFOR FO</v>
          </cell>
          <cell r="B408">
            <v>102</v>
          </cell>
          <cell r="C408" t="str">
            <v>2009 7</v>
          </cell>
          <cell r="D408">
            <v>39995</v>
          </cell>
          <cell r="E408">
            <v>1297</v>
          </cell>
          <cell r="F408" t="str">
            <v>Ný verð skv. 20090701Einingarverð spilliefna  - skjal frá MK 20.7.09</v>
          </cell>
          <cell r="V408" t="str">
            <v>2030 6</v>
          </cell>
          <cell r="W408">
            <v>224</v>
          </cell>
        </row>
        <row r="409">
          <cell r="A409" t="str">
            <v>KALMID EV</v>
          </cell>
          <cell r="B409">
            <v>318</v>
          </cell>
          <cell r="C409" t="str">
            <v>2009 7</v>
          </cell>
          <cell r="D409">
            <v>39995</v>
          </cell>
          <cell r="E409">
            <v>1296</v>
          </cell>
          <cell r="F409" t="str">
            <v>Ný verð skv. 20090701Einingarverð spilliefna  - skjal frá MK 20.7.09</v>
          </cell>
          <cell r="V409" t="str">
            <v>2030 7</v>
          </cell>
          <cell r="W409">
            <v>225</v>
          </cell>
        </row>
        <row r="410">
          <cell r="A410" t="str">
            <v>ISOSYA FO</v>
          </cell>
          <cell r="B410">
            <v>126</v>
          </cell>
          <cell r="C410" t="str">
            <v>2009 7</v>
          </cell>
          <cell r="D410">
            <v>39995</v>
          </cell>
          <cell r="E410">
            <v>1295</v>
          </cell>
          <cell r="F410" t="str">
            <v>Ný verð skv. 20090701Einingarverð spilliefna  - skjal frá MK 20.7.09</v>
          </cell>
          <cell r="V410" t="str">
            <v>2030 8</v>
          </cell>
          <cell r="W410">
            <v>226</v>
          </cell>
        </row>
        <row r="411">
          <cell r="A411" t="str">
            <v>FRMEFN FO</v>
          </cell>
          <cell r="B411">
            <v>95</v>
          </cell>
          <cell r="C411" t="str">
            <v>2009 7</v>
          </cell>
          <cell r="D411">
            <v>39995</v>
          </cell>
          <cell r="E411">
            <v>1294</v>
          </cell>
          <cell r="F411" t="str">
            <v>Ný verð skv. 20090701Einingarverð spilliefna  - skjal frá MK 20.7.09</v>
          </cell>
          <cell r="V411" t="str">
            <v>2030 9</v>
          </cell>
          <cell r="W411">
            <v>227</v>
          </cell>
        </row>
        <row r="412">
          <cell r="A412" t="str">
            <v>PAPSLE EV</v>
          </cell>
          <cell r="B412">
            <v>33</v>
          </cell>
          <cell r="C412" t="str">
            <v>2009 7</v>
          </cell>
          <cell r="D412">
            <v>39995</v>
          </cell>
          <cell r="E412">
            <v>1293</v>
          </cell>
          <cell r="F412" t="str">
            <v>Lækkun um 2 kr/kg</v>
          </cell>
          <cell r="V412" t="str">
            <v>2030 10</v>
          </cell>
          <cell r="W412">
            <v>228</v>
          </cell>
        </row>
        <row r="413">
          <cell r="A413" t="str">
            <v>PAPBYL EV</v>
          </cell>
          <cell r="B413">
            <v>17</v>
          </cell>
          <cell r="C413" t="str">
            <v>2009 7</v>
          </cell>
          <cell r="D413">
            <v>39995</v>
          </cell>
          <cell r="E413">
            <v>1292</v>
          </cell>
          <cell r="F413" t="str">
            <v>Lækkun um 2 kr/kg</v>
          </cell>
          <cell r="V413" t="str">
            <v>2030 11</v>
          </cell>
          <cell r="W413">
            <v>229</v>
          </cell>
        </row>
        <row r="414">
          <cell r="A414" t="str">
            <v>PAPSLE EV</v>
          </cell>
          <cell r="B414">
            <v>35</v>
          </cell>
          <cell r="C414" t="str">
            <v>2009 5</v>
          </cell>
          <cell r="D414">
            <v>39948</v>
          </cell>
          <cell r="E414">
            <v>1291</v>
          </cell>
          <cell r="F414" t="str">
            <v>Lækkun um 3 kr/kg</v>
          </cell>
          <cell r="V414" t="str">
            <v>2030 12</v>
          </cell>
          <cell r="W414">
            <v>230</v>
          </cell>
        </row>
        <row r="415">
          <cell r="A415" t="str">
            <v>PAPBYL EV</v>
          </cell>
          <cell r="B415">
            <v>19</v>
          </cell>
          <cell r="C415" t="str">
            <v>2009 5</v>
          </cell>
          <cell r="D415">
            <v>39948</v>
          </cell>
          <cell r="E415">
            <v>1290</v>
          </cell>
          <cell r="F415" t="str">
            <v>Lækkun um 3 kr/kg</v>
          </cell>
          <cell r="V415" t="str">
            <v>2031 1</v>
          </cell>
          <cell r="W415">
            <v>231</v>
          </cell>
        </row>
        <row r="416">
          <cell r="A416" t="str">
            <v>HJOLBA AN</v>
          </cell>
          <cell r="B416">
            <v>42</v>
          </cell>
          <cell r="C416" t="str">
            <v>2009 5</v>
          </cell>
          <cell r="D416">
            <v>39948</v>
          </cell>
          <cell r="E416">
            <v>1289</v>
          </cell>
          <cell r="F416" t="str">
            <v>Sólning fellur undir Annað</v>
          </cell>
          <cell r="V416" t="str">
            <v>2031 2</v>
          </cell>
          <cell r="W416">
            <v>232</v>
          </cell>
        </row>
        <row r="417">
          <cell r="A417" t="str">
            <v>HJOLBA EV</v>
          </cell>
          <cell r="B417">
            <v>38</v>
          </cell>
          <cell r="C417" t="str">
            <v>2009 5</v>
          </cell>
          <cell r="D417">
            <v>39948</v>
          </cell>
          <cell r="E417">
            <v>1288</v>
          </cell>
          <cell r="F417" t="str">
            <v>Lækkar til samræmis við UE</v>
          </cell>
          <cell r="V417" t="str">
            <v>2031 3</v>
          </cell>
          <cell r="W417">
            <v>233</v>
          </cell>
        </row>
        <row r="418">
          <cell r="A418" t="str">
            <v>HJOLBA UE</v>
          </cell>
          <cell r="B418">
            <v>38</v>
          </cell>
          <cell r="C418" t="str">
            <v>2009 2</v>
          </cell>
          <cell r="D418">
            <v>39869</v>
          </cell>
          <cell r="E418">
            <v>1287</v>
          </cell>
          <cell r="F418" t="str">
            <v>Hækkuð endurnýting á urðunarstað vegna mikil kostnaðar við útflutning. Sorpa hyggst breyta urðunarstaðnum þ.a. Hjólbarðakurl nýtist sem botn og drenlag.</v>
          </cell>
          <cell r="V418" t="str">
            <v>2031 4</v>
          </cell>
          <cell r="W418">
            <v>234</v>
          </cell>
        </row>
        <row r="419">
          <cell r="A419" t="str">
            <v>FRMEFN FO</v>
          </cell>
          <cell r="B419">
            <v>78</v>
          </cell>
          <cell r="C419" t="str">
            <v>2009 1</v>
          </cell>
          <cell r="D419">
            <v>39814</v>
          </cell>
          <cell r="E419">
            <v>1286</v>
          </cell>
          <cell r="V419" t="str">
            <v>2031 5</v>
          </cell>
          <cell r="W419">
            <v>235</v>
          </cell>
        </row>
        <row r="420">
          <cell r="A420" t="str">
            <v>LEYTER UM</v>
          </cell>
          <cell r="B420">
            <v>112</v>
          </cell>
          <cell r="C420" t="str">
            <v>2010 7</v>
          </cell>
          <cell r="D420">
            <v>40360</v>
          </cell>
          <cell r="E420">
            <v>1285</v>
          </cell>
          <cell r="F420" t="str">
            <v>jan 2011  Ákveðið að bæta aftur inn sér númeri fyrir allar ráðstöfunarleiðir þótt verðið sé það sama. Auðveldara að lesa saman bókhald og gagnagrunn</v>
          </cell>
          <cell r="V420" t="str">
            <v>2031 6</v>
          </cell>
          <cell r="W420">
            <v>236</v>
          </cell>
        </row>
        <row r="421">
          <cell r="A421" t="str">
            <v>HALEFN FO</v>
          </cell>
          <cell r="B421">
            <v>346</v>
          </cell>
          <cell r="C421" t="str">
            <v>2009 1</v>
          </cell>
          <cell r="D421">
            <v>39814</v>
          </cell>
          <cell r="E421">
            <v>1284</v>
          </cell>
          <cell r="V421" t="str">
            <v>2031 7</v>
          </cell>
          <cell r="W421">
            <v>237</v>
          </cell>
        </row>
        <row r="422">
          <cell r="A422" t="str">
            <v>HALEIM UR</v>
          </cell>
          <cell r="B422">
            <v>60</v>
          </cell>
          <cell r="C422" t="str">
            <v>2009 1</v>
          </cell>
          <cell r="D422">
            <v>39814</v>
          </cell>
          <cell r="E422">
            <v>1283</v>
          </cell>
          <cell r="V422" t="str">
            <v>2031 8</v>
          </cell>
          <cell r="W422">
            <v>238</v>
          </cell>
        </row>
        <row r="423">
          <cell r="A423" t="str">
            <v>HJOLBA EV</v>
          </cell>
          <cell r="B423">
            <v>42</v>
          </cell>
          <cell r="C423" t="str">
            <v>2009 1</v>
          </cell>
          <cell r="D423">
            <v>39814</v>
          </cell>
          <cell r="E423">
            <v>1282</v>
          </cell>
          <cell r="V423" t="str">
            <v>2031 9</v>
          </cell>
          <cell r="W423">
            <v>239</v>
          </cell>
        </row>
        <row r="424">
          <cell r="A424" t="str">
            <v>HJOLBA OV</v>
          </cell>
          <cell r="B424">
            <v>0</v>
          </cell>
          <cell r="C424" t="str">
            <v>2009 1</v>
          </cell>
          <cell r="D424">
            <v>39814</v>
          </cell>
          <cell r="E424">
            <v>1281</v>
          </cell>
          <cell r="F424" t="str">
            <v>19. jan. 2011  Brennsla hjólbarða telst förgun en ekki orkunýting HJOLBA OV ekki til lengur, var 42 kr/kg</v>
          </cell>
          <cell r="V424" t="str">
            <v>2031 10</v>
          </cell>
          <cell r="W424">
            <v>240</v>
          </cell>
        </row>
        <row r="425">
          <cell r="A425" t="str">
            <v>HJOLBA UE</v>
          </cell>
          <cell r="B425">
            <v>28</v>
          </cell>
          <cell r="C425" t="str">
            <v>2009 1</v>
          </cell>
          <cell r="D425">
            <v>39814</v>
          </cell>
          <cell r="E425">
            <v>1280</v>
          </cell>
          <cell r="V425" t="str">
            <v>2031 11</v>
          </cell>
          <cell r="W425">
            <v>241</v>
          </cell>
        </row>
        <row r="426">
          <cell r="A426" t="str">
            <v>HJOLBA UU</v>
          </cell>
          <cell r="B426">
            <v>26</v>
          </cell>
          <cell r="C426" t="str">
            <v>2009 1</v>
          </cell>
          <cell r="D426">
            <v>39814</v>
          </cell>
          <cell r="E426">
            <v>1279</v>
          </cell>
          <cell r="V426" t="str">
            <v>2031 12</v>
          </cell>
          <cell r="W426">
            <v>242</v>
          </cell>
        </row>
        <row r="427">
          <cell r="A427" t="str">
            <v>ISOSYA FO</v>
          </cell>
          <cell r="B427">
            <v>212</v>
          </cell>
          <cell r="C427" t="str">
            <v>2009 1</v>
          </cell>
          <cell r="D427">
            <v>39814</v>
          </cell>
          <cell r="E427">
            <v>1278</v>
          </cell>
          <cell r="V427" t="str">
            <v>2032 1</v>
          </cell>
          <cell r="W427">
            <v>243</v>
          </cell>
        </row>
        <row r="428">
          <cell r="A428" t="str">
            <v>KALMID EV</v>
          </cell>
          <cell r="B428">
            <v>216</v>
          </cell>
          <cell r="C428" t="str">
            <v>2009 1</v>
          </cell>
          <cell r="D428">
            <v>39814</v>
          </cell>
          <cell r="E428">
            <v>1277</v>
          </cell>
          <cell r="V428" t="str">
            <v>2032 2</v>
          </cell>
          <cell r="W428">
            <v>244</v>
          </cell>
        </row>
        <row r="429">
          <cell r="A429" t="str">
            <v>KALMID FO</v>
          </cell>
          <cell r="B429">
            <v>560</v>
          </cell>
          <cell r="C429" t="str">
            <v>2009 1</v>
          </cell>
          <cell r="D429">
            <v>39814</v>
          </cell>
          <cell r="E429">
            <v>1276</v>
          </cell>
          <cell r="V429" t="str">
            <v>2032 3</v>
          </cell>
          <cell r="W429">
            <v>245</v>
          </cell>
        </row>
        <row r="430">
          <cell r="A430" t="str">
            <v>KVIAMG FO</v>
          </cell>
          <cell r="B430">
            <v>261</v>
          </cell>
          <cell r="C430" t="str">
            <v>2009 1</v>
          </cell>
          <cell r="D430">
            <v>39814</v>
          </cell>
          <cell r="E430">
            <v>1275</v>
          </cell>
          <cell r="V430" t="str">
            <v>2032 4</v>
          </cell>
          <cell r="W430">
            <v>246</v>
          </cell>
        </row>
        <row r="431">
          <cell r="A431" t="str">
            <v>KVIAMS FO</v>
          </cell>
          <cell r="B431">
            <v>727</v>
          </cell>
          <cell r="C431" t="str">
            <v>2009 1</v>
          </cell>
          <cell r="D431">
            <v>39814</v>
          </cell>
          <cell r="E431">
            <v>1274</v>
          </cell>
          <cell r="V431" t="str">
            <v>2032 5</v>
          </cell>
          <cell r="W431">
            <v>247</v>
          </cell>
        </row>
        <row r="432">
          <cell r="A432" t="str">
            <v>LEYFOR FO</v>
          </cell>
          <cell r="B432">
            <v>119</v>
          </cell>
          <cell r="C432" t="str">
            <v>2009 1</v>
          </cell>
          <cell r="D432">
            <v>39814</v>
          </cell>
          <cell r="E432">
            <v>1273</v>
          </cell>
          <cell r="V432" t="str">
            <v>2032 6</v>
          </cell>
          <cell r="W432">
            <v>248</v>
          </cell>
        </row>
        <row r="433">
          <cell r="A433" t="str">
            <v>LEYTER AN</v>
          </cell>
          <cell r="B433">
            <v>112</v>
          </cell>
          <cell r="C433" t="str">
            <v>2010 7</v>
          </cell>
          <cell r="D433">
            <v>40360</v>
          </cell>
          <cell r="E433">
            <v>1272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V433" t="str">
            <v>2032 7</v>
          </cell>
          <cell r="W433">
            <v>249</v>
          </cell>
        </row>
        <row r="434">
          <cell r="A434" t="str">
            <v>LEYTER OV</v>
          </cell>
          <cell r="B434">
            <v>90</v>
          </cell>
          <cell r="C434" t="str">
            <v>2009 1</v>
          </cell>
          <cell r="D434">
            <v>39814</v>
          </cell>
          <cell r="E434">
            <v>1271</v>
          </cell>
          <cell r="V434" t="str">
            <v>2032 8</v>
          </cell>
          <cell r="W434">
            <v>250</v>
          </cell>
        </row>
        <row r="435">
          <cell r="A435" t="str">
            <v>MALING UM</v>
          </cell>
          <cell r="B435">
            <v>137</v>
          </cell>
          <cell r="C435" t="str">
            <v>2010 7</v>
          </cell>
          <cell r="D435">
            <v>40360</v>
          </cell>
          <cell r="E435">
            <v>1270</v>
          </cell>
          <cell r="F435" t="str">
            <v>jan 2011  Ákveðið að bæta aftur inn sér númeri fyrir allar ráðstöfunarleiðir þótt verðið sé það sama. Auðveldara að lesa saman bókhald og gagnagrunn</v>
          </cell>
          <cell r="V435" t="str">
            <v>2032 9</v>
          </cell>
          <cell r="W435">
            <v>251</v>
          </cell>
        </row>
        <row r="436">
          <cell r="A436" t="str">
            <v>LEYTER AN</v>
          </cell>
          <cell r="B436">
            <v>90</v>
          </cell>
          <cell r="C436" t="str">
            <v>2009 1</v>
          </cell>
          <cell r="D436">
            <v>39814</v>
          </cell>
          <cell r="E436">
            <v>1269</v>
          </cell>
          <cell r="V436" t="str">
            <v>2032 10</v>
          </cell>
          <cell r="W436">
            <v>252</v>
          </cell>
        </row>
        <row r="437">
          <cell r="A437" t="str">
            <v>MALING OV</v>
          </cell>
          <cell r="B437">
            <v>134</v>
          </cell>
          <cell r="C437" t="str">
            <v>2009 1</v>
          </cell>
          <cell r="D437">
            <v>39814</v>
          </cell>
          <cell r="E437">
            <v>1268</v>
          </cell>
          <cell r="V437" t="str">
            <v>2032 11</v>
          </cell>
          <cell r="W437">
            <v>253</v>
          </cell>
        </row>
        <row r="438">
          <cell r="A438" t="str">
            <v>MALKIT UM</v>
          </cell>
          <cell r="B438">
            <v>152</v>
          </cell>
          <cell r="C438" t="str">
            <v>2010 7</v>
          </cell>
          <cell r="D438">
            <v>40360</v>
          </cell>
          <cell r="E438">
            <v>1267</v>
          </cell>
          <cell r="F438" t="str">
            <v>jan 2011  Ákveðið að bæta aftur inn sér númeri fyrir allar ráðstöfunarleiðir þótt verðið sé það sama. Auðveldara að lesa saman bókhald og gagnagrunn</v>
          </cell>
          <cell r="V438" t="str">
            <v>2032 12</v>
          </cell>
          <cell r="W438">
            <v>254</v>
          </cell>
        </row>
        <row r="439">
          <cell r="A439" t="str">
            <v>MALKIT OV</v>
          </cell>
          <cell r="B439">
            <v>188</v>
          </cell>
          <cell r="C439" t="str">
            <v>2009 1</v>
          </cell>
          <cell r="D439">
            <v>39814</v>
          </cell>
          <cell r="E439">
            <v>1266</v>
          </cell>
          <cell r="V439" t="str">
            <v>2033 1</v>
          </cell>
          <cell r="W439">
            <v>255</v>
          </cell>
        </row>
        <row r="440">
          <cell r="A440" t="str">
            <v>OLIRYD OV</v>
          </cell>
          <cell r="B440">
            <v>60</v>
          </cell>
          <cell r="C440" t="str">
            <v>2009 1</v>
          </cell>
          <cell r="D440">
            <v>39814</v>
          </cell>
          <cell r="E440">
            <v>1265</v>
          </cell>
          <cell r="V440" t="str">
            <v>2033 2</v>
          </cell>
          <cell r="W440">
            <v>256</v>
          </cell>
        </row>
        <row r="441">
          <cell r="A441" t="str">
            <v>OLISMU EV</v>
          </cell>
          <cell r="B441">
            <v>48</v>
          </cell>
          <cell r="C441" t="str">
            <v>2009 1</v>
          </cell>
          <cell r="D441">
            <v>39814</v>
          </cell>
          <cell r="E441">
            <v>1264</v>
          </cell>
          <cell r="V441" t="str">
            <v>2033 3</v>
          </cell>
          <cell r="W441">
            <v>257</v>
          </cell>
        </row>
        <row r="442">
          <cell r="A442" t="str">
            <v>OLISMU UM</v>
          </cell>
          <cell r="B442">
            <v>48</v>
          </cell>
          <cell r="C442" t="str">
            <v>2009 1</v>
          </cell>
          <cell r="D442">
            <v>39814</v>
          </cell>
          <cell r="E442">
            <v>1263</v>
          </cell>
          <cell r="F442" t="str">
            <v>1262 fellur út - mars 2009 til að einfalda umsýsluna. Ákvörðun MK, ÓK og ÍG</v>
          </cell>
          <cell r="V442" t="str">
            <v>2033 4</v>
          </cell>
          <cell r="W442">
            <v>258</v>
          </cell>
        </row>
        <row r="443">
          <cell r="A443" t="str">
            <v>OLISMU OV</v>
          </cell>
          <cell r="B443">
            <v>92</v>
          </cell>
          <cell r="C443" t="str">
            <v>2010 7</v>
          </cell>
          <cell r="D443">
            <v>40360</v>
          </cell>
          <cell r="E443">
            <v>1262</v>
          </cell>
          <cell r="F443" t="str">
            <v>jan 2011  Ákveðið að bæta aftur inn sér númeri fyrir allar ráðstöfunarleiðir þótt verðið sé það sama. Auðveldara að lesa saman bókhald og gagnagrunn</v>
          </cell>
          <cell r="V443" t="str">
            <v>2033 5</v>
          </cell>
          <cell r="W443">
            <v>259</v>
          </cell>
        </row>
        <row r="444">
          <cell r="A444" t="str">
            <v>PAPBYL EV</v>
          </cell>
          <cell r="B444">
            <v>22</v>
          </cell>
          <cell r="C444" t="str">
            <v>2009 1</v>
          </cell>
          <cell r="D444">
            <v>39814</v>
          </cell>
          <cell r="E444">
            <v>1261</v>
          </cell>
          <cell r="V444" t="str">
            <v>2033 6</v>
          </cell>
          <cell r="W444">
            <v>260</v>
          </cell>
        </row>
        <row r="445">
          <cell r="A445" t="str">
            <v>PAPBYL OV</v>
          </cell>
          <cell r="B445">
            <v>12</v>
          </cell>
          <cell r="C445" t="str">
            <v>2009 1</v>
          </cell>
          <cell r="D445">
            <v>39814</v>
          </cell>
          <cell r="E445">
            <v>1260</v>
          </cell>
          <cell r="V445" t="str">
            <v>2033 7</v>
          </cell>
          <cell r="W445">
            <v>261</v>
          </cell>
        </row>
        <row r="446">
          <cell r="A446" t="str">
            <v>PAPBYL MO</v>
          </cell>
          <cell r="B446">
            <v>12</v>
          </cell>
          <cell r="C446" t="str">
            <v>2009 1</v>
          </cell>
          <cell r="D446">
            <v>39814</v>
          </cell>
          <cell r="E446">
            <v>1259</v>
          </cell>
          <cell r="V446" t="str">
            <v>2033 8</v>
          </cell>
          <cell r="W446">
            <v>262</v>
          </cell>
        </row>
        <row r="447">
          <cell r="A447" t="str">
            <v>PAPOFL OV</v>
          </cell>
          <cell r="B447">
            <v>3.5</v>
          </cell>
          <cell r="C447" t="str">
            <v>2009 1</v>
          </cell>
          <cell r="D447">
            <v>39814</v>
          </cell>
          <cell r="E447">
            <v>1258</v>
          </cell>
          <cell r="V447" t="str">
            <v>2033 9</v>
          </cell>
          <cell r="W447">
            <v>263</v>
          </cell>
        </row>
        <row r="448">
          <cell r="A448" t="str">
            <v>PAPSLE EV</v>
          </cell>
          <cell r="B448">
            <v>38</v>
          </cell>
          <cell r="C448" t="str">
            <v>2009 1</v>
          </cell>
          <cell r="D448">
            <v>39814</v>
          </cell>
          <cell r="E448">
            <v>1257</v>
          </cell>
          <cell r="V448" t="str">
            <v>2033 10</v>
          </cell>
          <cell r="W448">
            <v>264</v>
          </cell>
        </row>
        <row r="449">
          <cell r="A449" t="str">
            <v>PAPSLE OV</v>
          </cell>
          <cell r="B449">
            <v>28</v>
          </cell>
          <cell r="C449" t="str">
            <v>2009 1</v>
          </cell>
          <cell r="D449">
            <v>39814</v>
          </cell>
          <cell r="E449">
            <v>1256</v>
          </cell>
          <cell r="V449" t="str">
            <v>2033 11</v>
          </cell>
          <cell r="W449">
            <v>265</v>
          </cell>
        </row>
        <row r="450">
          <cell r="A450" t="str">
            <v>PAPSLE MO</v>
          </cell>
          <cell r="B450">
            <v>28</v>
          </cell>
          <cell r="C450" t="str">
            <v>2009 1</v>
          </cell>
          <cell r="D450">
            <v>39814</v>
          </cell>
          <cell r="E450">
            <v>1255</v>
          </cell>
          <cell r="V450" t="str">
            <v>2033 12</v>
          </cell>
          <cell r="W450">
            <v>266</v>
          </cell>
        </row>
        <row r="451">
          <cell r="A451" t="str">
            <v>PLAANN EV</v>
          </cell>
          <cell r="B451">
            <v>20</v>
          </cell>
          <cell r="C451" t="str">
            <v>2009 1</v>
          </cell>
          <cell r="D451">
            <v>39814</v>
          </cell>
          <cell r="E451">
            <v>1254</v>
          </cell>
          <cell r="V451" t="str">
            <v>2034 1</v>
          </cell>
          <cell r="W451">
            <v>267</v>
          </cell>
        </row>
        <row r="452">
          <cell r="A452" t="str">
            <v>PLAANN OV</v>
          </cell>
          <cell r="B452">
            <v>20</v>
          </cell>
          <cell r="C452" t="str">
            <v>2009 1</v>
          </cell>
          <cell r="D452">
            <v>39814</v>
          </cell>
          <cell r="E452">
            <v>1253</v>
          </cell>
          <cell r="V452" t="str">
            <v>2034 2</v>
          </cell>
          <cell r="W452">
            <v>268</v>
          </cell>
        </row>
        <row r="453">
          <cell r="A453" t="str">
            <v>PLAFIL EV</v>
          </cell>
          <cell r="B453">
            <v>20</v>
          </cell>
          <cell r="C453" t="str">
            <v>2009 1</v>
          </cell>
          <cell r="D453">
            <v>39814</v>
          </cell>
          <cell r="E453">
            <v>1252</v>
          </cell>
          <cell r="V453" t="str">
            <v>2034 3</v>
          </cell>
          <cell r="W453">
            <v>269</v>
          </cell>
        </row>
        <row r="454">
          <cell r="A454" t="str">
            <v>PLAFIL OV</v>
          </cell>
          <cell r="B454">
            <v>20</v>
          </cell>
          <cell r="C454" t="str">
            <v>2009 1</v>
          </cell>
          <cell r="D454">
            <v>39814</v>
          </cell>
          <cell r="E454">
            <v>1251</v>
          </cell>
          <cell r="V454" t="str">
            <v>2034 4</v>
          </cell>
          <cell r="W454">
            <v>270</v>
          </cell>
        </row>
        <row r="455">
          <cell r="A455" t="str">
            <v>PLAFRA EV</v>
          </cell>
          <cell r="B455">
            <v>35</v>
          </cell>
          <cell r="C455" t="str">
            <v>2009 1</v>
          </cell>
          <cell r="D455">
            <v>39814</v>
          </cell>
          <cell r="E455">
            <v>1250</v>
          </cell>
          <cell r="V455" t="str">
            <v>2034 5</v>
          </cell>
          <cell r="W455">
            <v>271</v>
          </cell>
        </row>
        <row r="456">
          <cell r="A456" t="str">
            <v>PLAFRA OV</v>
          </cell>
          <cell r="B456">
            <v>35</v>
          </cell>
          <cell r="C456" t="str">
            <v>2009 1</v>
          </cell>
          <cell r="D456">
            <v>39814</v>
          </cell>
          <cell r="E456">
            <v>1249</v>
          </cell>
          <cell r="V456" t="str">
            <v>2034 6</v>
          </cell>
          <cell r="W456">
            <v>272</v>
          </cell>
        </row>
        <row r="457">
          <cell r="A457" t="str">
            <v>PLAHEY EV</v>
          </cell>
          <cell r="B457">
            <v>40</v>
          </cell>
          <cell r="C457" t="str">
            <v>2009 1</v>
          </cell>
          <cell r="D457">
            <v>39814</v>
          </cell>
          <cell r="E457">
            <v>1248</v>
          </cell>
          <cell r="V457" t="str">
            <v>2034 7</v>
          </cell>
          <cell r="W457">
            <v>273</v>
          </cell>
        </row>
        <row r="458">
          <cell r="A458" t="str">
            <v>PLAHEY OV</v>
          </cell>
          <cell r="B458">
            <v>35</v>
          </cell>
          <cell r="C458" t="str">
            <v>2009 1</v>
          </cell>
          <cell r="D458">
            <v>39814</v>
          </cell>
          <cell r="E458">
            <v>1247</v>
          </cell>
          <cell r="V458" t="str">
            <v>2034 8</v>
          </cell>
          <cell r="W458">
            <v>274</v>
          </cell>
        </row>
        <row r="459">
          <cell r="A459" t="str">
            <v>PLAHEY UR</v>
          </cell>
          <cell r="B459">
            <v>8</v>
          </cell>
          <cell r="C459" t="str">
            <v>2009 1</v>
          </cell>
          <cell r="D459">
            <v>39814</v>
          </cell>
          <cell r="E459">
            <v>1246</v>
          </cell>
          <cell r="V459" t="str">
            <v>2034 9</v>
          </cell>
          <cell r="W459">
            <v>275</v>
          </cell>
        </row>
        <row r="460">
          <cell r="A460" t="str">
            <v>PLAOFL OV</v>
          </cell>
          <cell r="B460">
            <v>3.5</v>
          </cell>
          <cell r="C460" t="str">
            <v>2009 1</v>
          </cell>
          <cell r="D460">
            <v>39814</v>
          </cell>
          <cell r="E460">
            <v>1245</v>
          </cell>
          <cell r="V460" t="str">
            <v>2034 10</v>
          </cell>
          <cell r="W460">
            <v>276</v>
          </cell>
        </row>
        <row r="461">
          <cell r="A461" t="str">
            <v>PLASTI EV</v>
          </cell>
          <cell r="B461">
            <v>20</v>
          </cell>
          <cell r="C461" t="str">
            <v>2009 1</v>
          </cell>
          <cell r="D461">
            <v>39814</v>
          </cell>
          <cell r="E461">
            <v>1244</v>
          </cell>
          <cell r="V461" t="str">
            <v>2034 11</v>
          </cell>
          <cell r="W461">
            <v>277</v>
          </cell>
        </row>
        <row r="462">
          <cell r="A462" t="str">
            <v>PLASTI OV</v>
          </cell>
          <cell r="B462">
            <v>20</v>
          </cell>
          <cell r="C462" t="str">
            <v>2009 1</v>
          </cell>
          <cell r="D462">
            <v>39814</v>
          </cell>
          <cell r="E462">
            <v>1243</v>
          </cell>
          <cell r="V462" t="str">
            <v>2034 12</v>
          </cell>
          <cell r="W462">
            <v>278</v>
          </cell>
        </row>
        <row r="463">
          <cell r="A463" t="str">
            <v>PREHRE OV</v>
          </cell>
          <cell r="B463">
            <v>66</v>
          </cell>
          <cell r="C463" t="str">
            <v>2009 1</v>
          </cell>
          <cell r="D463">
            <v>39814</v>
          </cell>
          <cell r="E463">
            <v>1242</v>
          </cell>
          <cell r="V463" t="str">
            <v>2035 1</v>
          </cell>
          <cell r="W463">
            <v>279</v>
          </cell>
        </row>
        <row r="464">
          <cell r="A464" t="str">
            <v>PRELIT OV</v>
          </cell>
          <cell r="B464">
            <v>134</v>
          </cell>
          <cell r="C464" t="str">
            <v>2009 1</v>
          </cell>
          <cell r="D464">
            <v>39814</v>
          </cell>
          <cell r="E464">
            <v>1241</v>
          </cell>
          <cell r="V464" t="str">
            <v>2035 2</v>
          </cell>
          <cell r="W464">
            <v>280</v>
          </cell>
        </row>
        <row r="465">
          <cell r="A465" t="str">
            <v>RAGEYM EV</v>
          </cell>
          <cell r="B465">
            <v>22</v>
          </cell>
          <cell r="C465" t="str">
            <v>2009 1</v>
          </cell>
          <cell r="D465">
            <v>39814</v>
          </cell>
          <cell r="E465">
            <v>1240</v>
          </cell>
          <cell r="V465" t="str">
            <v>2035 3</v>
          </cell>
          <cell r="W465">
            <v>281</v>
          </cell>
        </row>
        <row r="466">
          <cell r="A466" t="str">
            <v>RAHBRU UR</v>
          </cell>
          <cell r="B466">
            <v>156</v>
          </cell>
          <cell r="C466" t="str">
            <v>2009 1</v>
          </cell>
          <cell r="D466">
            <v>39814</v>
          </cell>
          <cell r="E466">
            <v>1239</v>
          </cell>
          <cell r="V466" t="str">
            <v>2035 4</v>
          </cell>
          <cell r="W466">
            <v>282</v>
          </cell>
        </row>
        <row r="467">
          <cell r="A467" t="str">
            <v>RAHKVI FO</v>
          </cell>
          <cell r="B467">
            <v>1033</v>
          </cell>
          <cell r="C467" t="str">
            <v>2009 1</v>
          </cell>
          <cell r="D467">
            <v>39814</v>
          </cell>
          <cell r="E467">
            <v>1238</v>
          </cell>
          <cell r="V467" t="str">
            <v>2035 5</v>
          </cell>
          <cell r="W467">
            <v>283</v>
          </cell>
        </row>
        <row r="468">
          <cell r="A468" t="str">
            <v>RAHLIT FO</v>
          </cell>
          <cell r="B468">
            <v>256</v>
          </cell>
          <cell r="C468" t="str">
            <v>2009 1</v>
          </cell>
          <cell r="D468">
            <v>39814</v>
          </cell>
          <cell r="E468">
            <v>1237</v>
          </cell>
          <cell r="V468" t="str">
            <v>2035 6</v>
          </cell>
          <cell r="W468">
            <v>284</v>
          </cell>
        </row>
        <row r="469">
          <cell r="A469" t="str">
            <v>RAHNIK FO</v>
          </cell>
          <cell r="B469">
            <v>377</v>
          </cell>
          <cell r="C469" t="str">
            <v>2009 1</v>
          </cell>
          <cell r="D469">
            <v>39814</v>
          </cell>
          <cell r="E469">
            <v>1236</v>
          </cell>
          <cell r="V469" t="str">
            <v>2035 7</v>
          </cell>
          <cell r="W469">
            <v>285</v>
          </cell>
        </row>
        <row r="470">
          <cell r="A470" t="str">
            <v>VARFUA OV</v>
          </cell>
          <cell r="B470">
            <v>185</v>
          </cell>
          <cell r="C470" t="str">
            <v>2009 1</v>
          </cell>
          <cell r="D470">
            <v>39814</v>
          </cell>
          <cell r="E470">
            <v>1235</v>
          </cell>
          <cell r="V470" t="str">
            <v>2035 8</v>
          </cell>
          <cell r="W470">
            <v>286</v>
          </cell>
        </row>
        <row r="471">
          <cell r="A471" t="str">
            <v>VARUTR FO</v>
          </cell>
          <cell r="B471">
            <v>311</v>
          </cell>
          <cell r="C471" t="str">
            <v>2009 1</v>
          </cell>
          <cell r="D471">
            <v>39814</v>
          </cell>
          <cell r="E471">
            <v>1234</v>
          </cell>
          <cell r="V471" t="str">
            <v>2035 9</v>
          </cell>
          <cell r="W471">
            <v>287</v>
          </cell>
        </row>
        <row r="472">
          <cell r="A472" t="str">
            <v>PREHRE AN</v>
          </cell>
          <cell r="B472">
            <v>66</v>
          </cell>
          <cell r="C472" t="str">
            <v>2009 5</v>
          </cell>
          <cell r="D472">
            <v>39948</v>
          </cell>
          <cell r="E472">
            <v>1233</v>
          </cell>
          <cell r="F472" t="str">
            <v xml:space="preserve">Bætt inn AN </v>
          </cell>
          <cell r="V472" t="str">
            <v>2035 10</v>
          </cell>
          <cell r="W472">
            <v>288</v>
          </cell>
        </row>
        <row r="473">
          <cell r="A473" t="str">
            <v>OLISMU OV</v>
          </cell>
          <cell r="B473">
            <v>48</v>
          </cell>
          <cell r="C473" t="str">
            <v>2009 1</v>
          </cell>
          <cell r="D473">
            <v>39814</v>
          </cell>
          <cell r="E473">
            <v>1232</v>
          </cell>
          <cell r="V473" t="str">
            <v>2035 11</v>
          </cell>
          <cell r="W473">
            <v>289</v>
          </cell>
        </row>
        <row r="474">
          <cell r="A474" t="str">
            <v>MALING UM</v>
          </cell>
          <cell r="B474">
            <v>134</v>
          </cell>
          <cell r="C474" t="str">
            <v>2009 1</v>
          </cell>
          <cell r="D474">
            <v>39814</v>
          </cell>
          <cell r="E474">
            <v>1231</v>
          </cell>
          <cell r="F474" t="str">
            <v>1267 fellur út - mars 2009 til að einfalda umsýsluna. Ákvörðun MK, ÓK og ÍG</v>
          </cell>
          <cell r="V474" t="str">
            <v>2035 12</v>
          </cell>
          <cell r="W474">
            <v>290</v>
          </cell>
        </row>
        <row r="475">
          <cell r="A475" t="str">
            <v>LEYTER UM</v>
          </cell>
          <cell r="B475">
            <v>90</v>
          </cell>
          <cell r="C475" t="str">
            <v>2009 1</v>
          </cell>
          <cell r="D475">
            <v>39814</v>
          </cell>
          <cell r="E475">
            <v>1230</v>
          </cell>
          <cell r="F475" t="str">
            <v>1270 fellur út - mars 2009 til að einfalda umsýsluna. Ákvörðun MK, ÓK og ÍG</v>
          </cell>
          <cell r="V475" t="str">
            <v>2036 1</v>
          </cell>
          <cell r="W475">
            <v>291</v>
          </cell>
        </row>
        <row r="476">
          <cell r="A476" t="str">
            <v>LEYFOR UM</v>
          </cell>
          <cell r="B476">
            <v>119</v>
          </cell>
          <cell r="C476" t="str">
            <v>2009 1</v>
          </cell>
          <cell r="D476">
            <v>39814</v>
          </cell>
          <cell r="E476">
            <v>1229</v>
          </cell>
          <cell r="F476" t="str">
            <v>1272 fellur út - mars 2009 til að einfalda umsýsluna. Ákvörðun MK, ÓK og ÍG</v>
          </cell>
          <cell r="V476" t="str">
            <v>2036 2</v>
          </cell>
          <cell r="W476">
            <v>292</v>
          </cell>
        </row>
        <row r="477">
          <cell r="A477" t="str">
            <v>FRMEFN UM</v>
          </cell>
          <cell r="B477">
            <v>78</v>
          </cell>
          <cell r="C477" t="str">
            <v>2009 1</v>
          </cell>
          <cell r="D477">
            <v>39814</v>
          </cell>
          <cell r="E477">
            <v>1228</v>
          </cell>
          <cell r="F477" t="str">
            <v>1285 fellur út</v>
          </cell>
          <cell r="V477" t="str">
            <v>2036 3</v>
          </cell>
          <cell r="W477">
            <v>293</v>
          </cell>
        </row>
        <row r="478">
          <cell r="A478" t="str">
            <v>FRMEFN UM</v>
          </cell>
          <cell r="B478">
            <v>95</v>
          </cell>
          <cell r="C478" t="str">
            <v>2009 7</v>
          </cell>
          <cell r="D478">
            <v>39995</v>
          </cell>
          <cell r="E478">
            <v>1227</v>
          </cell>
          <cell r="F478" t="str">
            <v>Ný verð skv. 20090701Einingarverð spilliefna  - skjal frá MK 20.7.09</v>
          </cell>
        </row>
        <row r="479">
          <cell r="A479" t="str">
            <v>LEYFOR UM</v>
          </cell>
          <cell r="B479">
            <v>102</v>
          </cell>
          <cell r="C479" t="str">
            <v>2009 7</v>
          </cell>
          <cell r="D479">
            <v>39995</v>
          </cell>
          <cell r="E479">
            <v>1226</v>
          </cell>
          <cell r="F479" t="str">
            <v>Ný verð skv. 20090701Einingarverð spilliefna  - skjal frá MK 20.7.09</v>
          </cell>
        </row>
        <row r="480">
          <cell r="A480" t="str">
            <v>LEYTER UM</v>
          </cell>
          <cell r="B480">
            <v>104</v>
          </cell>
          <cell r="C480" t="str">
            <v>2009 7</v>
          </cell>
          <cell r="D480">
            <v>39995</v>
          </cell>
          <cell r="E480">
            <v>1225</v>
          </cell>
          <cell r="F480" t="str">
            <v>Ný verð skv. 20090701Einingarverð spilliefna  - skjal frá MK 20.7.09</v>
          </cell>
        </row>
        <row r="481">
          <cell r="A481" t="str">
            <v>LEYTER OV</v>
          </cell>
          <cell r="B481">
            <v>104</v>
          </cell>
          <cell r="C481" t="str">
            <v>2009 7</v>
          </cell>
          <cell r="D481">
            <v>39995</v>
          </cell>
          <cell r="E481">
            <v>1224</v>
          </cell>
          <cell r="F481" t="str">
            <v>Ný verð skv. 20090701Einingarverð spilliefna  - skjal frá MK 20.7.09</v>
          </cell>
        </row>
        <row r="482">
          <cell r="A482" t="str">
            <v>LEYTER EV</v>
          </cell>
          <cell r="B482">
            <v>104</v>
          </cell>
          <cell r="C482" t="str">
            <v>2009 7</v>
          </cell>
          <cell r="D482">
            <v>39995</v>
          </cell>
          <cell r="E482">
            <v>1223</v>
          </cell>
          <cell r="F482" t="str">
            <v>Ný verð skv. 20090701Einingarverð spilliefna  - skjal frá MK 20.7.09</v>
          </cell>
        </row>
        <row r="483">
          <cell r="A483" t="str">
            <v>MALING UM</v>
          </cell>
          <cell r="B483">
            <v>137</v>
          </cell>
          <cell r="C483" t="str">
            <v>2009 7</v>
          </cell>
          <cell r="D483">
            <v>39995</v>
          </cell>
          <cell r="E483">
            <v>1222</v>
          </cell>
          <cell r="F483" t="str">
            <v>Ný verð skv. 20090701Einingarverð spilliefna  - skjal frá MK 20.7.09</v>
          </cell>
        </row>
        <row r="484">
          <cell r="A484" t="str">
            <v>OLISMU UM</v>
          </cell>
          <cell r="B484">
            <v>86</v>
          </cell>
          <cell r="C484" t="str">
            <v>2009 7</v>
          </cell>
          <cell r="D484">
            <v>39995</v>
          </cell>
          <cell r="E484">
            <v>1221</v>
          </cell>
          <cell r="F484" t="str">
            <v>Ný verð skv. 20090701Einingarverð spilliefna  - skjal frá MK 20.7.09</v>
          </cell>
        </row>
        <row r="485">
          <cell r="A485" t="str">
            <v>OLISMU OV</v>
          </cell>
          <cell r="B485">
            <v>86</v>
          </cell>
          <cell r="C485" t="str">
            <v>2009 7</v>
          </cell>
          <cell r="D485">
            <v>39995</v>
          </cell>
          <cell r="E485">
            <v>1220</v>
          </cell>
          <cell r="F485" t="str">
            <v>Ný verð skv. 20090701Einingarverð spilliefna  - skjal frá MK 20.7.09</v>
          </cell>
        </row>
        <row r="486">
          <cell r="A486" t="str">
            <v>PREHRE OV</v>
          </cell>
          <cell r="B486">
            <v>107</v>
          </cell>
          <cell r="C486" t="str">
            <v>2009 7</v>
          </cell>
          <cell r="D486">
            <v>39995</v>
          </cell>
          <cell r="E486">
            <v>1219</v>
          </cell>
          <cell r="F486" t="str">
            <v>Ný verð skv. 20090701Einingarverð spilliefna  - skjal frá MK 20.7.09</v>
          </cell>
        </row>
        <row r="487">
          <cell r="A487" t="str">
            <v>MALKIT UM</v>
          </cell>
          <cell r="B487">
            <v>141</v>
          </cell>
          <cell r="C487" t="str">
            <v>2009 7</v>
          </cell>
          <cell r="D487">
            <v>39995</v>
          </cell>
          <cell r="E487">
            <v>1218</v>
          </cell>
          <cell r="F487" t="str">
            <v>Ný verð skv. 20090701Einingarverð spilliefna  - skjal frá MK 20.7.09</v>
          </cell>
        </row>
        <row r="488">
          <cell r="A488" t="str">
            <v>PREHRE OV</v>
          </cell>
          <cell r="B488">
            <v>115</v>
          </cell>
          <cell r="C488" t="str">
            <v>2010 7</v>
          </cell>
          <cell r="D488">
            <v>40360</v>
          </cell>
          <cell r="E488">
            <v>1217</v>
          </cell>
          <cell r="F488" t="str">
            <v>des 2010  Hækkað endurgjald vegna spilliefna, allra nema olíumálningar, um 7,5%. Sbr. fundargerð stjórnar, nr. 147, 4. liður.</v>
          </cell>
        </row>
        <row r="489">
          <cell r="A489" t="str">
            <v>OLISMU UM</v>
          </cell>
          <cell r="B489">
            <v>92</v>
          </cell>
          <cell r="C489" t="str">
            <v>2010 7</v>
          </cell>
          <cell r="D489">
            <v>40360</v>
          </cell>
          <cell r="E489">
            <v>1216</v>
          </cell>
          <cell r="F489" t="str">
            <v>des 2010  Hækkað endurgjald vegna spilliefna, allra nema olíumálningar, um 7,5%. Sbr. fundargerð stjórnar, nr. 147, 4. liður.</v>
          </cell>
        </row>
        <row r="490">
          <cell r="A490" t="str">
            <v>OLISMU OV</v>
          </cell>
          <cell r="B490">
            <v>92</v>
          </cell>
          <cell r="C490" t="str">
            <v>2010 7</v>
          </cell>
          <cell r="D490">
            <v>40360</v>
          </cell>
          <cell r="E490">
            <v>1215</v>
          </cell>
          <cell r="F490" t="str">
            <v>des 2010  Hækkað endurgjald vegna spilliefna, allra nema olíumálningar, um 7,5%. Sbr. fundargerð stjórnar, nr. 147, 4. liður.</v>
          </cell>
        </row>
        <row r="491">
          <cell r="A491" t="str">
            <v>MALKIT UM</v>
          </cell>
          <cell r="B491">
            <v>152</v>
          </cell>
          <cell r="C491" t="str">
            <v>2010 7</v>
          </cell>
          <cell r="D491">
            <v>40360</v>
          </cell>
          <cell r="E491">
            <v>1214</v>
          </cell>
          <cell r="F491" t="str">
            <v>des 2010  Hækkað endurgjald vegna spilliefna, allra nema olíumálningar, um 7,5%. Sbr. fundargerð stjórnar, nr. 147, 4. liður.</v>
          </cell>
        </row>
        <row r="492">
          <cell r="A492" t="str">
            <v>LEYTER UM</v>
          </cell>
          <cell r="B492">
            <v>112</v>
          </cell>
          <cell r="C492" t="str">
            <v>2010 7</v>
          </cell>
          <cell r="D492">
            <v>40360</v>
          </cell>
          <cell r="E492">
            <v>1213</v>
          </cell>
          <cell r="F492" t="str">
            <v>des 2010  Hækkað endurgjald vegna spilliefna, allra nema olíumálningar, um 7,5%. Sbr. fundargerð stjórnar, nr. 147, 4. liður.</v>
          </cell>
        </row>
        <row r="493">
          <cell r="A493" t="str">
            <v>LEYTER OV</v>
          </cell>
          <cell r="B493">
            <v>112</v>
          </cell>
          <cell r="C493" t="str">
            <v>2010 7</v>
          </cell>
          <cell r="D493">
            <v>40360</v>
          </cell>
          <cell r="E493">
            <v>1212</v>
          </cell>
          <cell r="F493" t="str">
            <v>des 2010  Hækkað endurgjald vegna spilliefna, allra nema olíumálningar, um 7,5%. Sbr. fundargerð stjórnar, nr. 147, 4. liður.</v>
          </cell>
        </row>
        <row r="494">
          <cell r="A494" t="str">
            <v>LEYTER EV</v>
          </cell>
          <cell r="B494">
            <v>112</v>
          </cell>
          <cell r="C494" t="str">
            <v>2010 7</v>
          </cell>
          <cell r="D494">
            <v>40360</v>
          </cell>
          <cell r="E494">
            <v>1211</v>
          </cell>
          <cell r="F494" t="str">
            <v>des 2010  Hækkað endurgjald vegna spilliefna, allra nema olíumálningar, um 7,5%. Sbr. fundargerð stjórnar, nr. 147, 4. liður.</v>
          </cell>
        </row>
        <row r="495">
          <cell r="A495" t="str">
            <v>LEYFOR UM</v>
          </cell>
          <cell r="B495">
            <v>110</v>
          </cell>
          <cell r="C495" t="str">
            <v>2010 7</v>
          </cell>
          <cell r="D495">
            <v>40360</v>
          </cell>
          <cell r="E495">
            <v>1210</v>
          </cell>
          <cell r="F495" t="str">
            <v>des 2010  Hækkað endurgjald vegna spilliefna, allra nema olíumálningar, um 7,5%. Sbr. fundargerð stjórnar, nr. 147, 4. liður.</v>
          </cell>
        </row>
        <row r="496">
          <cell r="E496">
            <v>1086</v>
          </cell>
        </row>
        <row r="497">
          <cell r="E497">
            <v>1085</v>
          </cell>
        </row>
        <row r="498">
          <cell r="E498">
            <v>1084</v>
          </cell>
        </row>
        <row r="499">
          <cell r="E499">
            <v>1083</v>
          </cell>
        </row>
        <row r="500">
          <cell r="E500">
            <v>1082</v>
          </cell>
        </row>
        <row r="501">
          <cell r="E501">
            <v>1081</v>
          </cell>
        </row>
        <row r="502">
          <cell r="E502">
            <v>1080</v>
          </cell>
        </row>
        <row r="503">
          <cell r="E503">
            <v>1079</v>
          </cell>
        </row>
        <row r="504">
          <cell r="E504">
            <v>1078</v>
          </cell>
        </row>
        <row r="505">
          <cell r="E505">
            <v>1077</v>
          </cell>
        </row>
        <row r="506">
          <cell r="E506">
            <v>1076</v>
          </cell>
        </row>
        <row r="507">
          <cell r="E507">
            <v>1075</v>
          </cell>
        </row>
        <row r="508">
          <cell r="E508">
            <v>1074</v>
          </cell>
        </row>
        <row r="509">
          <cell r="E509">
            <v>1073</v>
          </cell>
        </row>
        <row r="510">
          <cell r="E510">
            <v>1072</v>
          </cell>
        </row>
        <row r="511">
          <cell r="E511">
            <v>1071</v>
          </cell>
        </row>
        <row r="512">
          <cell r="A512" t="str">
            <v>FERDIR</v>
          </cell>
          <cell r="E512">
            <v>1070</v>
          </cell>
          <cell r="F512" t="str">
            <v>Ferð 1070</v>
          </cell>
        </row>
        <row r="513">
          <cell r="A513" t="str">
            <v>FERDIR</v>
          </cell>
          <cell r="E513">
            <v>1069</v>
          </cell>
          <cell r="F513" t="str">
            <v>Ferð 1069</v>
          </cell>
        </row>
        <row r="514">
          <cell r="A514" t="str">
            <v>FERDIR</v>
          </cell>
          <cell r="E514">
            <v>1068</v>
          </cell>
          <cell r="F514" t="str">
            <v>Ferð 1068</v>
          </cell>
        </row>
        <row r="515">
          <cell r="A515" t="str">
            <v>FERDIR</v>
          </cell>
          <cell r="E515">
            <v>1067</v>
          </cell>
          <cell r="F515" t="str">
            <v>Ferð 1067</v>
          </cell>
        </row>
        <row r="516">
          <cell r="A516" t="str">
            <v>FERDIR</v>
          </cell>
          <cell r="E516">
            <v>1066</v>
          </cell>
          <cell r="F516" t="str">
            <v>Ferð 1066</v>
          </cell>
        </row>
        <row r="517">
          <cell r="A517" t="str">
            <v>FERDIR</v>
          </cell>
          <cell r="E517">
            <v>1065</v>
          </cell>
          <cell r="F517" t="str">
            <v>Ferð 1065</v>
          </cell>
        </row>
        <row r="518">
          <cell r="A518" t="str">
            <v>FERDIR</v>
          </cell>
          <cell r="E518">
            <v>1064</v>
          </cell>
          <cell r="F518" t="str">
            <v>Ferð 1064</v>
          </cell>
        </row>
        <row r="519">
          <cell r="A519" t="str">
            <v>FERDIR</v>
          </cell>
          <cell r="E519">
            <v>1063</v>
          </cell>
          <cell r="F519" t="str">
            <v>Ferð 1063</v>
          </cell>
        </row>
        <row r="520">
          <cell r="A520" t="str">
            <v>FERDIR</v>
          </cell>
          <cell r="E520">
            <v>1062</v>
          </cell>
          <cell r="F520" t="str">
            <v>Ferð 1062</v>
          </cell>
        </row>
        <row r="521">
          <cell r="A521" t="str">
            <v>FERDIR</v>
          </cell>
          <cell r="E521">
            <v>1061</v>
          </cell>
          <cell r="F521" t="str">
            <v>Ferð 1061</v>
          </cell>
        </row>
        <row r="522">
          <cell r="A522" t="str">
            <v>FERDIR</v>
          </cell>
          <cell r="E522">
            <v>1060</v>
          </cell>
          <cell r="F522" t="str">
            <v>Ferð 1060</v>
          </cell>
        </row>
        <row r="523">
          <cell r="A523" t="str">
            <v>FERDIR</v>
          </cell>
          <cell r="E523">
            <v>1059</v>
          </cell>
          <cell r="F523" t="str">
            <v>Ferð 1059</v>
          </cell>
        </row>
        <row r="524">
          <cell r="A524" t="str">
            <v>FERDIR</v>
          </cell>
          <cell r="E524">
            <v>1058</v>
          </cell>
          <cell r="F524" t="str">
            <v>Ferð 1058</v>
          </cell>
        </row>
        <row r="525">
          <cell r="A525" t="str">
            <v>FERDIR</v>
          </cell>
          <cell r="E525">
            <v>1057</v>
          </cell>
          <cell r="F525" t="str">
            <v>Ferð 1057</v>
          </cell>
        </row>
        <row r="526">
          <cell r="A526" t="str">
            <v>FERDIR</v>
          </cell>
          <cell r="E526">
            <v>1056</v>
          </cell>
          <cell r="F526" t="str">
            <v>Ferð 1056</v>
          </cell>
        </row>
        <row r="527">
          <cell r="A527" t="str">
            <v>FERDIR</v>
          </cell>
          <cell r="E527">
            <v>1055</v>
          </cell>
          <cell r="F527" t="str">
            <v>Ferð 1055</v>
          </cell>
        </row>
        <row r="528">
          <cell r="A528" t="str">
            <v>FERDIR</v>
          </cell>
          <cell r="E528">
            <v>1054</v>
          </cell>
          <cell r="F528" t="str">
            <v>Ferð 1054</v>
          </cell>
        </row>
        <row r="529">
          <cell r="A529" t="str">
            <v>FERDIR</v>
          </cell>
          <cell r="E529">
            <v>1053</v>
          </cell>
          <cell r="F529" t="str">
            <v>Ferð 1053</v>
          </cell>
        </row>
        <row r="530">
          <cell r="A530" t="str">
            <v>FERDIR</v>
          </cell>
          <cell r="E530">
            <v>1052</v>
          </cell>
          <cell r="F530" t="str">
            <v>Ferð 1052</v>
          </cell>
        </row>
        <row r="531">
          <cell r="A531" t="str">
            <v>FERDIR</v>
          </cell>
          <cell r="E531">
            <v>1051</v>
          </cell>
          <cell r="F531" t="str">
            <v>Ferð 1051</v>
          </cell>
        </row>
        <row r="532">
          <cell r="A532" t="str">
            <v>FERDIR</v>
          </cell>
          <cell r="E532">
            <v>1050</v>
          </cell>
          <cell r="F532" t="str">
            <v>Ferð 1050</v>
          </cell>
        </row>
        <row r="533">
          <cell r="A533" t="str">
            <v>FERDIR</v>
          </cell>
          <cell r="E533">
            <v>1049</v>
          </cell>
          <cell r="F533" t="str">
            <v>Ferð 1049</v>
          </cell>
        </row>
        <row r="534">
          <cell r="A534" t="str">
            <v>FERDIR</v>
          </cell>
          <cell r="E534">
            <v>1048</v>
          </cell>
          <cell r="F534" t="str">
            <v>Ferð 1048</v>
          </cell>
        </row>
        <row r="535">
          <cell r="A535" t="str">
            <v>FERDIR</v>
          </cell>
          <cell r="E535">
            <v>1047</v>
          </cell>
          <cell r="F535" t="str">
            <v>Ferð 1047</v>
          </cell>
        </row>
        <row r="536">
          <cell r="A536" t="str">
            <v>FERDIR</v>
          </cell>
          <cell r="E536">
            <v>1046</v>
          </cell>
          <cell r="F536" t="str">
            <v>Ferð 1046</v>
          </cell>
        </row>
        <row r="537">
          <cell r="A537" t="str">
            <v>FERDIR</v>
          </cell>
          <cell r="E537">
            <v>1045</v>
          </cell>
          <cell r="F537" t="str">
            <v>Ferð 1045</v>
          </cell>
        </row>
        <row r="538">
          <cell r="A538" t="str">
            <v>FERDIR</v>
          </cell>
          <cell r="E538">
            <v>1044</v>
          </cell>
          <cell r="F538" t="str">
            <v>Ferð 1044</v>
          </cell>
        </row>
        <row r="539">
          <cell r="A539" t="str">
            <v>FERDIR</v>
          </cell>
          <cell r="E539">
            <v>1043</v>
          </cell>
          <cell r="F539" t="str">
            <v>Ferð 1043</v>
          </cell>
        </row>
        <row r="540">
          <cell r="A540" t="str">
            <v>FERDIR</v>
          </cell>
          <cell r="E540">
            <v>1042</v>
          </cell>
          <cell r="F540" t="str">
            <v>Ferð 1042</v>
          </cell>
        </row>
        <row r="541">
          <cell r="A541" t="str">
            <v>FERDIR</v>
          </cell>
          <cell r="C541" t="str">
            <v>2010 1</v>
          </cell>
          <cell r="D541">
            <v>40179</v>
          </cell>
          <cell r="E541">
            <v>1041</v>
          </cell>
          <cell r="F541" t="str">
            <v>Ferð 1041</v>
          </cell>
        </row>
        <row r="542">
          <cell r="A542" t="str">
            <v>FERDIR</v>
          </cell>
          <cell r="C542" t="str">
            <v>2010 1</v>
          </cell>
          <cell r="D542">
            <v>40179</v>
          </cell>
          <cell r="E542">
            <v>1040</v>
          </cell>
          <cell r="F542" t="str">
            <v>Ferð 1040</v>
          </cell>
        </row>
        <row r="543">
          <cell r="A543" t="str">
            <v>FERDIR</v>
          </cell>
          <cell r="C543" t="str">
            <v>2010 1</v>
          </cell>
          <cell r="D543">
            <v>40179</v>
          </cell>
          <cell r="E543">
            <v>1039</v>
          </cell>
          <cell r="F543" t="str">
            <v>Ferð 1039</v>
          </cell>
        </row>
        <row r="544">
          <cell r="A544" t="str">
            <v>FERDIR</v>
          </cell>
          <cell r="C544" t="str">
            <v>2010 1</v>
          </cell>
          <cell r="D544">
            <v>40179</v>
          </cell>
          <cell r="E544">
            <v>1038</v>
          </cell>
          <cell r="F544" t="str">
            <v>Ferð 1038</v>
          </cell>
        </row>
        <row r="545">
          <cell r="A545" t="str">
            <v>FERDIR</v>
          </cell>
          <cell r="C545" t="str">
            <v>2010 1</v>
          </cell>
          <cell r="D545">
            <v>40179</v>
          </cell>
          <cell r="E545">
            <v>1037</v>
          </cell>
          <cell r="F545" t="str">
            <v>Ferð 1037</v>
          </cell>
        </row>
        <row r="546">
          <cell r="A546" t="str">
            <v>FERDIR</v>
          </cell>
          <cell r="C546" t="str">
            <v>2010 1</v>
          </cell>
          <cell r="D546">
            <v>40179</v>
          </cell>
          <cell r="E546">
            <v>1036</v>
          </cell>
          <cell r="F546" t="str">
            <v>Ferð 1036</v>
          </cell>
        </row>
        <row r="547">
          <cell r="A547" t="str">
            <v>FERDIR</v>
          </cell>
          <cell r="C547" t="str">
            <v>2010 1</v>
          </cell>
          <cell r="D547">
            <v>40179</v>
          </cell>
          <cell r="E547">
            <v>1035</v>
          </cell>
          <cell r="F547" t="str">
            <v>Ferð 1035</v>
          </cell>
        </row>
        <row r="548">
          <cell r="A548" t="str">
            <v>FERDIR</v>
          </cell>
          <cell r="C548" t="str">
            <v>2010 1</v>
          </cell>
          <cell r="D548">
            <v>40179</v>
          </cell>
          <cell r="E548">
            <v>1034</v>
          </cell>
          <cell r="F548" t="str">
            <v>Ferð 1034</v>
          </cell>
        </row>
        <row r="549">
          <cell r="A549" t="str">
            <v>FERDIR</v>
          </cell>
          <cell r="C549" t="str">
            <v>2010 1</v>
          </cell>
          <cell r="D549">
            <v>40179</v>
          </cell>
          <cell r="E549">
            <v>1033</v>
          </cell>
          <cell r="F549" t="str">
            <v>Ferð 1033</v>
          </cell>
        </row>
        <row r="550">
          <cell r="A550" t="str">
            <v>FERDIR</v>
          </cell>
          <cell r="C550" t="str">
            <v>2010 1</v>
          </cell>
          <cell r="D550">
            <v>40179</v>
          </cell>
          <cell r="E550">
            <v>1032</v>
          </cell>
          <cell r="F550" t="str">
            <v>Ferð 1032</v>
          </cell>
        </row>
        <row r="551">
          <cell r="A551" t="str">
            <v>FERDIR</v>
          </cell>
          <cell r="C551" t="str">
            <v>2010 1</v>
          </cell>
          <cell r="D551">
            <v>40179</v>
          </cell>
          <cell r="E551">
            <v>1031</v>
          </cell>
          <cell r="F551" t="str">
            <v>Ferð 1031</v>
          </cell>
        </row>
        <row r="552">
          <cell r="A552" t="str">
            <v>FERDIR</v>
          </cell>
          <cell r="C552" t="str">
            <v>2010 1</v>
          </cell>
          <cell r="D552">
            <v>40179</v>
          </cell>
          <cell r="E552">
            <v>1030</v>
          </cell>
          <cell r="F552" t="str">
            <v>Ferð 1030</v>
          </cell>
        </row>
        <row r="553">
          <cell r="A553" t="str">
            <v>FERDIR</v>
          </cell>
          <cell r="C553" t="str">
            <v>2010 1</v>
          </cell>
          <cell r="D553">
            <v>40179</v>
          </cell>
          <cell r="E553">
            <v>1029</v>
          </cell>
          <cell r="F553" t="str">
            <v>Ferð 1029</v>
          </cell>
        </row>
        <row r="554">
          <cell r="A554" t="str">
            <v>FERDIR</v>
          </cell>
          <cell r="C554" t="str">
            <v>2010 1</v>
          </cell>
          <cell r="D554">
            <v>40179</v>
          </cell>
          <cell r="E554">
            <v>1028</v>
          </cell>
          <cell r="F554" t="str">
            <v>Ferð 1028</v>
          </cell>
        </row>
        <row r="555">
          <cell r="A555" t="str">
            <v>FERDIR</v>
          </cell>
          <cell r="C555" t="str">
            <v>2010 1</v>
          </cell>
          <cell r="D555">
            <v>40179</v>
          </cell>
          <cell r="E555">
            <v>1027</v>
          </cell>
          <cell r="F555" t="str">
            <v>Ferð 1027</v>
          </cell>
        </row>
        <row r="556">
          <cell r="A556" t="str">
            <v>FERDIR</v>
          </cell>
          <cell r="C556" t="str">
            <v>2010 1</v>
          </cell>
          <cell r="D556">
            <v>40179</v>
          </cell>
          <cell r="E556">
            <v>1026</v>
          </cell>
          <cell r="F556" t="str">
            <v>Ferð 1026</v>
          </cell>
        </row>
        <row r="557">
          <cell r="A557" t="str">
            <v>FERDIR</v>
          </cell>
          <cell r="C557" t="str">
            <v>2010 1</v>
          </cell>
          <cell r="D557">
            <v>40179</v>
          </cell>
          <cell r="E557">
            <v>1025</v>
          </cell>
          <cell r="F557" t="str">
            <v>Ferð 1025</v>
          </cell>
        </row>
        <row r="558">
          <cell r="A558" t="str">
            <v>FERDIR</v>
          </cell>
          <cell r="C558" t="str">
            <v>2010 1</v>
          </cell>
          <cell r="D558">
            <v>40179</v>
          </cell>
          <cell r="E558">
            <v>1024</v>
          </cell>
          <cell r="F558" t="str">
            <v>Ferð 1024</v>
          </cell>
        </row>
        <row r="559">
          <cell r="A559" t="str">
            <v>FERDIR</v>
          </cell>
          <cell r="C559" t="str">
            <v>2010 1</v>
          </cell>
          <cell r="D559">
            <v>40179</v>
          </cell>
          <cell r="E559">
            <v>1023</v>
          </cell>
          <cell r="F559" t="str">
            <v>Ferð 1023</v>
          </cell>
        </row>
        <row r="560">
          <cell r="A560" t="str">
            <v>FERDIR</v>
          </cell>
          <cell r="C560" t="str">
            <v>2010 1</v>
          </cell>
          <cell r="D560">
            <v>40179</v>
          </cell>
          <cell r="E560">
            <v>1022</v>
          </cell>
          <cell r="F560" t="str">
            <v>Ferð 1022</v>
          </cell>
        </row>
        <row r="561">
          <cell r="A561" t="str">
            <v>FERDIR</v>
          </cell>
          <cell r="C561" t="str">
            <v>2010 1</v>
          </cell>
          <cell r="D561">
            <v>40179</v>
          </cell>
          <cell r="E561">
            <v>1021</v>
          </cell>
          <cell r="F561" t="str">
            <v>Ferð 1021</v>
          </cell>
        </row>
        <row r="562">
          <cell r="A562" t="str">
            <v>FERDIR</v>
          </cell>
          <cell r="C562" t="str">
            <v>2010 1</v>
          </cell>
          <cell r="D562">
            <v>40179</v>
          </cell>
          <cell r="E562">
            <v>1020</v>
          </cell>
          <cell r="F562" t="str">
            <v>Ferð 1020</v>
          </cell>
        </row>
        <row r="563">
          <cell r="A563" t="str">
            <v>FERDIR</v>
          </cell>
          <cell r="C563" t="str">
            <v>2010 1</v>
          </cell>
          <cell r="D563">
            <v>40179</v>
          </cell>
          <cell r="E563">
            <v>1019</v>
          </cell>
          <cell r="F563" t="str">
            <v>Ferð 1019</v>
          </cell>
        </row>
        <row r="564">
          <cell r="A564" t="str">
            <v>FERDIR</v>
          </cell>
          <cell r="C564" t="str">
            <v>2010 1</v>
          </cell>
          <cell r="D564">
            <v>40179</v>
          </cell>
          <cell r="E564">
            <v>1018</v>
          </cell>
          <cell r="F564" t="str">
            <v>Ferð 1018</v>
          </cell>
        </row>
        <row r="565">
          <cell r="A565" t="str">
            <v>FERDIR</v>
          </cell>
          <cell r="C565" t="str">
            <v>2010 1</v>
          </cell>
          <cell r="D565">
            <v>40179</v>
          </cell>
          <cell r="E565">
            <v>1017</v>
          </cell>
          <cell r="F565" t="str">
            <v>Ferð 1017</v>
          </cell>
        </row>
        <row r="566">
          <cell r="A566" t="str">
            <v>FERDIR</v>
          </cell>
          <cell r="C566" t="str">
            <v>2010 1</v>
          </cell>
          <cell r="D566">
            <v>40179</v>
          </cell>
          <cell r="E566">
            <v>1016</v>
          </cell>
          <cell r="F566" t="str">
            <v>Ferð 1016</v>
          </cell>
        </row>
        <row r="567">
          <cell r="A567" t="str">
            <v>FERDIR</v>
          </cell>
          <cell r="C567" t="str">
            <v>2010 1</v>
          </cell>
          <cell r="D567">
            <v>40179</v>
          </cell>
          <cell r="E567">
            <v>1015</v>
          </cell>
          <cell r="F567" t="str">
            <v>Ferð 1015</v>
          </cell>
        </row>
        <row r="568">
          <cell r="A568" t="str">
            <v>FERDIR</v>
          </cell>
          <cell r="C568" t="str">
            <v>2010 1</v>
          </cell>
          <cell r="D568">
            <v>40179</v>
          </cell>
          <cell r="E568">
            <v>1014</v>
          </cell>
          <cell r="F568" t="str">
            <v>Ferð 1014</v>
          </cell>
        </row>
        <row r="569">
          <cell r="A569" t="str">
            <v>FERDIR</v>
          </cell>
          <cell r="C569" t="str">
            <v>2010 1</v>
          </cell>
          <cell r="D569">
            <v>40179</v>
          </cell>
          <cell r="E569">
            <v>1013</v>
          </cell>
          <cell r="F569" t="str">
            <v>Ferð 1013</v>
          </cell>
        </row>
        <row r="570">
          <cell r="A570" t="str">
            <v>LEYTER FU</v>
          </cell>
          <cell r="B570">
            <v>0</v>
          </cell>
          <cell r="C570" t="str">
            <v>2017 1</v>
          </cell>
          <cell r="D570">
            <v>42736</v>
          </cell>
          <cell r="E570">
            <v>999</v>
          </cell>
          <cell r="F570" t="str">
            <v>Gerfinúmer útaf frostlegi sem er verið að hella niður og greiðist ekki nema fyrir 20% af magninu</v>
          </cell>
        </row>
        <row r="571">
          <cell r="A571" t="str">
            <v>PRELIT FU</v>
          </cell>
          <cell r="B571">
            <v>0</v>
          </cell>
          <cell r="C571" t="str">
            <v>2017 5</v>
          </cell>
          <cell r="D571">
            <v>42856</v>
          </cell>
          <cell r="E571">
            <v>998</v>
          </cell>
          <cell r="F571" t="str">
            <v>Gerfinúmer fyrir prentliti sem ekki greiðist fyrir</v>
          </cell>
        </row>
        <row r="572">
          <cell r="A572" t="str">
            <v>UMB AN</v>
          </cell>
          <cell r="B572">
            <v>0</v>
          </cell>
          <cell r="C572" t="str">
            <v>2017 5</v>
          </cell>
          <cell r="D572">
            <v>42856</v>
          </cell>
          <cell r="E572">
            <v>997</v>
          </cell>
          <cell r="F572" t="str">
            <v>Gerfinúmer fyrir ráðstöfun Annað í umbúðum sem er án greiðslu. Notast fyrir umbúðir sem fara í brennslu en ekki er greitt fyrir Set inn 0,0000001 kr/kg til að fá núll í töfluna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Endurgjald"/>
      <sheetName val="FLJ"/>
      <sheetName val="PNR"/>
      <sheetName val="GG"/>
      <sheetName val="Pivot"/>
      <sheetName val="Sorpa"/>
      <sheetName val="Framsal"/>
      <sheetName val="Ráðst.kv."/>
      <sheetName val="-"/>
      <sheetName val="ÍG"/>
      <sheetName val="Vídd-1"/>
    </sheetNames>
    <sheetDataSet>
      <sheetData sheetId="0"/>
      <sheetData sheetId="1">
        <row r="2">
          <cell r="P2">
            <v>42736</v>
          </cell>
          <cell r="R2">
            <v>43465</v>
          </cell>
        </row>
        <row r="3">
          <cell r="L3">
            <v>2018</v>
          </cell>
        </row>
        <row r="4">
          <cell r="P4">
            <v>42736</v>
          </cell>
          <cell r="R4">
            <v>43465</v>
          </cell>
        </row>
        <row r="5">
          <cell r="L5" t="str">
            <v>OLIFEI</v>
          </cell>
        </row>
        <row r="8">
          <cell r="A8" t="str">
            <v>Úrgangsolía Olíufélögin innan kerfis</v>
          </cell>
          <cell r="E8" t="str">
            <v>OLIFEI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Plastfilma - umbúðir</v>
          </cell>
          <cell r="AM37" t="str">
            <v>Umbúðir</v>
          </cell>
          <cell r="AN37" t="str">
            <v>UMBPLA</v>
          </cell>
          <cell r="AO37" t="str">
            <v>PLAFIL</v>
          </cell>
        </row>
        <row r="38">
          <cell r="AL38" t="str">
            <v>Plastumbúðir SÖFNUN &amp; FR - allar plastumbúðir</v>
          </cell>
          <cell r="AM38" t="str">
            <v>Umbúðir</v>
          </cell>
          <cell r="AN38" t="str">
            <v>UMBPLA</v>
          </cell>
          <cell r="AO38" t="str">
            <v>PLABLA</v>
          </cell>
        </row>
        <row r="39">
          <cell r="AL39" t="str">
            <v>Prentlitir</v>
          </cell>
          <cell r="AM39" t="str">
            <v>Spilliefni</v>
          </cell>
          <cell r="AN39" t="str">
            <v>SPIANN</v>
          </cell>
          <cell r="AO39" t="str">
            <v>PRELIT</v>
          </cell>
        </row>
        <row r="40">
          <cell r="AL40" t="str">
            <v>Rafgeymar</v>
          </cell>
          <cell r="AM40" t="str">
            <v>Spilliefni</v>
          </cell>
          <cell r="AN40" t="str">
            <v>SPIRAG</v>
          </cell>
          <cell r="AO40" t="str">
            <v>RAGEYM</v>
          </cell>
        </row>
        <row r="41">
          <cell r="AL41" t="str">
            <v>Rafhlöður - brúnsteins</v>
          </cell>
          <cell r="AM41" t="str">
            <v>Spilliefni</v>
          </cell>
          <cell r="AN41" t="str">
            <v>SPIANN</v>
          </cell>
          <cell r="AO41" t="str">
            <v>RAHBRU</v>
          </cell>
        </row>
        <row r="42">
          <cell r="AL42" t="str">
            <v>Rafhlöður - Hg</v>
          </cell>
          <cell r="AM42" t="str">
            <v>Spilliefni</v>
          </cell>
          <cell r="AN42" t="str">
            <v>SPIANN</v>
          </cell>
          <cell r="AO42" t="str">
            <v>RAHKVI</v>
          </cell>
        </row>
        <row r="43">
          <cell r="AL43" t="str">
            <v>Rafhlöður - Lithium</v>
          </cell>
          <cell r="AM43" t="str">
            <v>Spilliefni</v>
          </cell>
          <cell r="AN43" t="str">
            <v>SPIANN</v>
          </cell>
          <cell r="AO43" t="str">
            <v>RAHLIT</v>
          </cell>
        </row>
        <row r="44">
          <cell r="AL44" t="str">
            <v>Rafhlöður - NiCad</v>
          </cell>
          <cell r="AM44" t="str">
            <v>Spilliefni</v>
          </cell>
          <cell r="AN44" t="str">
            <v>SPIANN</v>
          </cell>
          <cell r="AO44" t="str">
            <v>RAHNIK</v>
          </cell>
        </row>
        <row r="45">
          <cell r="D45">
            <v>34.43</v>
          </cell>
          <cell r="AL45" t="str">
            <v>Rafhlöður - NiMH</v>
          </cell>
          <cell r="AM45" t="str">
            <v>Spilliefni</v>
          </cell>
          <cell r="AN45" t="str">
            <v>SPIANN</v>
          </cell>
          <cell r="AO45" t="str">
            <v>RAHNIM</v>
          </cell>
        </row>
        <row r="46">
          <cell r="AL46" t="str">
            <v>Rafhlöður - SÖFNUN</v>
          </cell>
          <cell r="AM46" t="str">
            <v>Spilliefni</v>
          </cell>
          <cell r="AN46" t="str">
            <v>SPIANN</v>
          </cell>
          <cell r="AO46" t="str">
            <v>RAHBLA</v>
          </cell>
        </row>
        <row r="47">
          <cell r="AL47" t="str">
            <v>Ryðvarnarolía og smurfeiti</v>
          </cell>
          <cell r="AM47" t="str">
            <v>Spilliefni</v>
          </cell>
          <cell r="AN47" t="str">
            <v>SPIANN</v>
          </cell>
          <cell r="AO47" t="str">
            <v>OLIRYD</v>
          </cell>
        </row>
        <row r="48">
          <cell r="AL48" t="str">
            <v>Sléttur pappi, pappír - umbúðir</v>
          </cell>
          <cell r="AM48" t="str">
            <v>Umbúðir</v>
          </cell>
          <cell r="AN48" t="str">
            <v>UMBPAP</v>
          </cell>
          <cell r="AO48" t="str">
            <v>PAPSLE</v>
          </cell>
        </row>
        <row r="49">
          <cell r="AL49" t="str">
            <v>Stíft plast - umbúðir</v>
          </cell>
          <cell r="AM49" t="str">
            <v>Umbúðir</v>
          </cell>
          <cell r="AN49" t="str">
            <v>UMBPLA</v>
          </cell>
          <cell r="AO49" t="str">
            <v>PLASTI</v>
          </cell>
        </row>
        <row r="50">
          <cell r="AL50" t="str">
            <v>Stórsekkir úr plastefnum - umbúðir</v>
          </cell>
          <cell r="AM50" t="str">
            <v>Umbúðir</v>
          </cell>
          <cell r="AN50" t="str">
            <v>UMBPLA</v>
          </cell>
          <cell r="AO50" t="str">
            <v>PLASEK</v>
          </cell>
        </row>
        <row r="51">
          <cell r="AL51" t="str">
            <v>Umbúðir - tunnusöfnun</v>
          </cell>
          <cell r="AM51" t="str">
            <v>Umbúðir</v>
          </cell>
          <cell r="AN51" t="str">
            <v>UMBTUN</v>
          </cell>
          <cell r="AO51" t="str">
            <v>TUNBLA</v>
          </cell>
        </row>
        <row r="52">
          <cell r="AL52" t="str">
            <v>Úrgangsolía Olíufélögin innan kerfis</v>
          </cell>
          <cell r="AM52" t="str">
            <v>Spilliefni</v>
          </cell>
          <cell r="AN52" t="str">
            <v>OLIFEI</v>
          </cell>
          <cell r="AO52" t="str">
            <v>OLIFEI</v>
          </cell>
        </row>
        <row r="53">
          <cell r="AL53" t="str">
            <v>Úrgangsolía Olíufélögin utan kerfis</v>
          </cell>
          <cell r="AM53" t="str">
            <v>Spilliefni</v>
          </cell>
          <cell r="AN53" t="str">
            <v>OLIFEU</v>
          </cell>
          <cell r="AO53" t="str">
            <v>OLIFEU</v>
          </cell>
        </row>
        <row r="54">
          <cell r="C54">
            <v>0</v>
          </cell>
          <cell r="AL54" t="str">
            <v>Úrgangsolía, annars</v>
          </cell>
          <cell r="AM54" t="str">
            <v>Spilliefni</v>
          </cell>
          <cell r="AN54" t="str">
            <v>SPIOLI</v>
          </cell>
          <cell r="AO54" t="str">
            <v>OLISMA</v>
          </cell>
        </row>
        <row r="55">
          <cell r="AL55" t="str">
            <v>Úrgangsolía, smáílát &lt;400 kg/ár/úrgangshafi</v>
          </cell>
          <cell r="AM55" t="str">
            <v>Spilliefni</v>
          </cell>
          <cell r="AN55" t="str">
            <v>SPIOLI</v>
          </cell>
          <cell r="AO55" t="str">
            <v>OLISMU</v>
          </cell>
        </row>
        <row r="56">
          <cell r="AL56" t="str">
            <v>Úrsérgengin ökutæki</v>
          </cell>
          <cell r="AM56" t="str">
            <v>Ökutæki</v>
          </cell>
          <cell r="AN56" t="str">
            <v>OKUTAK</v>
          </cell>
          <cell r="AO56" t="str">
            <v>OKUTAK</v>
          </cell>
        </row>
        <row r="57">
          <cell r="AL57" t="str">
            <v>Útrýmingarefni</v>
          </cell>
          <cell r="AM57" t="str">
            <v>Spilliefni</v>
          </cell>
          <cell r="AN57" t="str">
            <v>SPIANN</v>
          </cell>
          <cell r="AO57" t="str">
            <v>VARUTR</v>
          </cell>
        </row>
        <row r="59">
          <cell r="C59">
            <v>192052</v>
          </cell>
        </row>
        <row r="60">
          <cell r="C60">
            <v>0</v>
          </cell>
        </row>
      </sheetData>
      <sheetData sheetId="2">
        <row r="3">
          <cell r="F3">
            <v>192052</v>
          </cell>
          <cell r="O3">
            <v>192052</v>
          </cell>
          <cell r="P3">
            <v>192052</v>
          </cell>
          <cell r="Q3">
            <v>192052</v>
          </cell>
        </row>
      </sheetData>
      <sheetData sheetId="3"/>
      <sheetData sheetId="4"/>
      <sheetData sheetId="5">
        <row r="1">
          <cell r="AT1" t="str">
            <v>Flutnings-jöfnun hvern mánuð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</row>
        <row r="2">
          <cell r="AT2" t="str">
            <v>OLIFEI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33.72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33.1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34.43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34.43</v>
          </cell>
          <cell r="ED2">
            <v>34.43</v>
          </cell>
          <cell r="EE2">
            <v>34.43</v>
          </cell>
          <cell r="EF2">
            <v>34.43</v>
          </cell>
          <cell r="EG2">
            <v>34.43</v>
          </cell>
          <cell r="EH2">
            <v>34.43</v>
          </cell>
          <cell r="EI2">
            <v>34.43</v>
          </cell>
          <cell r="EJ2">
            <v>34.43</v>
          </cell>
          <cell r="EK2">
            <v>34.43</v>
          </cell>
          <cell r="EL2">
            <v>34.43</v>
          </cell>
          <cell r="EM2">
            <v>34.43</v>
          </cell>
          <cell r="EN2">
            <v>34.43</v>
          </cell>
          <cell r="EO2">
            <v>34.43</v>
          </cell>
          <cell r="EP2">
            <v>34.43</v>
          </cell>
          <cell r="EQ2">
            <v>34.43</v>
          </cell>
          <cell r="ER2">
            <v>34.43</v>
          </cell>
          <cell r="ES2">
            <v>34.43</v>
          </cell>
          <cell r="ET2">
            <v>34.43</v>
          </cell>
          <cell r="EU2">
            <v>34.43</v>
          </cell>
          <cell r="EV2">
            <v>34.43</v>
          </cell>
          <cell r="EW2">
            <v>34.43</v>
          </cell>
          <cell r="EX2">
            <v>34.43</v>
          </cell>
          <cell r="EY2">
            <v>34.43</v>
          </cell>
        </row>
        <row r="4">
          <cell r="AT4" t="str">
            <v>HJOLBA 100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</row>
        <row r="5">
          <cell r="AT5" t="str">
            <v>HJOLBA 190</v>
          </cell>
          <cell r="AU5">
            <v>4.3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4.3899999999999997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5.3082000000000003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6.1661999999999999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</row>
        <row r="6">
          <cell r="AT6" t="str">
            <v>HJOLBA 230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6.7239000000000004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</row>
        <row r="7">
          <cell r="AT7" t="str">
            <v>HJOLBA 240</v>
          </cell>
          <cell r="AU7">
            <v>4.04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4.68</v>
          </cell>
          <cell r="BP7">
            <v>4.68</v>
          </cell>
          <cell r="BQ7">
            <v>4.68</v>
          </cell>
          <cell r="BR7">
            <v>4.68</v>
          </cell>
          <cell r="BS7">
            <v>5.6943000000000001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6.8955000000000002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</row>
        <row r="8">
          <cell r="AT8" t="str">
            <v>HJOLBA 300</v>
          </cell>
          <cell r="AU8">
            <v>5.32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5.51</v>
          </cell>
          <cell r="BP8">
            <v>5.51</v>
          </cell>
          <cell r="BQ8">
            <v>5.51</v>
          </cell>
          <cell r="BR8">
            <v>5.51</v>
          </cell>
          <cell r="BS8">
            <v>6.7667999999999999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</row>
        <row r="9">
          <cell r="AT9" t="str">
            <v>HJOLBA 310</v>
          </cell>
          <cell r="AU9">
            <v>6.14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6.33</v>
          </cell>
          <cell r="BP9">
            <v>6.33</v>
          </cell>
          <cell r="BQ9">
            <v>6.33</v>
          </cell>
          <cell r="BR9">
            <v>6.33</v>
          </cell>
          <cell r="BS9">
            <v>7.8392999999999997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</row>
        <row r="10">
          <cell r="AT10" t="str">
            <v>HJOLBA 320</v>
          </cell>
          <cell r="AU10">
            <v>7.3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7.49</v>
          </cell>
          <cell r="BP10">
            <v>7.49</v>
          </cell>
          <cell r="BQ10">
            <v>7.49</v>
          </cell>
          <cell r="BR10">
            <v>7.49</v>
          </cell>
          <cell r="BS10">
            <v>9.3408000000000015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</row>
        <row r="11">
          <cell r="AT11" t="str">
            <v>HJOLBA 340</v>
          </cell>
          <cell r="AU11">
            <v>9.4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9.6</v>
          </cell>
          <cell r="BP11">
            <v>9.6</v>
          </cell>
          <cell r="BQ11">
            <v>9.6</v>
          </cell>
          <cell r="BR11">
            <v>9.6</v>
          </cell>
          <cell r="BS11">
            <v>12.086400000000001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</row>
        <row r="12">
          <cell r="AT12" t="str">
            <v>HJOLBA 350</v>
          </cell>
          <cell r="AU12">
            <v>9.5299999999999994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9.73</v>
          </cell>
          <cell r="BP12">
            <v>9.73</v>
          </cell>
          <cell r="BQ12">
            <v>9.73</v>
          </cell>
          <cell r="BR12">
            <v>9.73</v>
          </cell>
          <cell r="BS12">
            <v>12.257999999999999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</row>
        <row r="13">
          <cell r="AT13" t="str">
            <v>HJOLBA 355</v>
          </cell>
          <cell r="AU13">
            <v>10.130000000000001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10.33</v>
          </cell>
          <cell r="BP13">
            <v>10.33</v>
          </cell>
          <cell r="BQ13">
            <v>10.33</v>
          </cell>
          <cell r="BR13">
            <v>10.33</v>
          </cell>
          <cell r="BS13">
            <v>13.030200000000001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</row>
        <row r="14">
          <cell r="AT14" t="str">
            <v>HJOLBA 360</v>
          </cell>
          <cell r="AU14">
            <v>10.45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10.66</v>
          </cell>
          <cell r="BP14">
            <v>10.66</v>
          </cell>
          <cell r="BQ14">
            <v>10.66</v>
          </cell>
          <cell r="BR14">
            <v>10.66</v>
          </cell>
          <cell r="BS14">
            <v>13.459199999999999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</row>
        <row r="15">
          <cell r="AT15" t="str">
            <v>HJOLBA 370</v>
          </cell>
          <cell r="AU15">
            <v>8.7799999999999994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8.9700000000000006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11.2713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</row>
        <row r="16">
          <cell r="AT16" t="str">
            <v>HJOLBA 380</v>
          </cell>
          <cell r="AU16">
            <v>10.29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10.49</v>
          </cell>
          <cell r="BP16">
            <v>10.49</v>
          </cell>
          <cell r="BQ16">
            <v>10.49</v>
          </cell>
          <cell r="BR16">
            <v>10.49</v>
          </cell>
          <cell r="BS16">
            <v>13.244700000000002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</row>
        <row r="17">
          <cell r="AT17" t="str">
            <v>HJOLBA 400</v>
          </cell>
          <cell r="AU17">
            <v>18.739999999999998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18.97</v>
          </cell>
          <cell r="BP17">
            <v>18.97</v>
          </cell>
          <cell r="BQ17">
            <v>18.97</v>
          </cell>
          <cell r="BR17">
            <v>18.97</v>
          </cell>
          <cell r="BS17">
            <v>24.27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</row>
        <row r="18">
          <cell r="AT18" t="str">
            <v>HJOLBA 415</v>
          </cell>
          <cell r="AU18">
            <v>19.21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19.43</v>
          </cell>
          <cell r="BP18">
            <v>19.43</v>
          </cell>
          <cell r="BQ18">
            <v>19.43</v>
          </cell>
          <cell r="BR18">
            <v>19.43</v>
          </cell>
          <cell r="BS18">
            <v>24.8706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</row>
        <row r="19">
          <cell r="AT19" t="str">
            <v>HJOLBA 425</v>
          </cell>
          <cell r="AU19">
            <v>18.48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18.71</v>
          </cell>
          <cell r="BP19">
            <v>18.71</v>
          </cell>
          <cell r="BQ19">
            <v>18.71</v>
          </cell>
          <cell r="BR19">
            <v>18.71</v>
          </cell>
          <cell r="BS19">
            <v>23.9268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</row>
        <row r="20">
          <cell r="AT20" t="str">
            <v>HJOLBA 430</v>
          </cell>
          <cell r="AU20">
            <v>18.98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19.2</v>
          </cell>
          <cell r="BP20">
            <v>19.2</v>
          </cell>
          <cell r="BQ20">
            <v>19.2</v>
          </cell>
          <cell r="BR20">
            <v>19.2</v>
          </cell>
          <cell r="BS20">
            <v>24.5703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</row>
        <row r="21">
          <cell r="AT21" t="str">
            <v>HJOLBA 450</v>
          </cell>
          <cell r="AU21">
            <v>18.739999999999998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17.12</v>
          </cell>
          <cell r="BP21">
            <v>17.12</v>
          </cell>
          <cell r="BQ21">
            <v>17.12</v>
          </cell>
          <cell r="BR21">
            <v>17.12</v>
          </cell>
          <cell r="BS21">
            <v>21.867599999999999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</row>
        <row r="22">
          <cell r="AT22" t="str">
            <v>HJOLBA 460</v>
          </cell>
          <cell r="AU22">
            <v>16.940000000000001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17.16</v>
          </cell>
          <cell r="BP22">
            <v>17.16</v>
          </cell>
          <cell r="BQ22">
            <v>17.16</v>
          </cell>
          <cell r="BR22">
            <v>17.16</v>
          </cell>
          <cell r="BS22">
            <v>21.910499999999999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</row>
        <row r="23">
          <cell r="AT23" t="str">
            <v>HJOLBA 465</v>
          </cell>
          <cell r="AU23">
            <v>16.38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18.010000000000002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23.0259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</row>
        <row r="24">
          <cell r="AT24" t="str">
            <v>HJOLBA 470</v>
          </cell>
          <cell r="AU24">
            <v>17.170000000000002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17.39</v>
          </cell>
          <cell r="BP24">
            <v>17.39</v>
          </cell>
          <cell r="BQ24">
            <v>17.39</v>
          </cell>
          <cell r="BR24">
            <v>17.39</v>
          </cell>
          <cell r="BS24">
            <v>22.210799999999999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</row>
        <row r="25">
          <cell r="AT25" t="str">
            <v>HJOLBA 500</v>
          </cell>
          <cell r="AU25">
            <v>8.9700000000000006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9.3000000000000007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11.7003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</row>
        <row r="26">
          <cell r="AT26" t="str">
            <v>HJOLBA 510</v>
          </cell>
          <cell r="AU26">
            <v>11.11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11.61</v>
          </cell>
          <cell r="BP26">
            <v>11.61</v>
          </cell>
          <cell r="BQ26">
            <v>11.61</v>
          </cell>
          <cell r="BR26">
            <v>11.61</v>
          </cell>
          <cell r="BS26">
            <v>14.703299999999999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</row>
        <row r="27">
          <cell r="AT27" t="str">
            <v>HJOLBA 530</v>
          </cell>
          <cell r="AU27">
            <v>10.220000000000001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10.42</v>
          </cell>
          <cell r="BP27">
            <v>10.42</v>
          </cell>
          <cell r="BQ27">
            <v>10.42</v>
          </cell>
          <cell r="BR27">
            <v>10.42</v>
          </cell>
          <cell r="BS27">
            <v>13.158899999999999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</row>
        <row r="28">
          <cell r="AT28" t="str">
            <v>HJOLBA 540</v>
          </cell>
          <cell r="AU28">
            <v>11.51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11.94</v>
          </cell>
          <cell r="BP28">
            <v>11.94</v>
          </cell>
          <cell r="BQ28">
            <v>11.94</v>
          </cell>
          <cell r="BR28">
            <v>11.94</v>
          </cell>
          <cell r="BS28">
            <v>15.132300000000001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</row>
        <row r="29">
          <cell r="AT29" t="str">
            <v>HJOLBA 545</v>
          </cell>
          <cell r="AU29">
            <v>12.13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12.7</v>
          </cell>
          <cell r="BP29">
            <v>12.7</v>
          </cell>
          <cell r="BQ29">
            <v>12.7</v>
          </cell>
          <cell r="BR29">
            <v>12.7</v>
          </cell>
          <cell r="BS29">
            <v>16.119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</row>
        <row r="30">
          <cell r="AT30" t="str">
            <v>HJOLBA 550</v>
          </cell>
          <cell r="AU30">
            <v>10.68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13.49</v>
          </cell>
          <cell r="BP30">
            <v>13.49</v>
          </cell>
          <cell r="BQ30">
            <v>13.49</v>
          </cell>
          <cell r="BR30">
            <v>13.49</v>
          </cell>
          <cell r="BS30">
            <v>17.148600000000002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</row>
        <row r="31">
          <cell r="AT31" t="str">
            <v>HJOLBA 560</v>
          </cell>
          <cell r="AU31">
            <v>9.83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13.63</v>
          </cell>
          <cell r="BP31">
            <v>13.63</v>
          </cell>
          <cell r="BQ31">
            <v>13.63</v>
          </cell>
          <cell r="BR31">
            <v>13.63</v>
          </cell>
          <cell r="BS31">
            <v>17.3202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</row>
        <row r="32">
          <cell r="AT32" t="str">
            <v>HJOLBA 565</v>
          </cell>
          <cell r="AU32">
            <v>11.08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14.68</v>
          </cell>
          <cell r="BP32">
            <v>14.68</v>
          </cell>
          <cell r="BQ32">
            <v>14.68</v>
          </cell>
          <cell r="BR32">
            <v>14.68</v>
          </cell>
          <cell r="BS32">
            <v>18.693000000000001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</row>
        <row r="33">
          <cell r="AT33" t="str">
            <v>HJOLBA 580</v>
          </cell>
          <cell r="AU33">
            <v>13.05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16.63</v>
          </cell>
          <cell r="BP33">
            <v>16.63</v>
          </cell>
          <cell r="BQ33">
            <v>16.63</v>
          </cell>
          <cell r="BR33">
            <v>16.63</v>
          </cell>
          <cell r="BS33">
            <v>21.2241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</row>
        <row r="34">
          <cell r="AT34" t="str">
            <v>HJOLBA 600</v>
          </cell>
          <cell r="AU34">
            <v>6.74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16.73</v>
          </cell>
          <cell r="BP34">
            <v>16.73</v>
          </cell>
          <cell r="BQ34">
            <v>16.73</v>
          </cell>
          <cell r="BR34">
            <v>16.73</v>
          </cell>
          <cell r="BS34">
            <v>21.352799999999998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</row>
        <row r="35">
          <cell r="AT35" t="str">
            <v>HJOLBA 610</v>
          </cell>
          <cell r="AU35">
            <v>6.7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18.010000000000002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23.0259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</row>
        <row r="36">
          <cell r="AT36" t="str">
            <v>HJOLBA 611</v>
          </cell>
          <cell r="AU36">
            <v>14.18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23.72</v>
          </cell>
          <cell r="BP36">
            <v>23.72</v>
          </cell>
          <cell r="BQ36">
            <v>23.72</v>
          </cell>
          <cell r="BR36">
            <v>23.72</v>
          </cell>
          <cell r="BS36">
            <v>29.822400000000002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</row>
        <row r="37">
          <cell r="AT37" t="str">
            <v>HJOLBA 620</v>
          </cell>
          <cell r="AU37">
            <v>8.18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17.52</v>
          </cell>
          <cell r="BP37">
            <v>17.52</v>
          </cell>
          <cell r="BQ37">
            <v>17.52</v>
          </cell>
          <cell r="BR37">
            <v>17.52</v>
          </cell>
          <cell r="BS37">
            <v>22.382400000000001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</row>
        <row r="38">
          <cell r="AT38" t="str">
            <v>HJOLBA 625</v>
          </cell>
          <cell r="AU38">
            <v>8.74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17.22</v>
          </cell>
          <cell r="BP38">
            <v>17.22</v>
          </cell>
          <cell r="BQ38">
            <v>17.22</v>
          </cell>
          <cell r="BR38">
            <v>17.22</v>
          </cell>
          <cell r="BS38">
            <v>21.996299999999998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</row>
        <row r="39">
          <cell r="AT39" t="str">
            <v>HJOLBA 630</v>
          </cell>
          <cell r="AU39">
            <v>10.18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19.72</v>
          </cell>
          <cell r="BP39">
            <v>19.72</v>
          </cell>
          <cell r="BQ39">
            <v>19.72</v>
          </cell>
          <cell r="BR39">
            <v>19.72</v>
          </cell>
          <cell r="BS39">
            <v>24.996299999999998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</row>
        <row r="40">
          <cell r="AT40" t="str">
            <v>HJOLBA 640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19.760000000000002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25.299599999999998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</row>
        <row r="41">
          <cell r="AT41" t="str">
            <v>HJOLBA 650</v>
          </cell>
          <cell r="AU41">
            <v>5.03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18.77</v>
          </cell>
          <cell r="BP41">
            <v>18.77</v>
          </cell>
          <cell r="BQ41">
            <v>18.77</v>
          </cell>
          <cell r="BR41">
            <v>18.77</v>
          </cell>
          <cell r="BS41">
            <v>24.012599999999999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</row>
        <row r="42">
          <cell r="AT42" t="str">
            <v>HJOLBA 660</v>
          </cell>
          <cell r="AU42">
            <v>5.52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19.989999999999998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25.599899999999998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</row>
        <row r="43">
          <cell r="AT43" t="str">
            <v>HJOLBA 670</v>
          </cell>
          <cell r="AU43">
            <v>6.93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22.96</v>
          </cell>
          <cell r="BP43">
            <v>22.96</v>
          </cell>
          <cell r="BQ43">
            <v>22.96</v>
          </cell>
          <cell r="BR43">
            <v>22.96</v>
          </cell>
          <cell r="BS43">
            <v>29.460899999999999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</row>
        <row r="44">
          <cell r="AT44" t="str">
            <v>HJOLBA 675</v>
          </cell>
          <cell r="AU44">
            <v>8.7100000000000009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24.05</v>
          </cell>
          <cell r="BP44">
            <v>24.05</v>
          </cell>
          <cell r="BQ44">
            <v>24.05</v>
          </cell>
          <cell r="BR44">
            <v>24.05</v>
          </cell>
          <cell r="BS44">
            <v>30.8766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</row>
        <row r="45">
          <cell r="AT45" t="str">
            <v>HJOLBA 680</v>
          </cell>
          <cell r="AU45">
            <v>10.72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24.98</v>
          </cell>
          <cell r="BP45">
            <v>24.98</v>
          </cell>
          <cell r="BQ45">
            <v>24.98</v>
          </cell>
          <cell r="BR45">
            <v>24.98</v>
          </cell>
          <cell r="BS45">
            <v>32.077800000000003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</row>
        <row r="46">
          <cell r="AT46" t="str">
            <v>HJOLBA 685</v>
          </cell>
          <cell r="AU46">
            <v>12.33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25.41</v>
          </cell>
          <cell r="BP46">
            <v>25.41</v>
          </cell>
          <cell r="BQ46">
            <v>25.41</v>
          </cell>
          <cell r="BR46">
            <v>25.41</v>
          </cell>
          <cell r="BS46">
            <v>32.6355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</row>
        <row r="47">
          <cell r="AT47" t="str">
            <v>HJOLBA 690</v>
          </cell>
          <cell r="AU47">
            <v>10.029999999999999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24.35</v>
          </cell>
          <cell r="BP47">
            <v>24.35</v>
          </cell>
          <cell r="BQ47">
            <v>24.35</v>
          </cell>
          <cell r="BR47">
            <v>24.35</v>
          </cell>
          <cell r="BS47">
            <v>31.262699999999999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</row>
        <row r="48">
          <cell r="AT48" t="str">
            <v>HJOLBA 700</v>
          </cell>
          <cell r="AU48">
            <v>10.98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25.47</v>
          </cell>
          <cell r="BP48">
            <v>25.47</v>
          </cell>
          <cell r="BQ48">
            <v>25.47</v>
          </cell>
          <cell r="BR48">
            <v>25.47</v>
          </cell>
          <cell r="BS48">
            <v>32.721299999999999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</row>
        <row r="49">
          <cell r="AT49" t="str">
            <v>HJOLBA 710</v>
          </cell>
          <cell r="AU49">
            <v>11.9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26.4</v>
          </cell>
          <cell r="BP49">
            <v>26.4</v>
          </cell>
          <cell r="BQ49">
            <v>26.4</v>
          </cell>
          <cell r="BR49">
            <v>26.4</v>
          </cell>
          <cell r="BS49">
            <v>33.922499999999999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</row>
        <row r="50">
          <cell r="AT50" t="str">
            <v>HJOLBA 720</v>
          </cell>
          <cell r="AU50">
            <v>13.32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27.82</v>
          </cell>
          <cell r="BP50">
            <v>27.82</v>
          </cell>
          <cell r="BQ50">
            <v>27.82</v>
          </cell>
          <cell r="BR50">
            <v>27.82</v>
          </cell>
          <cell r="BS50">
            <v>35.767200000000003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</row>
        <row r="51">
          <cell r="AT51" t="str">
            <v>HJOLBA 730</v>
          </cell>
          <cell r="AU51">
            <v>12.1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26.26</v>
          </cell>
          <cell r="BP51">
            <v>26.26</v>
          </cell>
          <cell r="BQ51">
            <v>26.26</v>
          </cell>
          <cell r="BR51">
            <v>26.26</v>
          </cell>
          <cell r="BS51">
            <v>33.750900000000001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</row>
        <row r="52">
          <cell r="AT52" t="str">
            <v>HJOLBA 735</v>
          </cell>
          <cell r="AU52">
            <v>12.59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26.76</v>
          </cell>
          <cell r="BP52">
            <v>26.76</v>
          </cell>
          <cell r="BQ52">
            <v>26.76</v>
          </cell>
          <cell r="BR52">
            <v>26.76</v>
          </cell>
          <cell r="BS52">
            <v>34.394400000000005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</row>
        <row r="53">
          <cell r="AT53" t="str">
            <v>HJOLBA 740</v>
          </cell>
          <cell r="AU53">
            <v>13.35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27.52</v>
          </cell>
          <cell r="BP53">
            <v>27.52</v>
          </cell>
          <cell r="BQ53">
            <v>27.52</v>
          </cell>
          <cell r="BR53">
            <v>27.52</v>
          </cell>
          <cell r="BS53">
            <v>35.381100000000004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</row>
        <row r="54">
          <cell r="AT54" t="str">
            <v>HJOLBA 750</v>
          </cell>
          <cell r="AU54">
            <v>12.63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25.74</v>
          </cell>
          <cell r="BP54">
            <v>25.74</v>
          </cell>
          <cell r="BQ54">
            <v>25.74</v>
          </cell>
          <cell r="BR54">
            <v>25.74</v>
          </cell>
          <cell r="BS54">
            <v>33.064500000000002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</row>
        <row r="55">
          <cell r="AT55" t="str">
            <v>HJOLBA 755</v>
          </cell>
          <cell r="AU55">
            <v>13.38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24.81</v>
          </cell>
          <cell r="BP55">
            <v>24.81</v>
          </cell>
          <cell r="BQ55">
            <v>24.81</v>
          </cell>
          <cell r="BR55">
            <v>24.81</v>
          </cell>
          <cell r="BS55">
            <v>31.863299999999999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</row>
        <row r="56">
          <cell r="AT56" t="str">
            <v>HJOLBA 760</v>
          </cell>
          <cell r="AU56">
            <v>13.71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24.22</v>
          </cell>
          <cell r="BP56">
            <v>24.22</v>
          </cell>
          <cell r="BQ56">
            <v>24.22</v>
          </cell>
          <cell r="BR56">
            <v>24.22</v>
          </cell>
          <cell r="BS56">
            <v>31.091100000000001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</row>
        <row r="57">
          <cell r="AT57" t="str">
            <v>HJOLBA 765</v>
          </cell>
          <cell r="AU57">
            <v>13.78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22.17</v>
          </cell>
          <cell r="BP57">
            <v>22.17</v>
          </cell>
          <cell r="BQ57">
            <v>22.17</v>
          </cell>
          <cell r="BR57">
            <v>22.17</v>
          </cell>
          <cell r="BS57">
            <v>28.4313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</row>
        <row r="58">
          <cell r="AT58" t="str">
            <v>HJOLBA 780</v>
          </cell>
          <cell r="AU58">
            <v>18.809999999999999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19.04</v>
          </cell>
          <cell r="BP58">
            <v>19.04</v>
          </cell>
          <cell r="BQ58">
            <v>19.04</v>
          </cell>
          <cell r="BR58">
            <v>19.04</v>
          </cell>
          <cell r="BS58">
            <v>24.355799999999999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</row>
        <row r="59">
          <cell r="AT59" t="str">
            <v>HJOLBA 785</v>
          </cell>
          <cell r="AU59">
            <v>12.72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15.37</v>
          </cell>
          <cell r="BP59">
            <v>15.37</v>
          </cell>
          <cell r="BQ59">
            <v>15.37</v>
          </cell>
          <cell r="BR59">
            <v>15.37</v>
          </cell>
          <cell r="BS59">
            <v>19.593900000000001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</row>
        <row r="60">
          <cell r="AT60" t="str">
            <v>HJOLBA 800</v>
          </cell>
          <cell r="AU60">
            <v>5.62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5.8</v>
          </cell>
          <cell r="BP60">
            <v>5.8</v>
          </cell>
          <cell r="BQ60">
            <v>5.8</v>
          </cell>
          <cell r="BR60">
            <v>5.8</v>
          </cell>
          <cell r="BS60">
            <v>7.1529000000000007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</row>
        <row r="61">
          <cell r="AT61" t="str">
            <v>HJOLBA 801</v>
          </cell>
          <cell r="AU61">
            <v>6.87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7.06</v>
          </cell>
          <cell r="BP61">
            <v>7.06</v>
          </cell>
          <cell r="BQ61">
            <v>7.06</v>
          </cell>
          <cell r="BR61">
            <v>7.06</v>
          </cell>
          <cell r="BS61">
            <v>8.783100000000001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</row>
        <row r="62">
          <cell r="AT62" t="str">
            <v>HJOLBA 815</v>
          </cell>
          <cell r="AU62">
            <v>5.42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5.61</v>
          </cell>
          <cell r="BP62">
            <v>5.61</v>
          </cell>
          <cell r="BQ62">
            <v>5.61</v>
          </cell>
          <cell r="BR62">
            <v>5.61</v>
          </cell>
          <cell r="BS62">
            <v>6.8955000000000002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</row>
        <row r="63">
          <cell r="AT63" t="str">
            <v>HJOLBA 820</v>
          </cell>
          <cell r="AU63">
            <v>5.68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5.87</v>
          </cell>
          <cell r="BP63">
            <v>5.87</v>
          </cell>
          <cell r="BQ63">
            <v>5.87</v>
          </cell>
          <cell r="BR63">
            <v>5.87</v>
          </cell>
          <cell r="BS63">
            <v>7.2386999999999997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</row>
        <row r="64">
          <cell r="AT64" t="str">
            <v>HJOLBA 840</v>
          </cell>
          <cell r="AU64">
            <v>6.8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6.99</v>
          </cell>
          <cell r="BP64">
            <v>6.99</v>
          </cell>
          <cell r="BQ64">
            <v>6.99</v>
          </cell>
          <cell r="BR64">
            <v>6.99</v>
          </cell>
          <cell r="BS64">
            <v>8.6973000000000003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</row>
        <row r="65">
          <cell r="AT65" t="str">
            <v>HJOLBA 845</v>
          </cell>
          <cell r="AU65">
            <v>7.13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7.29</v>
          </cell>
          <cell r="BP65">
            <v>7.29</v>
          </cell>
          <cell r="BQ65">
            <v>7.29</v>
          </cell>
          <cell r="BR65">
            <v>7.29</v>
          </cell>
          <cell r="BS65">
            <v>9.083400000000001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</row>
        <row r="66">
          <cell r="AT66" t="str">
            <v>HJOLBA 850</v>
          </cell>
          <cell r="AU66">
            <v>6.8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6.99</v>
          </cell>
          <cell r="BP66">
            <v>6.99</v>
          </cell>
          <cell r="BQ66">
            <v>6.99</v>
          </cell>
          <cell r="BR66">
            <v>6.99</v>
          </cell>
          <cell r="BS66">
            <v>8.6973000000000003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</row>
        <row r="67">
          <cell r="AT67" t="str">
            <v>HJOLBA 860</v>
          </cell>
          <cell r="AU67">
            <v>7.23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7.42</v>
          </cell>
          <cell r="BP67">
            <v>7.42</v>
          </cell>
          <cell r="BQ67">
            <v>7.42</v>
          </cell>
          <cell r="BR67">
            <v>7.42</v>
          </cell>
          <cell r="BS67">
            <v>9.254999999999999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</row>
        <row r="68">
          <cell r="AT68" t="str">
            <v>HJOLBA 870</v>
          </cell>
          <cell r="AU68">
            <v>9.86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10.06</v>
          </cell>
          <cell r="BP68">
            <v>10.06</v>
          </cell>
          <cell r="BQ68">
            <v>10.06</v>
          </cell>
          <cell r="BR68">
            <v>10.06</v>
          </cell>
          <cell r="BS68">
            <v>12.687000000000001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</row>
        <row r="69">
          <cell r="AT69" t="str">
            <v>HJOLBA 880</v>
          </cell>
          <cell r="AU69">
            <v>12.26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12.47</v>
          </cell>
          <cell r="BP69">
            <v>12.47</v>
          </cell>
          <cell r="BQ69">
            <v>12.47</v>
          </cell>
          <cell r="BR69">
            <v>12.47</v>
          </cell>
          <cell r="BS69">
            <v>15.8187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</row>
        <row r="70">
          <cell r="AT70" t="str">
            <v>HJOLBA 900</v>
          </cell>
          <cell r="AU70">
            <v>11.79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11.91</v>
          </cell>
          <cell r="BP70">
            <v>11.91</v>
          </cell>
          <cell r="BQ70">
            <v>11.91</v>
          </cell>
          <cell r="BR70">
            <v>11.91</v>
          </cell>
          <cell r="BS70">
            <v>14.742000000000001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</row>
        <row r="71">
          <cell r="AT71" t="str">
            <v>OLIFEI 100</v>
          </cell>
        </row>
        <row r="72">
          <cell r="AT72" t="str">
            <v>OLIFEI 190</v>
          </cell>
        </row>
        <row r="73">
          <cell r="AT73" t="str">
            <v>OLIFEI 230</v>
          </cell>
        </row>
        <row r="74">
          <cell r="AT74" t="str">
            <v>OLIFEI 240</v>
          </cell>
        </row>
        <row r="75">
          <cell r="AT75" t="str">
            <v>OLIFEI 300</v>
          </cell>
        </row>
        <row r="76">
          <cell r="AT76" t="str">
            <v>OLIFEI 310</v>
          </cell>
        </row>
        <row r="77">
          <cell r="AT77" t="str">
            <v>OLIFEI 320</v>
          </cell>
        </row>
        <row r="78">
          <cell r="AT78" t="str">
            <v>OLIFEI 340</v>
          </cell>
        </row>
        <row r="79">
          <cell r="AT79" t="str">
            <v>OLIFEI 350</v>
          </cell>
        </row>
        <row r="80">
          <cell r="AT80" t="str">
            <v>OLIFEI 355</v>
          </cell>
        </row>
        <row r="81">
          <cell r="AT81" t="str">
            <v>OLIFEI 360</v>
          </cell>
        </row>
        <row r="82">
          <cell r="AT82" t="str">
            <v>OLIFEI 370</v>
          </cell>
        </row>
        <row r="83">
          <cell r="AT83" t="str">
            <v>OLIFEI 380</v>
          </cell>
        </row>
        <row r="84">
          <cell r="AT84" t="str">
            <v>OLIFEI 400</v>
          </cell>
        </row>
        <row r="85">
          <cell r="AT85" t="str">
            <v>OLIFEI 415</v>
          </cell>
        </row>
        <row r="86">
          <cell r="AT86" t="str">
            <v>OLIFEI 425</v>
          </cell>
        </row>
        <row r="87">
          <cell r="AT87" t="str">
            <v>OLIFEI 430</v>
          </cell>
        </row>
        <row r="88">
          <cell r="AT88" t="str">
            <v>OLIFEI 450</v>
          </cell>
        </row>
        <row r="89">
          <cell r="AT89" t="str">
            <v>OLIFEI 460</v>
          </cell>
        </row>
        <row r="90">
          <cell r="AT90" t="str">
            <v>OLIFEI 465</v>
          </cell>
        </row>
        <row r="91">
          <cell r="AT91" t="str">
            <v>OLIFEI 470</v>
          </cell>
        </row>
        <row r="92">
          <cell r="AT92" t="str">
            <v>OLIFEI 500</v>
          </cell>
        </row>
        <row r="93">
          <cell r="AT93" t="str">
            <v>OLIFEI 510</v>
          </cell>
        </row>
        <row r="94">
          <cell r="AT94" t="str">
            <v>OLIFEI 530</v>
          </cell>
        </row>
        <row r="95">
          <cell r="AT95" t="str">
            <v>OLIFEI 540</v>
          </cell>
        </row>
        <row r="96">
          <cell r="AT96" t="str">
            <v>OLIFEI 545</v>
          </cell>
        </row>
        <row r="97">
          <cell r="AT97" t="str">
            <v>OLIFEI 550</v>
          </cell>
        </row>
        <row r="98">
          <cell r="AT98" t="str">
            <v>OLIFEI 560</v>
          </cell>
        </row>
        <row r="99">
          <cell r="AT99" t="str">
            <v>OLIFEI 565</v>
          </cell>
        </row>
        <row r="100">
          <cell r="AT100" t="str">
            <v>OLIFEI 580</v>
          </cell>
        </row>
        <row r="101">
          <cell r="AT101" t="str">
            <v>OLIFEI 600</v>
          </cell>
        </row>
        <row r="102">
          <cell r="AT102" t="str">
            <v>OLIFEI 610</v>
          </cell>
        </row>
        <row r="103">
          <cell r="AT103" t="str">
            <v>OLIFEI 611</v>
          </cell>
        </row>
        <row r="104">
          <cell r="AT104" t="str">
            <v>OLIFEI 620</v>
          </cell>
        </row>
        <row r="105">
          <cell r="AT105" t="str">
            <v>OLIFEI 625</v>
          </cell>
        </row>
        <row r="106">
          <cell r="AT106" t="str">
            <v>OLIFEI 630</v>
          </cell>
        </row>
        <row r="107">
          <cell r="AT107" t="str">
            <v>OLIFEI 640</v>
          </cell>
        </row>
        <row r="108">
          <cell r="AT108" t="str">
            <v>OLIFEI 650</v>
          </cell>
        </row>
        <row r="109">
          <cell r="AT109" t="str">
            <v>OLIFEI 660</v>
          </cell>
        </row>
        <row r="110">
          <cell r="AT110" t="str">
            <v>OLIFEI 670</v>
          </cell>
        </row>
        <row r="111">
          <cell r="AT111" t="str">
            <v>OLIFEI 675</v>
          </cell>
        </row>
        <row r="112">
          <cell r="AT112" t="str">
            <v>OLIFEI 680</v>
          </cell>
        </row>
        <row r="113">
          <cell r="AT113" t="str">
            <v>OLIFEI 685</v>
          </cell>
        </row>
        <row r="114">
          <cell r="AT114" t="str">
            <v>OLIFEI 690</v>
          </cell>
        </row>
        <row r="115">
          <cell r="AT115" t="str">
            <v>OLIFEI 700</v>
          </cell>
        </row>
        <row r="116">
          <cell r="AT116" t="str">
            <v>OLIFEI 710</v>
          </cell>
        </row>
        <row r="117">
          <cell r="AT117" t="str">
            <v>OLIFEI 720</v>
          </cell>
        </row>
        <row r="118">
          <cell r="AT118" t="str">
            <v>OLIFEI 730</v>
          </cell>
        </row>
        <row r="119">
          <cell r="AT119" t="str">
            <v>OLIFEI 735</v>
          </cell>
        </row>
        <row r="120">
          <cell r="AT120" t="str">
            <v>OLIFEI 740</v>
          </cell>
        </row>
        <row r="121">
          <cell r="AT121" t="str">
            <v>OLIFEI 750</v>
          </cell>
        </row>
        <row r="122">
          <cell r="AT122" t="str">
            <v>OLIFEI 755</v>
          </cell>
        </row>
        <row r="123">
          <cell r="AT123" t="str">
            <v>OLIFEI 760</v>
          </cell>
        </row>
        <row r="124">
          <cell r="AT124" t="str">
            <v>OLIFEI 765</v>
          </cell>
        </row>
        <row r="125">
          <cell r="AT125" t="str">
            <v>OLIFEI 780</v>
          </cell>
        </row>
        <row r="126">
          <cell r="AT126" t="str">
            <v>OLIFEI 785</v>
          </cell>
        </row>
        <row r="127">
          <cell r="AT127" t="str">
            <v>OLIFEI 800</v>
          </cell>
        </row>
        <row r="128">
          <cell r="AT128" t="str">
            <v>OLIFEI 801</v>
          </cell>
        </row>
        <row r="129">
          <cell r="AT129" t="str">
            <v>OLIFEI 815</v>
          </cell>
        </row>
        <row r="130">
          <cell r="AT130" t="str">
            <v>OLIFEI 820</v>
          </cell>
        </row>
        <row r="131">
          <cell r="AT131" t="str">
            <v>OLIFEI 840</v>
          </cell>
        </row>
        <row r="132">
          <cell r="AT132" t="str">
            <v>OLIFEI 845</v>
          </cell>
        </row>
        <row r="133">
          <cell r="AT133" t="str">
            <v>OLIFEI 850</v>
          </cell>
        </row>
        <row r="134">
          <cell r="AT134" t="str">
            <v>OLIFEI 860</v>
          </cell>
        </row>
        <row r="135">
          <cell r="AT135" t="str">
            <v>OLIFEI 870</v>
          </cell>
        </row>
        <row r="136">
          <cell r="AT136" t="str">
            <v>OLIFEI 880</v>
          </cell>
        </row>
        <row r="137">
          <cell r="AT137" t="str">
            <v>OLIFEI 900</v>
          </cell>
        </row>
        <row r="138">
          <cell r="AT138" t="str">
            <v>RAF001 100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</row>
        <row r="139">
          <cell r="AT139" t="str">
            <v>RAF001 190</v>
          </cell>
          <cell r="CF139">
            <v>15.4155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</row>
        <row r="140">
          <cell r="AT140" t="str">
            <v>RAF001 230</v>
          </cell>
          <cell r="CF140">
            <v>16.809750000000001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</row>
        <row r="141">
          <cell r="AT141" t="str">
            <v>RAF001 240</v>
          </cell>
          <cell r="CF141">
            <v>17.23875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</row>
        <row r="142">
          <cell r="AT142" t="str">
            <v>RAF001 300</v>
          </cell>
          <cell r="CF142">
            <v>16.917000000000002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</row>
        <row r="143">
          <cell r="AT143" t="str">
            <v>RAF001 310</v>
          </cell>
          <cell r="CF143">
            <v>19.59825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</row>
        <row r="144">
          <cell r="AT144" t="str">
            <v>RAF001 320</v>
          </cell>
          <cell r="CF144">
            <v>23.352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</row>
        <row r="145">
          <cell r="AT145" t="str">
            <v>RAF001 340</v>
          </cell>
          <cell r="CF145">
            <v>30.216000000000001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</row>
        <row r="146">
          <cell r="AT146" t="str">
            <v>RAF001 350</v>
          </cell>
          <cell r="CF146">
            <v>30.645000000000003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</row>
        <row r="147">
          <cell r="AT147" t="str">
            <v>RAF001 355</v>
          </cell>
          <cell r="CF147">
            <v>32.575499999999998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</row>
        <row r="148">
          <cell r="AT148" t="str">
            <v>RAF001 360</v>
          </cell>
          <cell r="CF148">
            <v>33.648000000000003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</row>
        <row r="149">
          <cell r="AT149" t="str">
            <v>RAF001 370</v>
          </cell>
          <cell r="CF149">
            <v>28.178249999999998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</row>
        <row r="150">
          <cell r="AT150" t="str">
            <v>RAF001 380</v>
          </cell>
          <cell r="CF150">
            <v>33.111750000000001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</row>
        <row r="151">
          <cell r="AT151" t="str">
            <v>RAF001 400</v>
          </cell>
          <cell r="CF151">
            <v>60.674999999999997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</row>
        <row r="152">
          <cell r="AT152" t="str">
            <v>RAF001 415</v>
          </cell>
          <cell r="CF152">
            <v>62.176499999999997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</row>
        <row r="153">
          <cell r="AT153" t="str">
            <v>RAF001 425</v>
          </cell>
          <cell r="CF153">
            <v>59.817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</row>
        <row r="154">
          <cell r="AT154" t="str">
            <v>RAF001 430</v>
          </cell>
          <cell r="CF154">
            <v>61.425750000000001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</row>
        <row r="155">
          <cell r="AT155" t="str">
            <v>RAF001 450</v>
          </cell>
          <cell r="CF155">
            <v>54.668999999999997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</row>
        <row r="156">
          <cell r="AT156" t="str">
            <v>RAF001 460</v>
          </cell>
          <cell r="CF156">
            <v>54.776249999999997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</row>
        <row r="157">
          <cell r="AT157" t="str">
            <v>RAF001 465</v>
          </cell>
          <cell r="CF157">
            <v>57.564749999999997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</row>
        <row r="158">
          <cell r="AT158" t="str">
            <v>RAF001 470</v>
          </cell>
          <cell r="CF158">
            <v>55.527000000000001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</row>
        <row r="159">
          <cell r="AT159" t="str">
            <v>RAF001 500</v>
          </cell>
          <cell r="CF159">
            <v>29.250749999999996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</row>
        <row r="160">
          <cell r="AT160" t="str">
            <v>RAF001 510</v>
          </cell>
          <cell r="CF160">
            <v>36.758249999999997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</row>
        <row r="161">
          <cell r="AT161" t="str">
            <v>RAF001 530</v>
          </cell>
          <cell r="CF161">
            <v>32.89725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</row>
        <row r="162">
          <cell r="AT162" t="str">
            <v>RAF001 540</v>
          </cell>
          <cell r="CF162">
            <v>37.830750000000002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</row>
        <row r="163">
          <cell r="AT163" t="str">
            <v>RAF001 545</v>
          </cell>
          <cell r="CF163">
            <v>40.297499999999999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</row>
        <row r="164">
          <cell r="AT164" t="str">
            <v>RAF001 550</v>
          </cell>
          <cell r="CF164">
            <v>42.871499999999997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</row>
        <row r="165">
          <cell r="AT165" t="str">
            <v>RAF001 560</v>
          </cell>
          <cell r="CF165">
            <v>43.3005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</row>
        <row r="166">
          <cell r="AT166" t="str">
            <v>RAF001 565</v>
          </cell>
          <cell r="CF166">
            <v>46.732499999999995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</row>
        <row r="167">
          <cell r="AT167" t="str">
            <v>RAF001 580</v>
          </cell>
          <cell r="CF167">
            <v>53.060249999999996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</row>
        <row r="168">
          <cell r="AT168" t="str">
            <v>RAF001 600</v>
          </cell>
          <cell r="CF168">
            <v>53.381999999999998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</row>
        <row r="169">
          <cell r="AT169" t="str">
            <v>RAF001 610</v>
          </cell>
          <cell r="CF169">
            <v>57.564749999999997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</row>
        <row r="170">
          <cell r="AT170" t="str">
            <v>RAF001 611</v>
          </cell>
          <cell r="CF170">
            <v>67.116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</row>
        <row r="171">
          <cell r="AT171" t="str">
            <v>RAF001 620</v>
          </cell>
          <cell r="CF171">
            <v>55.955999999999996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</row>
        <row r="172">
          <cell r="AT172" t="str">
            <v>RAF001 625</v>
          </cell>
          <cell r="CF172">
            <v>54.990749999999998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</row>
        <row r="173">
          <cell r="AT173" t="str">
            <v>RAF001 630</v>
          </cell>
          <cell r="CF173">
            <v>59.490749999999998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</row>
        <row r="174">
          <cell r="AT174" t="str">
            <v>RAF001 640</v>
          </cell>
          <cell r="CF174">
            <v>63.248999999999995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</row>
        <row r="175">
          <cell r="AT175" t="str">
            <v>RAF001 650</v>
          </cell>
          <cell r="CF175">
            <v>60.031499999999994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</row>
        <row r="176">
          <cell r="AT176" t="str">
            <v>RAF001 660</v>
          </cell>
          <cell r="CF176">
            <v>63.999749999999999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</row>
        <row r="177">
          <cell r="AT177" t="str">
            <v>RAF001 670</v>
          </cell>
          <cell r="CF177">
            <v>73.652249999999995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</row>
        <row r="178">
          <cell r="AT178" t="str">
            <v>RAF001 675</v>
          </cell>
          <cell r="CF178">
            <v>77.191500000000005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</row>
        <row r="179">
          <cell r="AT179" t="str">
            <v>RAF001 680</v>
          </cell>
          <cell r="CF179">
            <v>80.194500000000005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</row>
        <row r="180">
          <cell r="AT180" t="str">
            <v>RAF001 685</v>
          </cell>
          <cell r="CF180">
            <v>81.588750000000005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</row>
        <row r="181">
          <cell r="AT181" t="str">
            <v>RAF001 690</v>
          </cell>
          <cell r="CF181">
            <v>78.156750000000002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</row>
        <row r="182">
          <cell r="AT182" t="str">
            <v>RAF001 700</v>
          </cell>
          <cell r="CF182">
            <v>81.803250000000006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</row>
        <row r="183">
          <cell r="AT183" t="str">
            <v>RAF001 710</v>
          </cell>
          <cell r="CF183">
            <v>84.806250000000006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</row>
        <row r="184">
          <cell r="AT184" t="str">
            <v>RAF001 720</v>
          </cell>
          <cell r="CF184">
            <v>89.418000000000006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</row>
        <row r="185">
          <cell r="AT185" t="str">
            <v>RAF001 730</v>
          </cell>
          <cell r="CF185">
            <v>84.377250000000004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</row>
        <row r="186">
          <cell r="AT186" t="str">
            <v>RAF001 735</v>
          </cell>
          <cell r="CF186">
            <v>85.986000000000004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</row>
        <row r="187">
          <cell r="AT187" t="str">
            <v>RAF001 740</v>
          </cell>
          <cell r="CF187">
            <v>88.452750000000009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</row>
        <row r="188">
          <cell r="AT188" t="str">
            <v>RAF001 750</v>
          </cell>
          <cell r="CF188">
            <v>82.66125000000001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</row>
        <row r="189">
          <cell r="AT189" t="str">
            <v>RAF001 755</v>
          </cell>
          <cell r="CF189">
            <v>79.65825000000001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</row>
        <row r="190">
          <cell r="AT190" t="str">
            <v>RAF001 760</v>
          </cell>
          <cell r="CF190">
            <v>77.72775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</row>
        <row r="191">
          <cell r="AT191" t="str">
            <v>RAF001 765</v>
          </cell>
          <cell r="CF191">
            <v>71.078249999999997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</row>
        <row r="192">
          <cell r="AT192" t="str">
            <v>RAF001 780</v>
          </cell>
          <cell r="CF192">
            <v>60.889499999999998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</row>
        <row r="193">
          <cell r="AT193" t="str">
            <v>RAF001 785</v>
          </cell>
          <cell r="CF193">
            <v>48.984749999999998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</row>
        <row r="194">
          <cell r="AT194" t="str">
            <v>RAF001 800</v>
          </cell>
          <cell r="CF194">
            <v>17.882249999999999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</row>
        <row r="195">
          <cell r="AT195" t="str">
            <v>RAF001 801</v>
          </cell>
          <cell r="CF195">
            <v>21.957750000000001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</row>
        <row r="196">
          <cell r="AT196" t="str">
            <v>RAF001 815</v>
          </cell>
          <cell r="CF196">
            <v>17.23875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</row>
        <row r="197">
          <cell r="AT197" t="str">
            <v>RAF001 820</v>
          </cell>
          <cell r="CF197">
            <v>18.09675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</row>
        <row r="198">
          <cell r="AT198" t="str">
            <v>RAF001 840</v>
          </cell>
          <cell r="CF198">
            <v>21.74325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</row>
        <row r="199">
          <cell r="AT199" t="str">
            <v>RAF001 845</v>
          </cell>
          <cell r="CF199">
            <v>22.708500000000001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</row>
        <row r="200">
          <cell r="AT200" t="str">
            <v>RAF001 850</v>
          </cell>
          <cell r="CF200">
            <v>21.74325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</row>
        <row r="201">
          <cell r="AT201" t="str">
            <v>RAF001 860</v>
          </cell>
          <cell r="CF201">
            <v>23.137499999999999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</row>
        <row r="202">
          <cell r="AT202" t="str">
            <v>RAF001 870</v>
          </cell>
          <cell r="CF202">
            <v>31.717500000000001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</row>
        <row r="203">
          <cell r="AT203" t="str">
            <v>RAF001 880</v>
          </cell>
          <cell r="CF203">
            <v>39.546750000000003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</row>
        <row r="204">
          <cell r="AT204" t="str">
            <v>RAF001 900</v>
          </cell>
          <cell r="CF204">
            <v>32.655000000000001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</row>
        <row r="205">
          <cell r="AT205" t="str">
            <v>RAF002 100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</row>
        <row r="206">
          <cell r="AT206" t="str">
            <v>RAF002 190</v>
          </cell>
          <cell r="CF206">
            <v>15.4155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</row>
        <row r="207">
          <cell r="AT207" t="str">
            <v>RAF002 230</v>
          </cell>
          <cell r="CF207">
            <v>16.809750000000001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</row>
        <row r="208">
          <cell r="AT208" t="str">
            <v>RAF002 240</v>
          </cell>
          <cell r="CF208">
            <v>17.23875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</row>
        <row r="209">
          <cell r="AT209" t="str">
            <v>RAF002 300</v>
          </cell>
          <cell r="CF209">
            <v>16.917000000000002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</row>
        <row r="210">
          <cell r="AT210" t="str">
            <v>RAF002 310</v>
          </cell>
          <cell r="CF210">
            <v>19.59825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</row>
        <row r="211">
          <cell r="AT211" t="str">
            <v>RAF002 320</v>
          </cell>
          <cell r="CF211">
            <v>23.352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</row>
        <row r="212">
          <cell r="AT212" t="str">
            <v>RAF002 340</v>
          </cell>
          <cell r="CF212">
            <v>30.216000000000001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</row>
        <row r="213">
          <cell r="AT213" t="str">
            <v>RAF002 350</v>
          </cell>
          <cell r="CF213">
            <v>30.645000000000003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</row>
        <row r="214">
          <cell r="AT214" t="str">
            <v>RAF002 355</v>
          </cell>
          <cell r="CF214">
            <v>32.575499999999998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</row>
        <row r="215">
          <cell r="AT215" t="str">
            <v>RAF002 360</v>
          </cell>
          <cell r="CF215">
            <v>33.648000000000003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</row>
        <row r="216">
          <cell r="AT216" t="str">
            <v>RAF002 370</v>
          </cell>
          <cell r="CF216">
            <v>28.178249999999998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</row>
        <row r="217">
          <cell r="AT217" t="str">
            <v>RAF002 380</v>
          </cell>
          <cell r="CF217">
            <v>33.111750000000001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</row>
        <row r="218">
          <cell r="AT218" t="str">
            <v>RAF002 400</v>
          </cell>
          <cell r="CF218">
            <v>60.674999999999997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</row>
        <row r="219">
          <cell r="AT219" t="str">
            <v>RAF002 415</v>
          </cell>
          <cell r="CF219">
            <v>62.176499999999997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</row>
        <row r="220">
          <cell r="AT220" t="str">
            <v>RAF002 425</v>
          </cell>
          <cell r="CF220">
            <v>59.817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</row>
        <row r="221">
          <cell r="AT221" t="str">
            <v>RAF002 430</v>
          </cell>
          <cell r="CF221">
            <v>61.425750000000001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</row>
        <row r="222">
          <cell r="AT222" t="str">
            <v>RAF002 450</v>
          </cell>
          <cell r="CF222">
            <v>54.668999999999997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</row>
        <row r="223">
          <cell r="AT223" t="str">
            <v>RAF002 460</v>
          </cell>
          <cell r="CF223">
            <v>54.776249999999997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</row>
        <row r="224">
          <cell r="AT224" t="str">
            <v>RAF002 465</v>
          </cell>
          <cell r="CF224">
            <v>57.564749999999997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</row>
        <row r="225">
          <cell r="AT225" t="str">
            <v>RAF002 470</v>
          </cell>
          <cell r="CF225">
            <v>55.527000000000001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</row>
        <row r="226">
          <cell r="AT226" t="str">
            <v>RAF002 500</v>
          </cell>
          <cell r="CF226">
            <v>29.250749999999996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</row>
        <row r="227">
          <cell r="AT227" t="str">
            <v>RAF002 510</v>
          </cell>
          <cell r="CF227">
            <v>36.758249999999997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</row>
        <row r="228">
          <cell r="AT228" t="str">
            <v>RAF002 530</v>
          </cell>
          <cell r="CF228">
            <v>32.89725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</row>
        <row r="229">
          <cell r="AT229" t="str">
            <v>RAF002 540</v>
          </cell>
          <cell r="CF229">
            <v>37.830750000000002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</row>
        <row r="230">
          <cell r="AT230" t="str">
            <v>RAF002 545</v>
          </cell>
          <cell r="CF230">
            <v>40.297499999999999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</row>
        <row r="231">
          <cell r="AT231" t="str">
            <v>RAF002 550</v>
          </cell>
          <cell r="CF231">
            <v>42.871499999999997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</row>
        <row r="232">
          <cell r="AT232" t="str">
            <v>RAF002 560</v>
          </cell>
          <cell r="CF232">
            <v>43.3005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</row>
        <row r="233">
          <cell r="AT233" t="str">
            <v>RAF002 565</v>
          </cell>
          <cell r="CF233">
            <v>46.732499999999995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</row>
        <row r="234">
          <cell r="AT234" t="str">
            <v>RAF002 580</v>
          </cell>
          <cell r="CF234">
            <v>53.060249999999996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</row>
        <row r="235">
          <cell r="AT235" t="str">
            <v>RAF002 600</v>
          </cell>
          <cell r="CF235">
            <v>53.381999999999998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</row>
        <row r="236">
          <cell r="AT236" t="str">
            <v>RAF002 610</v>
          </cell>
          <cell r="CF236">
            <v>57.564749999999997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</row>
        <row r="237">
          <cell r="AT237" t="str">
            <v>RAF002 611</v>
          </cell>
          <cell r="CF237">
            <v>67.116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</row>
        <row r="238">
          <cell r="AT238" t="str">
            <v>RAF002 620</v>
          </cell>
          <cell r="CF238">
            <v>55.955999999999996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</row>
        <row r="239">
          <cell r="AT239" t="str">
            <v>RAF002 625</v>
          </cell>
          <cell r="CF239">
            <v>54.990749999999998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</row>
        <row r="240">
          <cell r="AT240" t="str">
            <v>RAF002 630</v>
          </cell>
          <cell r="CF240">
            <v>59.490749999999998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</row>
        <row r="241">
          <cell r="AT241" t="str">
            <v>RAF002 640</v>
          </cell>
          <cell r="CF241">
            <v>63.248999999999995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</row>
        <row r="242">
          <cell r="AT242" t="str">
            <v>RAF002 650</v>
          </cell>
          <cell r="CF242">
            <v>60.031499999999994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</row>
        <row r="243">
          <cell r="AT243" t="str">
            <v>RAF002 660</v>
          </cell>
          <cell r="CF243">
            <v>63.999749999999999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</row>
        <row r="244">
          <cell r="AT244" t="str">
            <v>RAF002 670</v>
          </cell>
          <cell r="CF244">
            <v>73.652249999999995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</row>
        <row r="245">
          <cell r="AT245" t="str">
            <v>RAF002 675</v>
          </cell>
          <cell r="CF245">
            <v>77.191500000000005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</row>
        <row r="246">
          <cell r="AT246" t="str">
            <v>RAF002 680</v>
          </cell>
          <cell r="CF246">
            <v>80.194500000000005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</row>
        <row r="247">
          <cell r="AT247" t="str">
            <v>RAF002 685</v>
          </cell>
          <cell r="CF247">
            <v>81.588750000000005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</row>
        <row r="248">
          <cell r="AT248" t="str">
            <v>RAF002 690</v>
          </cell>
          <cell r="CF248">
            <v>78.156750000000002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</row>
        <row r="249">
          <cell r="AT249" t="str">
            <v>RAF002 700</v>
          </cell>
          <cell r="CF249">
            <v>81.803250000000006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</row>
        <row r="250">
          <cell r="AT250" t="str">
            <v>RAF002 710</v>
          </cell>
          <cell r="CF250">
            <v>84.806250000000006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</row>
        <row r="251">
          <cell r="AT251" t="str">
            <v>RAF002 720</v>
          </cell>
          <cell r="CF251">
            <v>89.418000000000006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</row>
        <row r="252">
          <cell r="AT252" t="str">
            <v>RAF002 730</v>
          </cell>
          <cell r="CF252">
            <v>84.377250000000004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</row>
        <row r="253">
          <cell r="AT253" t="str">
            <v>RAF002 735</v>
          </cell>
          <cell r="CF253">
            <v>85.986000000000004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</row>
        <row r="254">
          <cell r="AT254" t="str">
            <v>RAF002 740</v>
          </cell>
          <cell r="CF254">
            <v>88.452750000000009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</row>
        <row r="255">
          <cell r="AT255" t="str">
            <v>RAF002 750</v>
          </cell>
          <cell r="CF255">
            <v>82.66125000000001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</row>
        <row r="256">
          <cell r="AT256" t="str">
            <v>RAF002 755</v>
          </cell>
          <cell r="CF256">
            <v>79.65825000000001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</row>
        <row r="257">
          <cell r="AT257" t="str">
            <v>RAF002 760</v>
          </cell>
          <cell r="CF257">
            <v>77.72775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</row>
        <row r="258">
          <cell r="AT258" t="str">
            <v>RAF002 765</v>
          </cell>
          <cell r="CF258">
            <v>71.078249999999997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</row>
        <row r="259">
          <cell r="AT259" t="str">
            <v>RAF002 780</v>
          </cell>
          <cell r="CF259">
            <v>60.889499999999998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</row>
        <row r="260">
          <cell r="AT260" t="str">
            <v>RAF002 785</v>
          </cell>
          <cell r="CF260">
            <v>48.984749999999998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</row>
        <row r="261">
          <cell r="AT261" t="str">
            <v>RAF002 800</v>
          </cell>
          <cell r="CF261">
            <v>17.882249999999999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</row>
        <row r="262">
          <cell r="AT262" t="str">
            <v>RAF002 801</v>
          </cell>
          <cell r="CF262">
            <v>21.957750000000001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</row>
        <row r="263">
          <cell r="AT263" t="str">
            <v>RAF002 815</v>
          </cell>
          <cell r="CF263">
            <v>17.23875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</row>
        <row r="264">
          <cell r="AT264" t="str">
            <v>RAF002 820</v>
          </cell>
          <cell r="CF264">
            <v>18.09675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</row>
        <row r="265">
          <cell r="AT265" t="str">
            <v>RAF002 840</v>
          </cell>
          <cell r="CF265">
            <v>21.74325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</row>
        <row r="266">
          <cell r="AT266" t="str">
            <v>RAF002 845</v>
          </cell>
          <cell r="CF266">
            <v>22.708500000000001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</row>
        <row r="267">
          <cell r="AT267" t="str">
            <v>RAF002 850</v>
          </cell>
          <cell r="CF267">
            <v>21.74325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</row>
        <row r="268">
          <cell r="AT268" t="str">
            <v>RAF002 860</v>
          </cell>
          <cell r="CF268">
            <v>23.137499999999999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</row>
        <row r="269">
          <cell r="AT269" t="str">
            <v>RAF002 870</v>
          </cell>
          <cell r="CF269">
            <v>31.717500000000001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</row>
        <row r="270">
          <cell r="AT270" t="str">
            <v>RAF002 880</v>
          </cell>
          <cell r="CF270">
            <v>39.546750000000003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</row>
        <row r="271">
          <cell r="AT271" t="str">
            <v>RAF002 900</v>
          </cell>
          <cell r="CF271">
            <v>32.655000000000001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</row>
        <row r="272">
          <cell r="AT272" t="str">
            <v>RAF003 100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</row>
        <row r="273">
          <cell r="AT273" t="str">
            <v>RAF003 190</v>
          </cell>
          <cell r="CF273">
            <v>15.4155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</row>
        <row r="274">
          <cell r="AT274" t="str">
            <v>RAF003 230</v>
          </cell>
          <cell r="CF274">
            <v>16.809750000000001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</row>
        <row r="275">
          <cell r="AT275" t="str">
            <v>RAF003 240</v>
          </cell>
          <cell r="CF275">
            <v>17.23875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</row>
        <row r="276">
          <cell r="AT276" t="str">
            <v>RAF003 300</v>
          </cell>
          <cell r="CF276">
            <v>16.917000000000002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</row>
        <row r="277">
          <cell r="AT277" t="str">
            <v>RAF003 310</v>
          </cell>
          <cell r="CF277">
            <v>19.59825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</row>
        <row r="278">
          <cell r="AT278" t="str">
            <v>RAF003 320</v>
          </cell>
          <cell r="CF278">
            <v>23.352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</row>
        <row r="279">
          <cell r="AT279" t="str">
            <v>RAF003 340</v>
          </cell>
          <cell r="CF279">
            <v>30.216000000000001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</row>
        <row r="280">
          <cell r="AT280" t="str">
            <v>RAF003 350</v>
          </cell>
          <cell r="CF280">
            <v>30.645000000000003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</row>
        <row r="281">
          <cell r="AT281" t="str">
            <v>RAF003 355</v>
          </cell>
          <cell r="CF281">
            <v>32.575499999999998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</row>
        <row r="282">
          <cell r="AT282" t="str">
            <v>RAF003 360</v>
          </cell>
          <cell r="CF282">
            <v>33.648000000000003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</row>
        <row r="283">
          <cell r="AT283" t="str">
            <v>RAF003 370</v>
          </cell>
          <cell r="CF283">
            <v>28.178249999999998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</row>
        <row r="284">
          <cell r="AT284" t="str">
            <v>RAF003 380</v>
          </cell>
          <cell r="CF284">
            <v>33.111750000000001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</row>
        <row r="285">
          <cell r="AT285" t="str">
            <v>RAF003 400</v>
          </cell>
          <cell r="CF285">
            <v>60.674999999999997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</row>
        <row r="286">
          <cell r="AT286" t="str">
            <v>RAF003 415</v>
          </cell>
          <cell r="CF286">
            <v>62.176499999999997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</row>
        <row r="287">
          <cell r="AT287" t="str">
            <v>RAF003 425</v>
          </cell>
          <cell r="CF287">
            <v>59.817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</row>
        <row r="288">
          <cell r="AT288" t="str">
            <v>RAF003 430</v>
          </cell>
          <cell r="CF288">
            <v>61.425750000000001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</row>
        <row r="289">
          <cell r="AT289" t="str">
            <v>RAF003 450</v>
          </cell>
          <cell r="CF289">
            <v>54.668999999999997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</row>
        <row r="290">
          <cell r="AT290" t="str">
            <v>RAF003 460</v>
          </cell>
          <cell r="CF290">
            <v>54.776249999999997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</row>
        <row r="291">
          <cell r="AT291" t="str">
            <v>RAF003 465</v>
          </cell>
          <cell r="CF291">
            <v>57.564749999999997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</row>
        <row r="292">
          <cell r="AT292" t="str">
            <v>RAF003 470</v>
          </cell>
          <cell r="CF292">
            <v>55.527000000000001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</row>
        <row r="293">
          <cell r="AT293" t="str">
            <v>RAF003 500</v>
          </cell>
          <cell r="CF293">
            <v>29.250749999999996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</row>
        <row r="294">
          <cell r="AT294" t="str">
            <v>RAF003 510</v>
          </cell>
          <cell r="CF294">
            <v>36.758249999999997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</row>
        <row r="295">
          <cell r="AT295" t="str">
            <v>RAF003 530</v>
          </cell>
          <cell r="CF295">
            <v>32.89725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</row>
        <row r="296">
          <cell r="AT296" t="str">
            <v>RAF003 540</v>
          </cell>
          <cell r="CF296">
            <v>37.830750000000002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</row>
        <row r="297">
          <cell r="AT297" t="str">
            <v>RAF003 545</v>
          </cell>
          <cell r="CF297">
            <v>40.297499999999999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</row>
        <row r="298">
          <cell r="AT298" t="str">
            <v>RAF003 550</v>
          </cell>
          <cell r="CF298">
            <v>42.871499999999997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</row>
        <row r="299">
          <cell r="AT299" t="str">
            <v>RAF003 560</v>
          </cell>
          <cell r="CF299">
            <v>43.3005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</row>
        <row r="300">
          <cell r="AT300" t="str">
            <v>RAF003 565</v>
          </cell>
          <cell r="CF300">
            <v>46.732499999999995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</row>
        <row r="301">
          <cell r="AT301" t="str">
            <v>RAF003 580</v>
          </cell>
          <cell r="CF301">
            <v>53.060249999999996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</row>
        <row r="302">
          <cell r="AT302" t="str">
            <v>RAF003 600</v>
          </cell>
          <cell r="CF302">
            <v>53.381999999999998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</row>
        <row r="303">
          <cell r="AT303" t="str">
            <v>RAF003 610</v>
          </cell>
          <cell r="CF303">
            <v>57.564749999999997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</row>
        <row r="304">
          <cell r="AT304" t="str">
            <v>RAF003 611</v>
          </cell>
          <cell r="CF304">
            <v>67.116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</row>
        <row r="305">
          <cell r="AT305" t="str">
            <v>RAF003 620</v>
          </cell>
          <cell r="CF305">
            <v>55.955999999999996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</row>
        <row r="306">
          <cell r="AT306" t="str">
            <v>RAF003 625</v>
          </cell>
          <cell r="CF306">
            <v>54.990749999999998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</row>
        <row r="307">
          <cell r="AT307" t="str">
            <v>RAF003 630</v>
          </cell>
          <cell r="CF307">
            <v>59.490749999999998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</row>
        <row r="308">
          <cell r="AT308" t="str">
            <v>RAF003 640</v>
          </cell>
          <cell r="CF308">
            <v>63.248999999999995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</row>
        <row r="309">
          <cell r="AT309" t="str">
            <v>RAF003 650</v>
          </cell>
          <cell r="CF309">
            <v>60.031499999999994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</row>
        <row r="310">
          <cell r="AT310" t="str">
            <v>RAF003 660</v>
          </cell>
          <cell r="CF310">
            <v>63.999749999999999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</row>
        <row r="311">
          <cell r="AT311" t="str">
            <v>RAF003 670</v>
          </cell>
          <cell r="CF311">
            <v>73.652249999999995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</row>
        <row r="312">
          <cell r="AT312" t="str">
            <v>RAF003 675</v>
          </cell>
          <cell r="CF312">
            <v>77.191500000000005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</row>
        <row r="313">
          <cell r="AT313" t="str">
            <v>RAF003 680</v>
          </cell>
          <cell r="CF313">
            <v>80.194500000000005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</row>
        <row r="314">
          <cell r="AT314" t="str">
            <v>RAF003 685</v>
          </cell>
          <cell r="CF314">
            <v>81.588750000000005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</row>
        <row r="315">
          <cell r="AT315" t="str">
            <v>RAF003 690</v>
          </cell>
          <cell r="CF315">
            <v>78.156750000000002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</row>
        <row r="316">
          <cell r="AT316" t="str">
            <v>RAF003 700</v>
          </cell>
          <cell r="CF316">
            <v>81.803250000000006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</row>
        <row r="317">
          <cell r="AT317" t="str">
            <v>RAF003 710</v>
          </cell>
          <cell r="CF317">
            <v>84.806250000000006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</row>
        <row r="318">
          <cell r="AT318" t="str">
            <v>RAF003 720</v>
          </cell>
          <cell r="CF318">
            <v>89.418000000000006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</row>
        <row r="319">
          <cell r="AT319" t="str">
            <v>RAF003 730</v>
          </cell>
          <cell r="CF319">
            <v>84.377250000000004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</row>
        <row r="320">
          <cell r="AT320" t="str">
            <v>RAF003 735</v>
          </cell>
          <cell r="CF320">
            <v>85.986000000000004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</row>
        <row r="321">
          <cell r="AT321" t="str">
            <v>RAF003 740</v>
          </cell>
          <cell r="CF321">
            <v>88.452750000000009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</row>
        <row r="322">
          <cell r="AT322" t="str">
            <v>RAF003 750</v>
          </cell>
          <cell r="CF322">
            <v>82.66125000000001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</row>
        <row r="323">
          <cell r="AT323" t="str">
            <v>RAF003 755</v>
          </cell>
          <cell r="CF323">
            <v>79.65825000000001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</row>
        <row r="324">
          <cell r="AT324" t="str">
            <v>RAF003 760</v>
          </cell>
          <cell r="CF324">
            <v>77.72775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</row>
        <row r="325">
          <cell r="AT325" t="str">
            <v>RAF003 765</v>
          </cell>
          <cell r="CF325">
            <v>71.078249999999997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</row>
        <row r="326">
          <cell r="AT326" t="str">
            <v>RAF003 780</v>
          </cell>
          <cell r="CF326">
            <v>60.889499999999998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</row>
        <row r="327">
          <cell r="AT327" t="str">
            <v>RAF003 785</v>
          </cell>
          <cell r="CF327">
            <v>48.984749999999998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</row>
        <row r="328">
          <cell r="AT328" t="str">
            <v>RAF003 800</v>
          </cell>
          <cell r="CF328">
            <v>17.882249999999999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</row>
        <row r="329">
          <cell r="AT329" t="str">
            <v>RAF003 801</v>
          </cell>
          <cell r="CF329">
            <v>21.957750000000001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</row>
        <row r="330">
          <cell r="AT330" t="str">
            <v>RAF003 815</v>
          </cell>
          <cell r="CF330">
            <v>17.23875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</row>
        <row r="331">
          <cell r="AT331" t="str">
            <v>RAF003 820</v>
          </cell>
          <cell r="CF331">
            <v>18.09675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</row>
        <row r="332">
          <cell r="AT332" t="str">
            <v>RAF003 840</v>
          </cell>
          <cell r="CF332">
            <v>21.74325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</row>
        <row r="333">
          <cell r="AT333" t="str">
            <v>RAF003 845</v>
          </cell>
          <cell r="CF333">
            <v>22.708500000000001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</row>
        <row r="334">
          <cell r="AT334" t="str">
            <v>RAF003 850</v>
          </cell>
          <cell r="CF334">
            <v>21.74325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</row>
        <row r="335">
          <cell r="AT335" t="str">
            <v>RAF003 860</v>
          </cell>
          <cell r="CF335">
            <v>23.137499999999999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</row>
        <row r="336">
          <cell r="AT336" t="str">
            <v>RAF003 870</v>
          </cell>
          <cell r="CF336">
            <v>31.717500000000001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</row>
        <row r="337">
          <cell r="AT337" t="str">
            <v>RAF003 880</v>
          </cell>
          <cell r="CF337">
            <v>39.546750000000003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</row>
        <row r="338">
          <cell r="AT338" t="str">
            <v>RAF003 900</v>
          </cell>
          <cell r="CF338">
            <v>32.655000000000001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</row>
        <row r="339">
          <cell r="AT339" t="str">
            <v>RAF004 100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</row>
        <row r="340">
          <cell r="AT340" t="str">
            <v>RAF004 190</v>
          </cell>
          <cell r="CF340">
            <v>15.4155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</row>
        <row r="341">
          <cell r="AT341" t="str">
            <v>RAF004 230</v>
          </cell>
          <cell r="CF341">
            <v>16.809750000000001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</row>
        <row r="342">
          <cell r="AT342" t="str">
            <v>RAF004 240</v>
          </cell>
          <cell r="CF342">
            <v>17.23875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</row>
        <row r="343">
          <cell r="AT343" t="str">
            <v>RAF004 300</v>
          </cell>
          <cell r="CF343">
            <v>16.917000000000002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</row>
        <row r="344">
          <cell r="AT344" t="str">
            <v>RAF004 310</v>
          </cell>
          <cell r="CF344">
            <v>19.59825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</row>
        <row r="345">
          <cell r="AT345" t="str">
            <v>RAF004 320</v>
          </cell>
          <cell r="CF345">
            <v>23.352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</row>
        <row r="346">
          <cell r="AT346" t="str">
            <v>RAF004 340</v>
          </cell>
          <cell r="CF346">
            <v>30.216000000000001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</row>
        <row r="347">
          <cell r="AT347" t="str">
            <v>RAF004 350</v>
          </cell>
          <cell r="CF347">
            <v>30.645000000000003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</row>
        <row r="348">
          <cell r="AT348" t="str">
            <v>RAF004 355</v>
          </cell>
          <cell r="CF348">
            <v>32.575499999999998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</row>
        <row r="349">
          <cell r="AT349" t="str">
            <v>RAF004 360</v>
          </cell>
          <cell r="CF349">
            <v>33.648000000000003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</row>
        <row r="350">
          <cell r="AT350" t="str">
            <v>RAF004 370</v>
          </cell>
          <cell r="CF350">
            <v>28.178249999999998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</row>
        <row r="351">
          <cell r="AT351" t="str">
            <v>RAF004 380</v>
          </cell>
          <cell r="CF351">
            <v>33.111750000000001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</row>
        <row r="352">
          <cell r="AT352" t="str">
            <v>RAF004 400</v>
          </cell>
          <cell r="CF352">
            <v>60.674999999999997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</row>
        <row r="353">
          <cell r="AT353" t="str">
            <v>RAF004 415</v>
          </cell>
          <cell r="CF353">
            <v>62.176499999999997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</row>
        <row r="354">
          <cell r="AT354" t="str">
            <v>RAF004 425</v>
          </cell>
          <cell r="CF354">
            <v>59.817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</row>
        <row r="355">
          <cell r="AT355" t="str">
            <v>RAF004 430</v>
          </cell>
          <cell r="CF355">
            <v>61.425750000000001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</row>
        <row r="356">
          <cell r="AT356" t="str">
            <v>RAF004 450</v>
          </cell>
          <cell r="CF356">
            <v>54.668999999999997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</row>
        <row r="357">
          <cell r="AT357" t="str">
            <v>RAF004 460</v>
          </cell>
          <cell r="CF357">
            <v>54.776249999999997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</row>
        <row r="358">
          <cell r="AT358" t="str">
            <v>RAF004 465</v>
          </cell>
          <cell r="CF358">
            <v>57.564749999999997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</row>
        <row r="359">
          <cell r="AT359" t="str">
            <v>RAF004 470</v>
          </cell>
          <cell r="CF359">
            <v>55.527000000000001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</row>
        <row r="360">
          <cell r="AT360" t="str">
            <v>RAF004 500</v>
          </cell>
          <cell r="CF360">
            <v>29.250749999999996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</row>
        <row r="361">
          <cell r="AT361" t="str">
            <v>RAF004 510</v>
          </cell>
          <cell r="CF361">
            <v>36.758249999999997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</row>
        <row r="362">
          <cell r="AT362" t="str">
            <v>RAF004 530</v>
          </cell>
          <cell r="CF362">
            <v>32.89725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</row>
        <row r="363">
          <cell r="AT363" t="str">
            <v>RAF004 540</v>
          </cell>
          <cell r="CF363">
            <v>27.320250000000001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</row>
        <row r="364">
          <cell r="AT364" t="str">
            <v>RAF004 545</v>
          </cell>
          <cell r="CF364">
            <v>29.357999999999997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</row>
        <row r="365">
          <cell r="AT365" t="str">
            <v>RAF004 550</v>
          </cell>
          <cell r="CF365">
            <v>24.638999999999999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</row>
        <row r="366">
          <cell r="AT366" t="str">
            <v>RAF004 560</v>
          </cell>
          <cell r="CF366">
            <v>21.8505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</row>
        <row r="367">
          <cell r="AT367" t="str">
            <v>RAF004 565</v>
          </cell>
          <cell r="CF367">
            <v>25.926000000000002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</row>
        <row r="368">
          <cell r="AT368" t="str">
            <v>RAF004 580</v>
          </cell>
          <cell r="CF368">
            <v>20.027250000000002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</row>
        <row r="369">
          <cell r="AT369" t="str">
            <v>RAF004 600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</row>
        <row r="370">
          <cell r="AT370" t="str">
            <v>RAF004 610</v>
          </cell>
          <cell r="CF370">
            <v>15.951750000000001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</row>
        <row r="371">
          <cell r="AT371" t="str">
            <v>RAF004 611</v>
          </cell>
          <cell r="CF371">
            <v>27.648000000000003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</row>
        <row r="372">
          <cell r="AT372" t="str">
            <v>RAF004 620</v>
          </cell>
          <cell r="CF372">
            <v>16.488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</row>
        <row r="373">
          <cell r="AT373" t="str">
            <v>RAF004 625</v>
          </cell>
          <cell r="CF373">
            <v>18.311250000000001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</row>
        <row r="374">
          <cell r="AT374" t="str">
            <v>RAF004 630</v>
          </cell>
          <cell r="CF374">
            <v>20.022749999999998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</row>
        <row r="375">
          <cell r="AT375" t="str">
            <v>RAF004 640</v>
          </cell>
          <cell r="CF375">
            <v>21.635999999999999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</row>
        <row r="376">
          <cell r="AT376" t="str">
            <v>RAF004 650</v>
          </cell>
          <cell r="CF376">
            <v>18.418500000000002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</row>
        <row r="377">
          <cell r="AT377" t="str">
            <v>RAF004 660</v>
          </cell>
          <cell r="CF377">
            <v>22.386749999999999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</row>
        <row r="378">
          <cell r="AT378" t="str">
            <v>RAF004 670</v>
          </cell>
          <cell r="CF378">
            <v>32.039250000000003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</row>
        <row r="379">
          <cell r="AT379" t="str">
            <v>RAF004 675</v>
          </cell>
          <cell r="CF379">
            <v>37.723500000000001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</row>
        <row r="380">
          <cell r="AT380" t="str">
            <v>RAF004 680</v>
          </cell>
          <cell r="CF380">
            <v>37.40175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</row>
        <row r="381">
          <cell r="AT381" t="str">
            <v>RAF004 685</v>
          </cell>
          <cell r="CF381">
            <v>33.648000000000003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</row>
        <row r="382">
          <cell r="AT382" t="str">
            <v>RAF004 690</v>
          </cell>
          <cell r="CF382">
            <v>29.89425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</row>
        <row r="383">
          <cell r="AT383" t="str">
            <v>RAF004 700</v>
          </cell>
          <cell r="CF383">
            <v>15.4155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</row>
        <row r="384">
          <cell r="AT384" t="str">
            <v>RAF004 710</v>
          </cell>
          <cell r="CF384">
            <v>18.09675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</row>
        <row r="385">
          <cell r="AT385" t="str">
            <v>RAF004 720</v>
          </cell>
          <cell r="CF385">
            <v>23.030250000000002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</row>
        <row r="386">
          <cell r="AT386" t="str">
            <v>RAF004 730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</row>
        <row r="387">
          <cell r="AT387" t="str">
            <v>RAF004 735</v>
          </cell>
          <cell r="CF387">
            <v>13.377750000000001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</row>
        <row r="388">
          <cell r="AT388" t="str">
            <v>RAF004 740</v>
          </cell>
          <cell r="CF388">
            <v>15.8445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</row>
        <row r="389">
          <cell r="AT389" t="str">
            <v>RAF004 750</v>
          </cell>
          <cell r="CF389">
            <v>14.02125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</row>
        <row r="390">
          <cell r="AT390" t="str">
            <v>RAF004 755</v>
          </cell>
          <cell r="CF390">
            <v>16.488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</row>
        <row r="391">
          <cell r="AT391" t="str">
            <v>RAF004 760</v>
          </cell>
          <cell r="CF391">
            <v>18.525750000000002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</row>
        <row r="392">
          <cell r="AT392" t="str">
            <v>RAF004 765</v>
          </cell>
          <cell r="CF392">
            <v>25.389749999999999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</row>
        <row r="393">
          <cell r="AT393" t="str">
            <v>RAF004 780</v>
          </cell>
          <cell r="CF393">
            <v>41.798999999999999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</row>
        <row r="394">
          <cell r="AT394" t="str">
            <v>RAF004 785</v>
          </cell>
          <cell r="CF394">
            <v>47.161499999999997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</row>
        <row r="395">
          <cell r="AT395" t="str">
            <v>RAF004 800</v>
          </cell>
          <cell r="CF395">
            <v>17.882249999999999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</row>
        <row r="396">
          <cell r="AT396" t="str">
            <v>RAF004 801</v>
          </cell>
          <cell r="CF396">
            <v>21.957750000000001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</row>
        <row r="397">
          <cell r="AT397" t="str">
            <v>RAF004 815</v>
          </cell>
          <cell r="CF397">
            <v>17.23875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</row>
        <row r="398">
          <cell r="AT398" t="str">
            <v>RAF004 820</v>
          </cell>
          <cell r="CF398">
            <v>18.09675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</row>
        <row r="399">
          <cell r="AT399" t="str">
            <v>RAF004 840</v>
          </cell>
          <cell r="CF399">
            <v>21.74325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</row>
        <row r="400">
          <cell r="AT400" t="str">
            <v>RAF004 845</v>
          </cell>
          <cell r="CF400">
            <v>22.708500000000001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</row>
        <row r="401">
          <cell r="AT401" t="str">
            <v>RAF004 850</v>
          </cell>
          <cell r="CF401">
            <v>21.74325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</row>
        <row r="402">
          <cell r="AT402" t="str">
            <v>RAF004 860</v>
          </cell>
          <cell r="CF402">
            <v>23.137499999999999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</row>
        <row r="403">
          <cell r="AT403" t="str">
            <v>RAF004 870</v>
          </cell>
          <cell r="CF403">
            <v>31.717500000000001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</row>
        <row r="404">
          <cell r="AT404" t="str">
            <v>RAF004 880</v>
          </cell>
          <cell r="CF404">
            <v>39.546750000000003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</row>
        <row r="405">
          <cell r="AT405" t="str">
            <v>RAF004 900</v>
          </cell>
          <cell r="CF405">
            <v>32.655000000000001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</row>
        <row r="406">
          <cell r="AT406" t="str">
            <v>RAF005 100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</row>
        <row r="407">
          <cell r="AT407" t="str">
            <v>RAF005 190</v>
          </cell>
          <cell r="CF407">
            <v>15.4155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</row>
        <row r="408">
          <cell r="AT408" t="str">
            <v>RAF005 230</v>
          </cell>
          <cell r="CF408">
            <v>16.809750000000001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</row>
        <row r="409">
          <cell r="AT409" t="str">
            <v>RAF005 240</v>
          </cell>
          <cell r="CF409">
            <v>17.23875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</row>
        <row r="410">
          <cell r="AT410" t="str">
            <v>RAF005 300</v>
          </cell>
          <cell r="CF410">
            <v>16.917000000000002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</row>
        <row r="411">
          <cell r="AT411" t="str">
            <v>RAF005 310</v>
          </cell>
          <cell r="CF411">
            <v>19.59825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</row>
        <row r="412">
          <cell r="AT412" t="str">
            <v>RAF005 320</v>
          </cell>
          <cell r="CF412">
            <v>23.352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</row>
        <row r="413">
          <cell r="AT413" t="str">
            <v>RAF005 340</v>
          </cell>
          <cell r="CF413">
            <v>30.216000000000001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</row>
        <row r="414">
          <cell r="AT414" t="str">
            <v>RAF005 350</v>
          </cell>
          <cell r="CF414">
            <v>30.645000000000003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</row>
        <row r="415">
          <cell r="AT415" t="str">
            <v>RAF005 355</v>
          </cell>
          <cell r="CF415">
            <v>32.575499999999998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</row>
        <row r="416">
          <cell r="AT416" t="str">
            <v>RAF005 360</v>
          </cell>
          <cell r="CF416">
            <v>33.648000000000003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</row>
        <row r="417">
          <cell r="AT417" t="str">
            <v>RAF005 370</v>
          </cell>
          <cell r="CF417">
            <v>28.178249999999998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</row>
        <row r="418">
          <cell r="AT418" t="str">
            <v>RAF005 380</v>
          </cell>
          <cell r="CF418">
            <v>33.111750000000001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</row>
        <row r="419">
          <cell r="AT419" t="str">
            <v>RAF005 400</v>
          </cell>
          <cell r="CF419">
            <v>60.674999999999997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</row>
        <row r="420">
          <cell r="AT420" t="str">
            <v>RAF005 415</v>
          </cell>
          <cell r="CF420">
            <v>62.176499999999997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</row>
        <row r="421">
          <cell r="AT421" t="str">
            <v>RAF005 425</v>
          </cell>
          <cell r="CF421">
            <v>59.817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</row>
        <row r="422">
          <cell r="AT422" t="str">
            <v>RAF005 430</v>
          </cell>
          <cell r="CF422">
            <v>61.425750000000001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</row>
        <row r="423">
          <cell r="AT423" t="str">
            <v>RAF005 450</v>
          </cell>
          <cell r="CF423">
            <v>54.668999999999997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</row>
        <row r="424">
          <cell r="AT424" t="str">
            <v>RAF005 460</v>
          </cell>
          <cell r="CF424">
            <v>54.776249999999997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</row>
        <row r="425">
          <cell r="AT425" t="str">
            <v>RAF005 465</v>
          </cell>
          <cell r="CF425">
            <v>57.564749999999997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</row>
        <row r="426">
          <cell r="AT426" t="str">
            <v>RAF005 470</v>
          </cell>
          <cell r="CF426">
            <v>55.527000000000001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</row>
        <row r="427">
          <cell r="AT427" t="str">
            <v>RAF005 500</v>
          </cell>
          <cell r="CF427">
            <v>29.250749999999996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</row>
        <row r="428">
          <cell r="AT428" t="str">
            <v>RAF005 510</v>
          </cell>
          <cell r="CF428">
            <v>36.758249999999997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</row>
        <row r="429">
          <cell r="AT429" t="str">
            <v>RAF005 530</v>
          </cell>
          <cell r="CF429">
            <v>32.89725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</row>
        <row r="430">
          <cell r="AT430" t="str">
            <v>RAF005 540</v>
          </cell>
          <cell r="CF430">
            <v>27.320250000000001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37.830750000000002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</row>
        <row r="431">
          <cell r="AT431" t="str">
            <v>RAF005 545</v>
          </cell>
          <cell r="CF431">
            <v>29.357999999999997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40.297499999999999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</row>
        <row r="432">
          <cell r="AT432" t="str">
            <v>RAF005 550</v>
          </cell>
          <cell r="CF432">
            <v>24.638999999999999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42.871499999999997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</row>
        <row r="433">
          <cell r="AT433" t="str">
            <v>RAF005 560</v>
          </cell>
          <cell r="CF433">
            <v>21.8505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43.3005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</row>
        <row r="434">
          <cell r="AT434" t="str">
            <v>RAF005 565</v>
          </cell>
          <cell r="CF434">
            <v>25.926000000000002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46.732499999999995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</row>
        <row r="435">
          <cell r="AT435" t="str">
            <v>RAF005 580</v>
          </cell>
          <cell r="CF435">
            <v>20.027250000000002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53.060249999999996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</row>
        <row r="436">
          <cell r="AT436" t="str">
            <v>RAF005 600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53.381999999999998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</row>
        <row r="437">
          <cell r="AT437" t="str">
            <v>RAF005 610</v>
          </cell>
          <cell r="CF437">
            <v>15.951750000000001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57.564749999999997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</row>
        <row r="438">
          <cell r="AT438" t="str">
            <v>RAF005 611</v>
          </cell>
          <cell r="CF438">
            <v>27.648000000000003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67.116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</row>
        <row r="439">
          <cell r="AT439" t="str">
            <v>RAF005 620</v>
          </cell>
          <cell r="CF439">
            <v>16.488</v>
          </cell>
          <cell r="CG439">
            <v>16.488</v>
          </cell>
          <cell r="CH439">
            <v>16.488</v>
          </cell>
          <cell r="CI439">
            <v>16.488</v>
          </cell>
          <cell r="CJ439">
            <v>55.955999999999996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</row>
        <row r="440">
          <cell r="AT440" t="str">
            <v>RAF005 625</v>
          </cell>
          <cell r="CF440">
            <v>18.311250000000001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54.990749999999998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</row>
        <row r="441">
          <cell r="AT441" t="str">
            <v>RAF005 630</v>
          </cell>
          <cell r="CF441">
            <v>20.022749999999998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59.490749999999998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</row>
        <row r="442">
          <cell r="AT442" t="str">
            <v>RAF005 640</v>
          </cell>
          <cell r="CF442">
            <v>21.635999999999999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63.248999999999995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</row>
        <row r="443">
          <cell r="AT443" t="str">
            <v>RAF005 650</v>
          </cell>
          <cell r="CF443">
            <v>18.418500000000002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60.031499999999994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</row>
        <row r="444">
          <cell r="AT444" t="str">
            <v>RAF005 660</v>
          </cell>
          <cell r="CF444">
            <v>22.386749999999999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63.999749999999999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</row>
        <row r="445">
          <cell r="AT445" t="str">
            <v>RAF005 670</v>
          </cell>
          <cell r="CF445">
            <v>32.039250000000003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73.652249999999995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</row>
        <row r="446">
          <cell r="AT446" t="str">
            <v>RAF005 675</v>
          </cell>
          <cell r="CF446">
            <v>37.723500000000001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77.191500000000005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</row>
        <row r="447">
          <cell r="AT447" t="str">
            <v>RAF005 680</v>
          </cell>
          <cell r="CF447">
            <v>44.372999999999998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80.194500000000005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</row>
        <row r="448">
          <cell r="AT448" t="str">
            <v>RAF005 685</v>
          </cell>
          <cell r="CF448">
            <v>40.833750000000002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81.588750000000005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</row>
        <row r="449">
          <cell r="AT449" t="str">
            <v>RAF005 690</v>
          </cell>
          <cell r="CF449">
            <v>37.08</v>
          </cell>
          <cell r="CG449">
            <v>37.08</v>
          </cell>
          <cell r="CH449">
            <v>37.08</v>
          </cell>
          <cell r="CI449">
            <v>37.08</v>
          </cell>
          <cell r="CJ449">
            <v>78.156750000000002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</row>
        <row r="450">
          <cell r="AT450" t="str">
            <v>RAF005 700</v>
          </cell>
          <cell r="CF450">
            <v>40.190249999999999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81.803250000000006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</row>
        <row r="451">
          <cell r="AT451" t="str">
            <v>RAF005 710</v>
          </cell>
          <cell r="CF451">
            <v>43.193249999999999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84.806250000000006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</row>
        <row r="452">
          <cell r="AT452" t="str">
            <v>RAF005 720</v>
          </cell>
          <cell r="CF452">
            <v>47.805</v>
          </cell>
          <cell r="CG452">
            <v>47.805</v>
          </cell>
          <cell r="CH452">
            <v>47.805</v>
          </cell>
          <cell r="CI452">
            <v>47.805</v>
          </cell>
          <cell r="CJ452">
            <v>89.418000000000006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</row>
        <row r="453">
          <cell r="AT453" t="str">
            <v>RAF005 730</v>
          </cell>
          <cell r="CF453">
            <v>43.836749999999995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84.377250000000004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</row>
        <row r="454">
          <cell r="AT454" t="str">
            <v>RAF005 735</v>
          </cell>
          <cell r="CF454">
            <v>45.338249999999995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85.986000000000004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</row>
        <row r="455">
          <cell r="AT455" t="str">
            <v>RAF005 740</v>
          </cell>
          <cell r="CF455">
            <v>47.805</v>
          </cell>
          <cell r="CG455">
            <v>47.805</v>
          </cell>
          <cell r="CH455">
            <v>47.805</v>
          </cell>
          <cell r="CI455">
            <v>47.805</v>
          </cell>
          <cell r="CJ455">
            <v>88.452750000000009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</row>
        <row r="456">
          <cell r="AT456" t="str">
            <v>RAF005 750</v>
          </cell>
          <cell r="CF456">
            <v>45.552749999999996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82.66125000000001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</row>
        <row r="457">
          <cell r="AT457" t="str">
            <v>RAF005 755</v>
          </cell>
          <cell r="CF457">
            <v>48.019500000000001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79.65825000000001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</row>
        <row r="458">
          <cell r="AT458" t="str">
            <v>RAF005 760</v>
          </cell>
          <cell r="CF458">
            <v>49.091999999999999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77.72775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</row>
        <row r="459">
          <cell r="AT459" t="str">
            <v>RAF005 765</v>
          </cell>
          <cell r="CF459">
            <v>55.848749999999995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71.078249999999997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</row>
        <row r="460">
          <cell r="AT460" t="str">
            <v>RAF005 780</v>
          </cell>
          <cell r="CF460">
            <v>60.889499999999998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</row>
        <row r="461">
          <cell r="AT461" t="str">
            <v>RAF005 785</v>
          </cell>
          <cell r="CF461">
            <v>48.984749999999998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</row>
        <row r="462">
          <cell r="AT462" t="str">
            <v>RAF005 800</v>
          </cell>
          <cell r="CF462">
            <v>17.882249999999999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</row>
        <row r="463">
          <cell r="AT463" t="str">
            <v>RAF005 801</v>
          </cell>
          <cell r="CF463">
            <v>21.957750000000001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</row>
        <row r="464">
          <cell r="AT464" t="str">
            <v>RAF005 815</v>
          </cell>
          <cell r="CF464">
            <v>17.23875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</row>
        <row r="465">
          <cell r="AT465" t="str">
            <v>RAF005 820</v>
          </cell>
          <cell r="CF465">
            <v>18.09675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</row>
        <row r="466">
          <cell r="AT466" t="str">
            <v>RAF005 840</v>
          </cell>
          <cell r="CF466">
            <v>21.74325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</row>
        <row r="467">
          <cell r="AT467" t="str">
            <v>RAF005 845</v>
          </cell>
          <cell r="CF467">
            <v>22.708500000000001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</row>
        <row r="468">
          <cell r="AT468" t="str">
            <v>RAF005 850</v>
          </cell>
          <cell r="CF468">
            <v>21.74325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</row>
        <row r="469">
          <cell r="AT469" t="str">
            <v>RAF005 860</v>
          </cell>
          <cell r="CF469">
            <v>23.137499999999999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</row>
        <row r="470">
          <cell r="AT470" t="str">
            <v>RAF005 870</v>
          </cell>
          <cell r="CF470">
            <v>31.717500000000001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</row>
        <row r="471">
          <cell r="AT471" t="str">
            <v>RAF005 880</v>
          </cell>
          <cell r="CF471">
            <v>39.546750000000003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</row>
        <row r="472">
          <cell r="AT472" t="str">
            <v>RAF005 900</v>
          </cell>
          <cell r="CF472">
            <v>32.655000000000001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</row>
        <row r="473">
          <cell r="AT473" t="str">
            <v>RAF006 100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</row>
        <row r="474">
          <cell r="AT474" t="str">
            <v>RAF006 190</v>
          </cell>
          <cell r="CF474">
            <v>15.4155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</row>
        <row r="475">
          <cell r="AT475" t="str">
            <v>RAF006 230</v>
          </cell>
          <cell r="CF475">
            <v>16.809750000000001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</row>
        <row r="476">
          <cell r="AT476" t="str">
            <v>RAF006 240</v>
          </cell>
          <cell r="CF476">
            <v>17.23875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</row>
        <row r="477">
          <cell r="AT477" t="str">
            <v>RAF006 300</v>
          </cell>
          <cell r="CF477">
            <v>16.917000000000002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</row>
        <row r="478">
          <cell r="AT478" t="str">
            <v>RAF006 310</v>
          </cell>
          <cell r="CF478">
            <v>19.59825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</row>
        <row r="479">
          <cell r="AT479" t="str">
            <v>RAF006 320</v>
          </cell>
          <cell r="CF479">
            <v>23.352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</row>
        <row r="480">
          <cell r="AT480" t="str">
            <v>RAF006 340</v>
          </cell>
          <cell r="CF480">
            <v>30.216000000000001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</row>
        <row r="481">
          <cell r="AT481" t="str">
            <v>RAF006 350</v>
          </cell>
          <cell r="CF481">
            <v>30.645000000000003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</row>
        <row r="482">
          <cell r="AT482" t="str">
            <v>RAF006 355</v>
          </cell>
          <cell r="CF482">
            <v>32.575499999999998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</row>
        <row r="483">
          <cell r="AT483" t="str">
            <v>RAF006 360</v>
          </cell>
          <cell r="CF483">
            <v>33.648000000000003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</row>
        <row r="484">
          <cell r="AT484" t="str">
            <v>RAF006 370</v>
          </cell>
          <cell r="CF484">
            <v>28.178249999999998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</row>
        <row r="485">
          <cell r="AT485" t="str">
            <v>RAF006 380</v>
          </cell>
          <cell r="CF485">
            <v>33.111750000000001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</row>
        <row r="486">
          <cell r="AT486" t="str">
            <v>RAF006 400</v>
          </cell>
          <cell r="CF486">
            <v>60.674999999999997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</row>
        <row r="487">
          <cell r="AT487" t="str">
            <v>RAF006 415</v>
          </cell>
          <cell r="CF487">
            <v>62.176499999999997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</row>
        <row r="488">
          <cell r="AT488" t="str">
            <v>RAF006 425</v>
          </cell>
          <cell r="CF488">
            <v>59.817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</row>
        <row r="489">
          <cell r="AT489" t="str">
            <v>RAF006 430</v>
          </cell>
          <cell r="CF489">
            <v>61.425750000000001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</row>
        <row r="490">
          <cell r="AT490" t="str">
            <v>RAF006 450</v>
          </cell>
          <cell r="CF490">
            <v>54.668999999999997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</row>
        <row r="491">
          <cell r="AT491" t="str">
            <v>RAF006 460</v>
          </cell>
          <cell r="CF491">
            <v>54.776249999999997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</row>
        <row r="492">
          <cell r="AT492" t="str">
            <v>RAF006 465</v>
          </cell>
          <cell r="CF492">
            <v>57.564749999999997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</row>
        <row r="493">
          <cell r="AT493" t="str">
            <v>RAF006 470</v>
          </cell>
          <cell r="CF493">
            <v>55.527000000000001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</row>
        <row r="494">
          <cell r="AT494" t="str">
            <v>RAF006 500</v>
          </cell>
          <cell r="CF494">
            <v>29.250749999999996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</row>
        <row r="495">
          <cell r="AT495" t="str">
            <v>RAF006 510</v>
          </cell>
          <cell r="CF495">
            <v>36.758249999999997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</row>
        <row r="496">
          <cell r="AT496" t="str">
            <v>RAF006 530</v>
          </cell>
          <cell r="CF496">
            <v>32.89725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</row>
        <row r="497">
          <cell r="AT497" t="str">
            <v>RAF006 540</v>
          </cell>
          <cell r="CF497">
            <v>27.320250000000001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37.830750000000002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</row>
        <row r="498">
          <cell r="AT498" t="str">
            <v>RAF006 545</v>
          </cell>
          <cell r="CF498">
            <v>29.357999999999997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40.297499999999999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</row>
        <row r="499">
          <cell r="AT499" t="str">
            <v>RAF006 550</v>
          </cell>
          <cell r="CF499">
            <v>24.638999999999999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42.871499999999997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</row>
        <row r="500">
          <cell r="AT500" t="str">
            <v>RAF006 560</v>
          </cell>
          <cell r="CF500">
            <v>21.8505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43.3005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</row>
        <row r="501">
          <cell r="AT501" t="str">
            <v>RAF006 565</v>
          </cell>
          <cell r="CF501">
            <v>25.926000000000002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46.732499999999995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</row>
        <row r="502">
          <cell r="AT502" t="str">
            <v>RAF006 580</v>
          </cell>
          <cell r="CF502">
            <v>20.027250000000002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53.060249999999996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</row>
        <row r="503">
          <cell r="AT503" t="str">
            <v>RAF006 600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53.381999999999998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</row>
        <row r="504">
          <cell r="AT504" t="str">
            <v>RAF006 610</v>
          </cell>
          <cell r="CF504">
            <v>15.951750000000001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57.564749999999997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</row>
        <row r="505">
          <cell r="AT505" t="str">
            <v>RAF006 611</v>
          </cell>
          <cell r="CF505">
            <v>27.648000000000003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67.116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</row>
        <row r="506">
          <cell r="AT506" t="str">
            <v>RAF006 620</v>
          </cell>
          <cell r="CF506">
            <v>16.488</v>
          </cell>
          <cell r="CG506">
            <v>16.488</v>
          </cell>
          <cell r="CH506">
            <v>16.488</v>
          </cell>
          <cell r="CI506">
            <v>16.488</v>
          </cell>
          <cell r="CJ506">
            <v>55.955999999999996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</row>
        <row r="507">
          <cell r="AT507" t="str">
            <v>RAF006 625</v>
          </cell>
          <cell r="CF507">
            <v>18.311250000000001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54.990749999999998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</row>
        <row r="508">
          <cell r="AT508" t="str">
            <v>RAF006 630</v>
          </cell>
          <cell r="CF508">
            <v>20.022749999999998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59.490749999999998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</row>
        <row r="509">
          <cell r="AT509" t="str">
            <v>RAF006 640</v>
          </cell>
          <cell r="CF509">
            <v>21.635999999999999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63.248999999999995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</row>
        <row r="510">
          <cell r="AT510" t="str">
            <v>RAF006 650</v>
          </cell>
          <cell r="CF510">
            <v>18.418500000000002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60.031499999999994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</row>
        <row r="511">
          <cell r="AT511" t="str">
            <v>RAF006 660</v>
          </cell>
          <cell r="CF511">
            <v>22.386749999999999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63.999749999999999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</row>
        <row r="512">
          <cell r="AT512" t="str">
            <v>RAF006 670</v>
          </cell>
          <cell r="CF512">
            <v>32.039250000000003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73.652249999999995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</row>
        <row r="513">
          <cell r="AT513" t="str">
            <v>RAF006 675</v>
          </cell>
          <cell r="CF513">
            <v>37.723500000000001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77.191500000000005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</row>
        <row r="514">
          <cell r="AT514" t="str">
            <v>RAF006 680</v>
          </cell>
          <cell r="CF514">
            <v>44.372999999999998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80.194500000000005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</row>
        <row r="515">
          <cell r="AT515" t="str">
            <v>RAF006 685</v>
          </cell>
          <cell r="CF515">
            <v>40.833750000000002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81.588750000000005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</row>
        <row r="516">
          <cell r="AT516" t="str">
            <v>RAF006 690</v>
          </cell>
          <cell r="CF516">
            <v>37.08</v>
          </cell>
          <cell r="CG516">
            <v>37.08</v>
          </cell>
          <cell r="CH516">
            <v>37.08</v>
          </cell>
          <cell r="CI516">
            <v>37.08</v>
          </cell>
          <cell r="CJ516">
            <v>78.156750000000002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</row>
        <row r="517">
          <cell r="AT517" t="str">
            <v>RAF006 700</v>
          </cell>
          <cell r="CF517">
            <v>40.190249999999999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81.803250000000006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</row>
        <row r="518">
          <cell r="AT518" t="str">
            <v>RAF006 710</v>
          </cell>
          <cell r="CF518">
            <v>43.193249999999999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84.806250000000006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</row>
        <row r="519">
          <cell r="AT519" t="str">
            <v>RAF006 720</v>
          </cell>
          <cell r="CF519">
            <v>47.805</v>
          </cell>
          <cell r="CG519">
            <v>47.805</v>
          </cell>
          <cell r="CH519">
            <v>47.805</v>
          </cell>
          <cell r="CI519">
            <v>47.805</v>
          </cell>
          <cell r="CJ519">
            <v>89.418000000000006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</row>
        <row r="520">
          <cell r="AT520" t="str">
            <v>RAF006 730</v>
          </cell>
          <cell r="CF520">
            <v>43.836749999999995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84.377250000000004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</row>
        <row r="521">
          <cell r="AT521" t="str">
            <v>RAF006 735</v>
          </cell>
          <cell r="CF521">
            <v>45.338249999999995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85.986000000000004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</row>
        <row r="522">
          <cell r="AT522" t="str">
            <v>RAF006 740</v>
          </cell>
          <cell r="CF522">
            <v>47.805</v>
          </cell>
          <cell r="CG522">
            <v>47.805</v>
          </cell>
          <cell r="CH522">
            <v>47.805</v>
          </cell>
          <cell r="CI522">
            <v>47.805</v>
          </cell>
          <cell r="CJ522">
            <v>88.452750000000009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</row>
        <row r="523">
          <cell r="AT523" t="str">
            <v>RAF006 750</v>
          </cell>
          <cell r="CF523">
            <v>45.552749999999996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82.66125000000001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</row>
        <row r="524">
          <cell r="AT524" t="str">
            <v>RAF006 755</v>
          </cell>
          <cell r="CF524">
            <v>48.019500000000001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79.65825000000001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</row>
        <row r="525">
          <cell r="AT525" t="str">
            <v>RAF006 760</v>
          </cell>
          <cell r="CF525">
            <v>49.091999999999999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77.72775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</row>
        <row r="526">
          <cell r="AT526" t="str">
            <v>RAF006 765</v>
          </cell>
          <cell r="CF526">
            <v>55.848749999999995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71.078249999999997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</row>
        <row r="527">
          <cell r="AT527" t="str">
            <v>RAF006 780</v>
          </cell>
          <cell r="CF527">
            <v>60.889499999999998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</row>
        <row r="528">
          <cell r="AT528" t="str">
            <v>RAF006 785</v>
          </cell>
          <cell r="CF528">
            <v>48.984749999999998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</row>
        <row r="529">
          <cell r="AT529" t="str">
            <v>RAF006 800</v>
          </cell>
          <cell r="CF529">
            <v>17.882249999999999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</row>
        <row r="530">
          <cell r="AT530" t="str">
            <v>RAF006 801</v>
          </cell>
          <cell r="CF530">
            <v>21.957750000000001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</row>
        <row r="531">
          <cell r="AT531" t="str">
            <v>RAF006 815</v>
          </cell>
          <cell r="CF531">
            <v>17.23875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</row>
        <row r="532">
          <cell r="AT532" t="str">
            <v>RAF006 820</v>
          </cell>
          <cell r="CF532">
            <v>18.09675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</row>
        <row r="533">
          <cell r="AT533" t="str">
            <v>RAF006 840</v>
          </cell>
          <cell r="CF533">
            <v>21.74325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</row>
        <row r="534">
          <cell r="AT534" t="str">
            <v>RAF006 845</v>
          </cell>
          <cell r="CF534">
            <v>22.708500000000001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</row>
        <row r="535">
          <cell r="AT535" t="str">
            <v>RAF006 850</v>
          </cell>
          <cell r="CF535">
            <v>21.74325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</row>
        <row r="536">
          <cell r="AT536" t="str">
            <v>RAF006 860</v>
          </cell>
          <cell r="CF536">
            <v>23.137499999999999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</row>
        <row r="537">
          <cell r="AT537" t="str">
            <v>RAF006 870</v>
          </cell>
          <cell r="CF537">
            <v>31.717500000000001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</row>
        <row r="538">
          <cell r="AT538" t="str">
            <v>RAF006 880</v>
          </cell>
          <cell r="CF538">
            <v>39.546750000000003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</row>
        <row r="539">
          <cell r="AT539" t="str">
            <v>RAF006 900</v>
          </cell>
          <cell r="CF539">
            <v>32.655000000000001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</row>
        <row r="540">
          <cell r="AT540" t="str">
            <v>SPIANN 100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</row>
        <row r="541">
          <cell r="AT541" t="str">
            <v>SPIANN 190</v>
          </cell>
          <cell r="AU541">
            <v>17.07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31.001999999999999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</row>
        <row r="542">
          <cell r="AT542" t="str">
            <v>SPIANN 230</v>
          </cell>
          <cell r="AU542">
            <v>22.92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33.055999999999997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</row>
        <row r="543">
          <cell r="AT543" t="str">
            <v>SPIANN 240</v>
          </cell>
          <cell r="AU543">
            <v>24.06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33.688000000000002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</row>
        <row r="544">
          <cell r="AT544" t="str">
            <v>SPIANN 300</v>
          </cell>
          <cell r="AU544">
            <v>23.06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33.213999999999999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</row>
        <row r="545">
          <cell r="AT545" t="str">
            <v>SPIANN 310</v>
          </cell>
          <cell r="AU545">
            <v>26.62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37.164000000000001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</row>
        <row r="546">
          <cell r="AT546" t="str">
            <v>SPIANN 320</v>
          </cell>
          <cell r="AU546">
            <v>31.61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42.694000000000003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</row>
        <row r="547">
          <cell r="AT547" t="str">
            <v>SPIANN 340</v>
          </cell>
          <cell r="AU547">
            <v>40.74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52.805999999999997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</row>
        <row r="548">
          <cell r="AT548" t="str">
            <v>SPIANN 350</v>
          </cell>
          <cell r="AU548">
            <v>41.31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53.438000000000002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</row>
        <row r="549">
          <cell r="AT549" t="str">
            <v>SPIANN 355</v>
          </cell>
          <cell r="AU549">
            <v>43.88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56.281999999999996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</row>
        <row r="550">
          <cell r="AT550" t="str">
            <v>SPIANN 360</v>
          </cell>
          <cell r="AU550">
            <v>45.3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57.861999999999995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</row>
        <row r="551">
          <cell r="AT551" t="str">
            <v>SPIANN 370</v>
          </cell>
          <cell r="AU551">
            <v>38.03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49.804000000000002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</row>
        <row r="552">
          <cell r="AT552" t="str">
            <v>SPIANN 380</v>
          </cell>
          <cell r="AU552">
            <v>44.59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57.072000000000003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</row>
        <row r="553">
          <cell r="AT553" t="str">
            <v>SPIANN 400</v>
          </cell>
          <cell r="AU553">
            <v>81.23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97.677999999999997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</row>
        <row r="554">
          <cell r="AT554" t="str">
            <v>SPIANN 415</v>
          </cell>
          <cell r="AU554">
            <v>81.09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99.89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</row>
        <row r="555">
          <cell r="AT555" t="str">
            <v>SPIANN 425</v>
          </cell>
          <cell r="AU555">
            <v>81.23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96.414000000000001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</row>
        <row r="556">
          <cell r="AT556" t="str">
            <v>SPIANN 430</v>
          </cell>
          <cell r="AU556">
            <v>89.21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98.783999999999992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</row>
        <row r="557">
          <cell r="AT557" t="str">
            <v>SPIANN 450</v>
          </cell>
          <cell r="AU557">
            <v>73.39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88.83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</row>
        <row r="558">
          <cell r="AT558" t="str">
            <v>SPIANN 460</v>
          </cell>
          <cell r="AU558">
            <v>75.38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88.988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</row>
        <row r="559">
          <cell r="AT559" t="str">
            <v>SPIANN 465</v>
          </cell>
          <cell r="AU559">
            <v>77.239999999999995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93.095999999999989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</row>
        <row r="560">
          <cell r="AT560" t="str">
            <v>SPIANN 470</v>
          </cell>
          <cell r="AU560">
            <v>74.53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90.093999999999994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</row>
        <row r="561">
          <cell r="AT561" t="str">
            <v>SPIANN 500</v>
          </cell>
          <cell r="AU561">
            <v>38.89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51.384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</row>
        <row r="562">
          <cell r="AT562" t="str">
            <v>SPIANN 510</v>
          </cell>
          <cell r="AU562">
            <v>55.28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62.444000000000003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</row>
        <row r="563">
          <cell r="AT563" t="str">
            <v>SPIANN 530</v>
          </cell>
          <cell r="AU563">
            <v>44.3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56.756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</row>
        <row r="564">
          <cell r="AT564" t="str">
            <v>SPIANN 540</v>
          </cell>
          <cell r="AU564">
            <v>50.86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64.024000000000001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</row>
        <row r="565">
          <cell r="AT565" t="str">
            <v>SPIANN 545</v>
          </cell>
          <cell r="AU565">
            <v>54.14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67.658000000000001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</row>
        <row r="566">
          <cell r="AT566" t="str">
            <v>SPIANN 550</v>
          </cell>
          <cell r="AU566">
            <v>57.56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71.45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</row>
        <row r="567">
          <cell r="AT567" t="str">
            <v>SPIANN 560</v>
          </cell>
          <cell r="AU567">
            <v>58.13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72.081999999999994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</row>
        <row r="568">
          <cell r="AT568" t="str">
            <v>SPIANN 565</v>
          </cell>
          <cell r="AU568">
            <v>62.69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77.138000000000005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</row>
        <row r="569">
          <cell r="AT569" t="str">
            <v>SPIANN 580</v>
          </cell>
          <cell r="AU569">
            <v>71.11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86.46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</row>
        <row r="570">
          <cell r="AT570" t="str">
            <v>SPIANN 600</v>
          </cell>
          <cell r="AU570">
            <v>71.53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86.933999999999997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</row>
        <row r="571">
          <cell r="AT571" t="str">
            <v>SPIANN 610</v>
          </cell>
          <cell r="AU571">
            <v>77.09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93.095999999999989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</row>
        <row r="572">
          <cell r="AT572" t="str">
            <v>SPIANN 611</v>
          </cell>
          <cell r="AU572">
            <v>100.95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116.536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</row>
        <row r="573">
          <cell r="AT573" t="str">
            <v>SPIANN 620</v>
          </cell>
          <cell r="AU573">
            <v>74.95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90.725999999999999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</row>
        <row r="574">
          <cell r="AT574" t="str">
            <v>SPIANN 625</v>
          </cell>
          <cell r="AU574">
            <v>77.38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89.304000000000002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</row>
        <row r="575">
          <cell r="AT575" t="str">
            <v>SPIANN 630</v>
          </cell>
          <cell r="AU575">
            <v>83.62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99.063999999999993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</row>
        <row r="576">
          <cell r="AT576" t="str">
            <v>SPIANN 640</v>
          </cell>
          <cell r="AU576">
            <v>84.65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101.47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</row>
        <row r="577">
          <cell r="AT577" t="str">
            <v>SPIANN 650</v>
          </cell>
          <cell r="AU577">
            <v>80.8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96.72999999999999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</row>
        <row r="578">
          <cell r="AT578" t="str">
            <v>SPIANN 660</v>
          </cell>
          <cell r="AU578">
            <v>85.65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102.57599999999999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</row>
        <row r="579">
          <cell r="AT579" t="str">
            <v>SPIANN 670</v>
          </cell>
          <cell r="AU579">
            <v>98.48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116.79599999999999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</row>
        <row r="580">
          <cell r="AT580" t="str">
            <v>SPIANN 675</v>
          </cell>
          <cell r="AU580">
            <v>106.03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122.00999999999999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</row>
        <row r="581">
          <cell r="AT581" t="str">
            <v>SPIANN 680</v>
          </cell>
          <cell r="AU581">
            <v>114.87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126.434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</row>
        <row r="582">
          <cell r="AT582" t="str">
            <v>SPIANN 685</v>
          </cell>
          <cell r="AU582">
            <v>113.73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128.488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</row>
        <row r="583">
          <cell r="AT583" t="str">
            <v>SPIANN 690</v>
          </cell>
          <cell r="AU583">
            <v>105.18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123.432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</row>
        <row r="584">
          <cell r="AT584" t="str">
            <v>SPIANN 700</v>
          </cell>
          <cell r="AU584">
            <v>109.31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128.804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</row>
        <row r="585">
          <cell r="AT585" t="str">
            <v>SPIANN 710</v>
          </cell>
          <cell r="AU585">
            <v>113.31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133.22800000000001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</row>
        <row r="586">
          <cell r="AT586" t="str">
            <v>SPIANN 720</v>
          </cell>
          <cell r="AU586">
            <v>119.44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140.02199999999999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</row>
        <row r="587">
          <cell r="AT587" t="str">
            <v>SPIANN 730</v>
          </cell>
          <cell r="AU587">
            <v>112.74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132.596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</row>
        <row r="588">
          <cell r="AT588" t="str">
            <v>SPIANN 735</v>
          </cell>
          <cell r="AU588">
            <v>114.87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134.96600000000001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</row>
        <row r="589">
          <cell r="AT589" t="str">
            <v>SPIANN 740</v>
          </cell>
          <cell r="AU589">
            <v>118.15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138.6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</row>
        <row r="590">
          <cell r="AT590" t="str">
            <v>SPIANN 750</v>
          </cell>
          <cell r="AU590">
            <v>110.45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130.06800000000001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</row>
        <row r="591">
          <cell r="AT591" t="str">
            <v>SPIANN 755</v>
          </cell>
          <cell r="AU591">
            <v>106.46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125.64399999999999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</row>
        <row r="592">
          <cell r="AT592" t="str">
            <v>SPIANN 760</v>
          </cell>
          <cell r="AU592">
            <v>103.75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122.8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</row>
        <row r="593">
          <cell r="AT593" t="str">
            <v>SPIANN 765</v>
          </cell>
          <cell r="AU593">
            <v>95.06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113.00399999999999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</row>
        <row r="594">
          <cell r="AT594" t="str">
            <v>SPIANN 780</v>
          </cell>
          <cell r="AU594">
            <v>81.510000000000005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97.994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</row>
        <row r="595">
          <cell r="AT595" t="str">
            <v>SPIANN 785</v>
          </cell>
          <cell r="AU595">
            <v>65.69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80.456000000000003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</row>
        <row r="596">
          <cell r="AT596" t="str">
            <v>SPIANN 800</v>
          </cell>
          <cell r="AU596">
            <v>24.34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34.635999999999996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</row>
        <row r="597">
          <cell r="AT597" t="str">
            <v>SPIANN 801</v>
          </cell>
          <cell r="AU597">
            <v>29.76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40.64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</row>
        <row r="598">
          <cell r="AT598" t="str">
            <v>SPIANN 815</v>
          </cell>
          <cell r="AU598">
            <v>23.49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33.688000000000002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</row>
        <row r="599">
          <cell r="AT599" t="str">
            <v>SPIANN 820</v>
          </cell>
          <cell r="AU599">
            <v>24.63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34.951999999999998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</row>
        <row r="600">
          <cell r="AT600" t="str">
            <v>SPIANN 840</v>
          </cell>
          <cell r="AU600">
            <v>29.48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40.323999999999998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</row>
        <row r="601">
          <cell r="AT601" t="str">
            <v>SPIANN 845</v>
          </cell>
          <cell r="AU601">
            <v>30.9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41.745999999999995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</row>
        <row r="602">
          <cell r="AT602" t="str">
            <v>SPIANN 850</v>
          </cell>
          <cell r="AU602">
            <v>29.48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40.323999999999998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</row>
        <row r="603">
          <cell r="AT603" t="str">
            <v>SPIANN 860</v>
          </cell>
          <cell r="AU603">
            <v>31.33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42.378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</row>
        <row r="604">
          <cell r="AT604" t="str">
            <v>SPIANN 870</v>
          </cell>
          <cell r="AU604">
            <v>42.73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55.018000000000001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</row>
        <row r="605">
          <cell r="AT605" t="str">
            <v>SPIANN 880</v>
          </cell>
          <cell r="AU605">
            <v>53.14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66.551999999999992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</row>
        <row r="606">
          <cell r="AT606" t="str">
            <v>SPIANN 900</v>
          </cell>
          <cell r="AU606">
            <v>53.82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65.207999999999998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</row>
        <row r="607">
          <cell r="AT607" t="str">
            <v>SPIOLI 100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</row>
        <row r="608">
          <cell r="AT608" t="str">
            <v>SPIOLI 190</v>
          </cell>
          <cell r="AU608">
            <v>10.5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14.646800000000001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</row>
        <row r="609">
          <cell r="AT609" t="str">
            <v>SPIOLI 230</v>
          </cell>
          <cell r="AU609">
            <v>14.1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</row>
        <row r="610">
          <cell r="AT610" t="str">
            <v>SPIOLI 240</v>
          </cell>
          <cell r="AU610">
            <v>14.81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15.8276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</row>
        <row r="611">
          <cell r="AT611" t="str">
            <v>SPIOLI 300</v>
          </cell>
          <cell r="AU611">
            <v>14.19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19.107600000000001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</row>
        <row r="612">
          <cell r="AT612" t="str">
            <v>SPIOLI 310</v>
          </cell>
          <cell r="AU612">
            <v>16.38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22.387599999999999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</row>
        <row r="613">
          <cell r="AT613" t="str">
            <v>SPIOLI 320</v>
          </cell>
          <cell r="AU613">
            <v>19.46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26.979600000000001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</row>
        <row r="614">
          <cell r="AT614" t="str">
            <v>SPIOLI 340</v>
          </cell>
          <cell r="AU614">
            <v>25.07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35.376400000000004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</row>
        <row r="615">
          <cell r="AT615" t="str">
            <v>SPIOLI 350</v>
          </cell>
          <cell r="AU615">
            <v>25.42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35.901200000000003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</row>
        <row r="616">
          <cell r="AT616" t="str">
            <v>SPIOLI 355</v>
          </cell>
          <cell r="AU616">
            <v>27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38.262800000000006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</row>
        <row r="617">
          <cell r="AT617" t="str">
            <v>SPIOLI 360</v>
          </cell>
          <cell r="AU617">
            <v>27.88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39.574800000000003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</row>
        <row r="618">
          <cell r="AT618" t="str">
            <v>SPIOLI 370</v>
          </cell>
          <cell r="AU618">
            <v>23.4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32.883600000000001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</row>
        <row r="619">
          <cell r="AT619" t="str">
            <v>SPIOLI 380</v>
          </cell>
          <cell r="AU619">
            <v>27.44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38.918800000000005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</row>
        <row r="620">
          <cell r="AT620" t="str">
            <v>SPIOLI 400</v>
          </cell>
          <cell r="AU620">
            <v>49.99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</row>
        <row r="621">
          <cell r="AT621" t="str">
            <v>SPIOLI 415</v>
          </cell>
          <cell r="AU621">
            <v>49.9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14.646800000000001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</row>
        <row r="622">
          <cell r="AT622" t="str">
            <v>SPIOLI 425</v>
          </cell>
          <cell r="AU622">
            <v>49.99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15.8276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</row>
        <row r="623">
          <cell r="AT623" t="str">
            <v>SPIOLI 430</v>
          </cell>
          <cell r="AU623">
            <v>54.9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15.8276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</row>
        <row r="624">
          <cell r="AT624" t="str">
            <v>SPIOLI 450</v>
          </cell>
          <cell r="AU624">
            <v>45.16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35.507600000000004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</row>
        <row r="625">
          <cell r="AT625" t="str">
            <v>SPIOLI 460</v>
          </cell>
          <cell r="AU625">
            <v>46.39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34.064399999999999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</row>
        <row r="626">
          <cell r="AT626" t="str">
            <v>SPIOLI 465</v>
          </cell>
          <cell r="AU626">
            <v>47.53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31.834000000000003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</row>
        <row r="627">
          <cell r="AT627" t="str">
            <v>SPIOLI 470</v>
          </cell>
          <cell r="AU627">
            <v>45.86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19.238800000000001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</row>
        <row r="628">
          <cell r="AT628" t="str">
            <v>SPIOLI 500</v>
          </cell>
          <cell r="AU628">
            <v>23.93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29.6036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</row>
        <row r="629">
          <cell r="AT629" t="str">
            <v>SPIOLI 510</v>
          </cell>
          <cell r="AU629">
            <v>34.020000000000003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42.198800000000006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</row>
        <row r="630">
          <cell r="AT630" t="str">
            <v>SPIOLI 530</v>
          </cell>
          <cell r="AU630">
            <v>27.26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26.586000000000002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</row>
        <row r="631">
          <cell r="AT631" t="str">
            <v>SPIOLI 540</v>
          </cell>
          <cell r="AU631">
            <v>22.44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18.976400000000002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</row>
        <row r="632">
          <cell r="AT632" t="str">
            <v>SPIOLI 545</v>
          </cell>
          <cell r="AU632">
            <v>24.37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19.632400000000001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</row>
        <row r="633">
          <cell r="AT633" t="str">
            <v>SPIOLI 550</v>
          </cell>
          <cell r="AU633">
            <v>20.51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</row>
        <row r="634">
          <cell r="AT634" t="str">
            <v>SPIOLI 560</v>
          </cell>
          <cell r="AU634">
            <v>18.23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16.2212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</row>
        <row r="635">
          <cell r="AT635" t="str">
            <v>SPIOLI 565</v>
          </cell>
          <cell r="AU635">
            <v>21.56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17.533200000000001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</row>
        <row r="636">
          <cell r="AT636" t="str">
            <v>SPIOLI 580</v>
          </cell>
          <cell r="AU636">
            <v>23.58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22.912400000000002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</row>
        <row r="637">
          <cell r="AT637" t="str">
            <v>SPIOLI 600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</row>
        <row r="638">
          <cell r="AT638" t="str">
            <v>SPIOLI 610</v>
          </cell>
          <cell r="AU638">
            <v>13.31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17.9268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</row>
        <row r="639">
          <cell r="AT639" t="str">
            <v>SPIOLI 611</v>
          </cell>
          <cell r="AU639">
            <v>29.84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18.582799999999999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</row>
        <row r="640">
          <cell r="AT640" t="str">
            <v>SPIOLI 620</v>
          </cell>
          <cell r="AU640">
            <v>13.84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18.582799999999999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</row>
        <row r="641">
          <cell r="AT641" t="str">
            <v>SPIOLI 625</v>
          </cell>
          <cell r="AU641">
            <v>15.33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20.813200000000002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</row>
        <row r="642">
          <cell r="AT642" t="str">
            <v>SPIOLI 630</v>
          </cell>
          <cell r="AU642">
            <v>19.170000000000002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23.512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</row>
        <row r="643">
          <cell r="AT643" t="str">
            <v>SPIOLI 640</v>
          </cell>
          <cell r="AU643">
            <v>17.96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</row>
        <row r="644">
          <cell r="AT644" t="str">
            <v>SPIOLI 650</v>
          </cell>
          <cell r="AU644">
            <v>15.59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17.9268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</row>
        <row r="645">
          <cell r="AT645" t="str">
            <v>SPIOLI 660</v>
          </cell>
          <cell r="AU645">
            <v>18.670000000000002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19.8948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</row>
        <row r="646">
          <cell r="AT646" t="str">
            <v>SPIOLI 670</v>
          </cell>
          <cell r="AU646">
            <v>26.47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25.5364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</row>
        <row r="647">
          <cell r="AT647" t="str">
            <v>SPIOLI 675</v>
          </cell>
          <cell r="AU647">
            <v>31.21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29.866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</row>
        <row r="648">
          <cell r="AT648" t="str">
            <v>SPIOLI 680</v>
          </cell>
          <cell r="AU648">
            <v>36.56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33.6708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</row>
        <row r="649">
          <cell r="AT649" t="str">
            <v>SPIOLI 685</v>
          </cell>
          <cell r="AU649">
            <v>33.67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39.181200000000004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</row>
        <row r="650">
          <cell r="AT650" t="str">
            <v>SPIOLI 690</v>
          </cell>
          <cell r="AU650">
            <v>30.6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34.982800000000005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</row>
        <row r="651">
          <cell r="AT651" t="str">
            <v>SPIOLI 700</v>
          </cell>
          <cell r="AU651">
            <v>33.229999999999997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17.270800000000001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</row>
        <row r="652">
          <cell r="AT652" t="str">
            <v>SPIOLI 710</v>
          </cell>
          <cell r="AU652">
            <v>35.6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20.550800000000002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</row>
        <row r="653">
          <cell r="AT653" t="str">
            <v>SPIOLI 720</v>
          </cell>
          <cell r="AU653">
            <v>73.5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26.586000000000002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</row>
        <row r="654">
          <cell r="AT654" t="str">
            <v>SPIOLI 730</v>
          </cell>
          <cell r="AU654">
            <v>69.38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</row>
        <row r="655">
          <cell r="AT655" t="str">
            <v>SPIOLI 735</v>
          </cell>
          <cell r="AU655">
            <v>70.69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14.778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</row>
        <row r="656">
          <cell r="AT656" t="str">
            <v>SPIOLI 740</v>
          </cell>
          <cell r="AU656">
            <v>72.709999999999994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17.7956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</row>
        <row r="657">
          <cell r="AT657" t="str">
            <v>SPIOLI 750</v>
          </cell>
          <cell r="AU657">
            <v>67.97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15.565200000000001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</row>
        <row r="658">
          <cell r="AT658" t="str">
            <v>SPIOLI 755</v>
          </cell>
          <cell r="AU658">
            <v>65.52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18.582799999999999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</row>
        <row r="659">
          <cell r="AT659" t="str">
            <v>SPIOLI 760</v>
          </cell>
          <cell r="AU659">
            <v>63.85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21.075600000000001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</row>
        <row r="660">
          <cell r="AT660" t="str">
            <v>SPIOLI 765</v>
          </cell>
          <cell r="AU660">
            <v>58.5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29.4724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</row>
        <row r="661">
          <cell r="AT661" t="str">
            <v>SPIOLI 780</v>
          </cell>
          <cell r="AU661">
            <v>50.16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49.546000000000006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</row>
        <row r="662">
          <cell r="AT662" t="str">
            <v>SPIOLI 785</v>
          </cell>
          <cell r="AU662">
            <v>40.42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43.773200000000003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</row>
        <row r="663">
          <cell r="AT663" t="str">
            <v>SPIOLI 800</v>
          </cell>
          <cell r="AU663">
            <v>14.98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</row>
        <row r="664">
          <cell r="AT664" t="str">
            <v>SPIOLI 801</v>
          </cell>
          <cell r="AU664">
            <v>18.309999999999999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17.7956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</row>
        <row r="665">
          <cell r="AT665" t="str">
            <v>SPIOLI 815</v>
          </cell>
          <cell r="AU665">
            <v>14.45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16.483600000000003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</row>
        <row r="666">
          <cell r="AT666" t="str">
            <v>SPIOLI 820</v>
          </cell>
          <cell r="AU666">
            <v>15.16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14.515600000000001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</row>
        <row r="667">
          <cell r="AT667" t="str">
            <v>SPIOLI 840</v>
          </cell>
          <cell r="AU667">
            <v>18.14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17.533200000000001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</row>
        <row r="668">
          <cell r="AT668" t="str">
            <v>SPIOLI 845</v>
          </cell>
          <cell r="AU668">
            <v>19.02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18.845200000000002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</row>
        <row r="669">
          <cell r="AT669" t="str">
            <v>SPIOLI 850</v>
          </cell>
          <cell r="AU669">
            <v>18.14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17.533200000000001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</row>
        <row r="670">
          <cell r="AT670" t="str">
            <v>SPIOLI 860</v>
          </cell>
          <cell r="AU670">
            <v>19.28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16.877200000000002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</row>
        <row r="671">
          <cell r="AT671" t="str">
            <v>SPIOLI 870</v>
          </cell>
          <cell r="AU671">
            <v>26.3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22.518799999999999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</row>
        <row r="672">
          <cell r="AT672" t="str">
            <v>SPIOLI 880</v>
          </cell>
          <cell r="AU672">
            <v>32.700000000000003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31.965200000000003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</row>
        <row r="673">
          <cell r="AT673" t="str">
            <v>SPIOLI 900</v>
          </cell>
          <cell r="AU673">
            <v>33.119999999999997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</row>
        <row r="674">
          <cell r="AT674" t="str">
            <v>SPIRAG 100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</row>
        <row r="675">
          <cell r="AT675" t="str">
            <v>SPIRAG 190</v>
          </cell>
          <cell r="AU675">
            <v>7.52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9.27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11.029199999999999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</row>
        <row r="676">
          <cell r="AT676" t="str">
            <v>SPIRAG 230</v>
          </cell>
          <cell r="AU676">
            <v>10.1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10.08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12.573600000000001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</row>
        <row r="677">
          <cell r="AT677" t="str">
            <v>SPIRAG 240</v>
          </cell>
          <cell r="AU677">
            <v>10.6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10.33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13.0488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</row>
        <row r="678">
          <cell r="AT678" t="str">
            <v>SPIRAG 300</v>
          </cell>
          <cell r="AU678">
            <v>10.16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10.15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12.692399999999999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</row>
        <row r="679">
          <cell r="AT679" t="str">
            <v>SPIRAG 310</v>
          </cell>
          <cell r="AU679">
            <v>11.73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11.71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15.6624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</row>
        <row r="680">
          <cell r="AT680" t="str">
            <v>SPIRAG 320</v>
          </cell>
          <cell r="AU680">
            <v>13.93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19.820399999999999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</row>
        <row r="681">
          <cell r="AT681" t="str">
            <v>SPIRAG 340</v>
          </cell>
          <cell r="AU681">
            <v>17.95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17.91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27.4236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</row>
        <row r="682">
          <cell r="AT682" t="str">
            <v>SPIRAG 350</v>
          </cell>
          <cell r="AU682">
            <v>18.2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18.16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27.898800000000001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</row>
        <row r="683">
          <cell r="AT683" t="str">
            <v>SPIRAG 355</v>
          </cell>
          <cell r="AU683">
            <v>19.329999999999998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19.29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30.037199999999999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</row>
        <row r="684">
          <cell r="AT684" t="str">
            <v>SPIRAG 360</v>
          </cell>
          <cell r="AU684">
            <v>19.96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19.91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31.225200000000001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</row>
        <row r="685">
          <cell r="AT685" t="str">
            <v>SPIRAG 370</v>
          </cell>
          <cell r="AU685">
            <v>16.75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16.72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25.166400000000003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</row>
        <row r="686">
          <cell r="AT686" t="str">
            <v>SPIRAG 380</v>
          </cell>
          <cell r="AU686">
            <v>19.64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19.600000000000001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30.6312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</row>
        <row r="687">
          <cell r="AT687" t="str">
            <v>SPIRAG 400</v>
          </cell>
          <cell r="AU687">
            <v>35.79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35.69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61.162800000000004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</row>
        <row r="688">
          <cell r="AT688" t="str">
            <v>SPIRAG 415</v>
          </cell>
          <cell r="AU688">
            <v>35.72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36.56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62.826000000000001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</row>
        <row r="689">
          <cell r="AT689" t="str">
            <v>SPIRAG 425</v>
          </cell>
          <cell r="AU689">
            <v>35.79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35.19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60.212400000000002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</row>
        <row r="690">
          <cell r="AT690" t="str">
            <v>SPIRAG 430</v>
          </cell>
          <cell r="AU690">
            <v>39.299999999999997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36.130000000000003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61.994400000000006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</row>
        <row r="691">
          <cell r="AT691" t="str">
            <v>SPIRAG 450</v>
          </cell>
          <cell r="AU691">
            <v>32.33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32.18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54.510000000000005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</row>
        <row r="692">
          <cell r="AT692" t="str">
            <v>SPIRAG 460</v>
          </cell>
          <cell r="AU692">
            <v>33.21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32.24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54.628800000000005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</row>
        <row r="693">
          <cell r="AT693" t="str">
            <v>SPIRAG 465</v>
          </cell>
          <cell r="AU693">
            <v>34.03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33.869999999999997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57.717600000000004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</row>
        <row r="694">
          <cell r="AT694" t="str">
            <v>SPIRAG 470</v>
          </cell>
          <cell r="AU694">
            <v>32.83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32.68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55.4604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</row>
        <row r="695">
          <cell r="AT695" t="str">
            <v>SPIRAG 500</v>
          </cell>
          <cell r="AU695">
            <v>17.13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17.350000000000001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26.354399999999998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</row>
        <row r="696">
          <cell r="AT696" t="str">
            <v>SPIRAG 510</v>
          </cell>
          <cell r="AU696">
            <v>24.35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21.73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34.670400000000001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</row>
        <row r="697">
          <cell r="AT697" t="str">
            <v>SPIRAG 530</v>
          </cell>
          <cell r="AU697">
            <v>19.52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19.47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30.393599999999999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</row>
        <row r="698">
          <cell r="AT698" t="str">
            <v>SPIRAG 540</v>
          </cell>
          <cell r="AU698">
            <v>22.41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16.22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24.216000000000001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</row>
        <row r="699">
          <cell r="AT699" t="str">
            <v>SPIRAG 545</v>
          </cell>
          <cell r="AU699">
            <v>23.85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17.41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26.473199999999999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</row>
        <row r="700">
          <cell r="AT700" t="str">
            <v>SPIRAG 550</v>
          </cell>
          <cell r="AU700">
            <v>25.36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14.65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21.246000000000002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</row>
        <row r="701">
          <cell r="AT701" t="str">
            <v>SPIRAG 560</v>
          </cell>
          <cell r="AU701">
            <v>25.61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13.03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18.157200000000003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</row>
        <row r="702">
          <cell r="AT702" t="str">
            <v>SPIRAG 565</v>
          </cell>
          <cell r="AU702">
            <v>27.62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15.4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22.671599999999998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</row>
        <row r="703">
          <cell r="AT703" t="str">
            <v>SPIRAG 580</v>
          </cell>
          <cell r="AU703">
            <v>31.33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11.96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16.137599999999999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</row>
        <row r="704">
          <cell r="AT704" t="str">
            <v>SPIRAG 600</v>
          </cell>
          <cell r="AU704">
            <v>31.51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</row>
        <row r="705">
          <cell r="AT705" t="str">
            <v>SPIRAG 610</v>
          </cell>
          <cell r="AU705">
            <v>33.96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9.58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11.623200000000001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</row>
        <row r="706">
          <cell r="AT706" t="str">
            <v>SPIRAG 611</v>
          </cell>
          <cell r="AU706">
            <v>44.48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21.44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23.757200000000001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</row>
        <row r="707">
          <cell r="AT707" t="str">
            <v>SPIRAG 620</v>
          </cell>
          <cell r="AU707">
            <v>33.020000000000003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9.9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12.2172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</row>
        <row r="708">
          <cell r="AT708" t="str">
            <v>SPIRAG 625</v>
          </cell>
          <cell r="AU708">
            <v>34.090000000000003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10.96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14.236800000000001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</row>
        <row r="709">
          <cell r="AT709" t="str">
            <v>SPIRAG 630</v>
          </cell>
          <cell r="AU709">
            <v>36.840000000000003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13.8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15.618000000000002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</row>
        <row r="710">
          <cell r="AT710" t="str">
            <v>SPIRAG 640</v>
          </cell>
          <cell r="AU710">
            <v>37.29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12.9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17.919600000000003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</row>
        <row r="711">
          <cell r="AT711" t="str">
            <v>SPIRAG 650</v>
          </cell>
          <cell r="AU711">
            <v>35.6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11.02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14.355600000000001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</row>
        <row r="712">
          <cell r="AT712" t="str">
            <v>SPIRAG 660</v>
          </cell>
          <cell r="AU712">
            <v>37.729999999999997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13.34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18.751200000000001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</row>
        <row r="713">
          <cell r="AT713" t="str">
            <v>SPIRAG 670</v>
          </cell>
          <cell r="AU713">
            <v>43.39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18.97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29.443199999999997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</row>
        <row r="714">
          <cell r="AT714" t="str">
            <v>SPIRAG 675</v>
          </cell>
          <cell r="AU714">
            <v>46.71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22.29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35.739600000000003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</row>
        <row r="715">
          <cell r="AT715" t="str">
            <v>SPIRAG 680</v>
          </cell>
          <cell r="AU715">
            <v>50.61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22.1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35.383200000000002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</row>
        <row r="716">
          <cell r="AT716" t="str">
            <v>SPIRAG 685</v>
          </cell>
          <cell r="AU716">
            <v>50.11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19.91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31.225200000000001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</row>
        <row r="717">
          <cell r="AT717" t="str">
            <v>SPIRAG 690</v>
          </cell>
          <cell r="AU717">
            <v>46.34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17.72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27.0672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</row>
        <row r="718">
          <cell r="AT718" t="str">
            <v>SPIRAG 700</v>
          </cell>
          <cell r="AU718">
            <v>48.16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9.27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11.029199999999999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</row>
        <row r="719">
          <cell r="AT719" t="str">
            <v>SPIRAG 710</v>
          </cell>
          <cell r="AU719">
            <v>49.92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10.84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13.9992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</row>
        <row r="720">
          <cell r="AT720" t="str">
            <v>SPIRAG 720</v>
          </cell>
          <cell r="AU720">
            <v>52.62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13.71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19.463999999999999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</row>
        <row r="721">
          <cell r="AT721" t="str">
            <v>SPIRAG 730</v>
          </cell>
          <cell r="AU721">
            <v>49.67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</row>
        <row r="722">
          <cell r="AT722" t="str">
            <v>SPIRAG 735</v>
          </cell>
          <cell r="AU722">
            <v>50.61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8.08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8.7720000000000002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</row>
        <row r="723">
          <cell r="AT723" t="str">
            <v>SPIRAG 740</v>
          </cell>
          <cell r="AU723">
            <v>52.05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9.52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11.5044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</row>
        <row r="724">
          <cell r="AT724" t="str">
            <v>SPIRAG 750</v>
          </cell>
          <cell r="AU724">
            <v>48.66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8.4600000000000009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9.4847999999999999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</row>
        <row r="725">
          <cell r="AT725" t="str">
            <v>SPIRAG 755</v>
          </cell>
          <cell r="AU725">
            <v>46.9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9.9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12.2172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</row>
        <row r="726">
          <cell r="AT726" t="str">
            <v>SPIRAG 760</v>
          </cell>
          <cell r="AU726">
            <v>45.71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11.09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14.474399999999999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</row>
        <row r="727">
          <cell r="AT727" t="str">
            <v>SPIRAG 765</v>
          </cell>
          <cell r="AU727">
            <v>41.88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15.09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22.0776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</row>
        <row r="728">
          <cell r="AT728" t="str">
            <v>SPIRAG 780</v>
          </cell>
          <cell r="AU728">
            <v>35.909999999999997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24.67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40.254000000000005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</row>
        <row r="729">
          <cell r="AT729" t="str">
            <v>SPIRAG 785</v>
          </cell>
          <cell r="AU729">
            <v>28.94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27.8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46.194000000000003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</row>
        <row r="730">
          <cell r="AT730" t="str">
            <v>SPIRAG 800</v>
          </cell>
          <cell r="AU730">
            <v>10.72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10.71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13.761600000000001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</row>
        <row r="731">
          <cell r="AT731" t="str">
            <v>SPIRAG 801</v>
          </cell>
          <cell r="AU731">
            <v>13.11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13.09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18.276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</row>
        <row r="732">
          <cell r="AT732" t="str">
            <v>SPIRAG 815</v>
          </cell>
          <cell r="AU732">
            <v>10.35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10.33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13.0488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</row>
        <row r="733">
          <cell r="AT733" t="str">
            <v>SPIRAG 820</v>
          </cell>
          <cell r="AU733">
            <v>10.85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10.84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13.9992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</row>
        <row r="734">
          <cell r="AT734" t="str">
            <v>SPIRAG 840</v>
          </cell>
          <cell r="AU734">
            <v>12.99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12.96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18.038400000000003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</row>
        <row r="735">
          <cell r="AT735" t="str">
            <v>SPIRAG 845</v>
          </cell>
          <cell r="AU735">
            <v>13.61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13.53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19.107599999999998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</row>
        <row r="736">
          <cell r="AT736" t="str">
            <v>SPIRAG 850</v>
          </cell>
          <cell r="AU736">
            <v>12.99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12.96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18.038400000000003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</row>
        <row r="737">
          <cell r="AT737" t="str">
            <v>SPIRAG 860</v>
          </cell>
          <cell r="AU737">
            <v>13.8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13.78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19.582799999999999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</row>
        <row r="738">
          <cell r="AT738" t="str">
            <v>SPIRAG 870</v>
          </cell>
          <cell r="AU738">
            <v>18.829999999999998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18.79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29.086800000000004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</row>
        <row r="739">
          <cell r="AT739" t="str">
            <v>SPIRAG 880</v>
          </cell>
          <cell r="AU739">
            <v>23.41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23.36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37.7592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</row>
        <row r="740">
          <cell r="AT740" t="str">
            <v>SPIRAG 900</v>
          </cell>
          <cell r="AU740">
            <v>23.71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23.72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31.206800000000001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</row>
        <row r="741">
          <cell r="AT741" t="str">
            <v>UMBTUN 100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</row>
        <row r="742">
          <cell r="AT742" t="str">
            <v>UMBTUN 190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</row>
        <row r="743">
          <cell r="AT743" t="str">
            <v>UMBTUN 230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</row>
        <row r="744">
          <cell r="AT744" t="str">
            <v>UMBTUN 240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</row>
        <row r="745">
          <cell r="AT745" t="str">
            <v>UMBTUN 300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</row>
        <row r="746">
          <cell r="AT746" t="str">
            <v>UMBTUN 310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</row>
        <row r="747">
          <cell r="AT747" t="str">
            <v>UMBTUN 320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</row>
        <row r="748">
          <cell r="AT748" t="str">
            <v>UMBTUN 340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</row>
        <row r="749">
          <cell r="AT749" t="str">
            <v>UMBTUN 350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</row>
        <row r="750">
          <cell r="AT750" t="str">
            <v>UMBTUN 355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</row>
        <row r="751">
          <cell r="AT751" t="str">
            <v>UMBTUN 360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</row>
        <row r="752">
          <cell r="AT752" t="str">
            <v>UMBTUN 370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</row>
        <row r="753">
          <cell r="AT753" t="str">
            <v>UMBTUN 380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</row>
        <row r="754">
          <cell r="AT754" t="str">
            <v>UMBTUN 400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</row>
        <row r="755">
          <cell r="AT755" t="str">
            <v>UMBTUN 415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</row>
        <row r="756">
          <cell r="AT756" t="str">
            <v>UMBTUN 425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</row>
        <row r="757">
          <cell r="AT757" t="str">
            <v>UMBTUN 430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</row>
        <row r="758">
          <cell r="AT758" t="str">
            <v>UMBTUN 450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</row>
        <row r="759">
          <cell r="AT759" t="str">
            <v>UMBTUN 460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</row>
        <row r="760">
          <cell r="AT760" t="str">
            <v>UMBTUN 465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</row>
        <row r="761">
          <cell r="AT761" t="str">
            <v>UMBTUN 470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</row>
        <row r="762">
          <cell r="AT762" t="str">
            <v>UMBTUN 500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</row>
        <row r="763">
          <cell r="AT763" t="str">
            <v>UMBTUN 510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</row>
        <row r="764">
          <cell r="AT764" t="str">
            <v>UMBTUN 530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</row>
        <row r="765">
          <cell r="AT765" t="str">
            <v>UMBTUN 540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</row>
        <row r="766">
          <cell r="AT766" t="str">
            <v>UMBTUN 545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</row>
        <row r="767">
          <cell r="AT767" t="str">
            <v>UMBTUN 550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</row>
        <row r="768">
          <cell r="AT768" t="str">
            <v>UMBTUN 560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</row>
        <row r="769">
          <cell r="AT769" t="str">
            <v>UMBTUN 565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</row>
        <row r="770">
          <cell r="AT770" t="str">
            <v>UMBTUN 580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</row>
        <row r="771">
          <cell r="AT771" t="str">
            <v>UMBTUN 600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</row>
        <row r="772">
          <cell r="AT772" t="str">
            <v>UMBTUN 610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</row>
        <row r="773">
          <cell r="AT773" t="str">
            <v>UMBTUN 611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</row>
        <row r="774">
          <cell r="AT774" t="str">
            <v>UMBTUN 620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</row>
        <row r="775">
          <cell r="AT775" t="str">
            <v>UMBTUN 625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</row>
        <row r="776">
          <cell r="AT776" t="str">
            <v>UMBTUN 630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</row>
        <row r="777">
          <cell r="AT777" t="str">
            <v>UMBTUN 640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</row>
        <row r="778">
          <cell r="AT778" t="str">
            <v>UMBTUN 650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</row>
        <row r="779">
          <cell r="AT779" t="str">
            <v>UMBTUN 660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</row>
        <row r="780">
          <cell r="AT780" t="str">
            <v>UMBTUN 670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</row>
        <row r="781">
          <cell r="AT781" t="str">
            <v>UMBTUN 675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</row>
        <row r="782">
          <cell r="AT782" t="str">
            <v>UMBTUN 680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</row>
        <row r="783">
          <cell r="AT783" t="str">
            <v>UMBTUN 685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</row>
        <row r="784">
          <cell r="AT784" t="str">
            <v>UMBTUN 690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</row>
        <row r="785">
          <cell r="AT785" t="str">
            <v>UMBTUN 700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</row>
        <row r="786">
          <cell r="AT786" t="str">
            <v>UMBTUN 710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</row>
        <row r="787">
          <cell r="AT787" t="str">
            <v>UMBTUN 720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</row>
        <row r="788">
          <cell r="AT788" t="str">
            <v>UMBTUN 730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</row>
        <row r="789">
          <cell r="AT789" t="str">
            <v>UMBTUN 735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</row>
        <row r="790">
          <cell r="AT790" t="str">
            <v>UMBTUN 740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</row>
        <row r="791">
          <cell r="AT791" t="str">
            <v>UMBTUN 750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</row>
        <row r="792">
          <cell r="AT792" t="str">
            <v>UMBTUN 755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</row>
        <row r="793">
          <cell r="AT793" t="str">
            <v>UMBTUN 760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</row>
        <row r="794">
          <cell r="AT794" t="str">
            <v>UMBTUN 765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</row>
        <row r="795">
          <cell r="AT795" t="str">
            <v>UMBTUN 780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</row>
        <row r="796">
          <cell r="AT796" t="str">
            <v>UMBTUN 785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</row>
        <row r="797">
          <cell r="AT797" t="str">
            <v>UMBTUN 800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</row>
        <row r="798">
          <cell r="AT798" t="str">
            <v>UMBTUN 801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</row>
        <row r="799">
          <cell r="AT799" t="str">
            <v>UMBTUN 815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</row>
        <row r="800">
          <cell r="AT800" t="str">
            <v>UMBTUN 820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</row>
        <row r="801">
          <cell r="AT801" t="str">
            <v>UMBTUN 840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</row>
        <row r="802">
          <cell r="AT802" t="str">
            <v>UMBTUN 845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</row>
        <row r="803">
          <cell r="AT803" t="str">
            <v>UMBTUN 850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</row>
        <row r="804">
          <cell r="AT804" t="str">
            <v>UMBTUN 860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</row>
        <row r="805">
          <cell r="AT805" t="str">
            <v>UMBTUN 870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</row>
        <row r="806">
          <cell r="AT806" t="str">
            <v>UMBTUN 880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</row>
        <row r="807">
          <cell r="AT807" t="str">
            <v>UMBTUN 900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</row>
        <row r="808">
          <cell r="AT808" t="str">
            <v>UMBHEY 100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</row>
        <row r="809">
          <cell r="AT809" t="str">
            <v>UMBHEY 190</v>
          </cell>
          <cell r="BO809">
            <v>7.33</v>
          </cell>
          <cell r="BP809">
            <v>7.33</v>
          </cell>
          <cell r="BQ809">
            <v>7.33</v>
          </cell>
          <cell r="BR809">
            <v>7.33</v>
          </cell>
          <cell r="BS809">
            <v>7.33</v>
          </cell>
          <cell r="BT809">
            <v>7.33</v>
          </cell>
          <cell r="BU809">
            <v>7.33</v>
          </cell>
          <cell r="BV809">
            <v>7.33</v>
          </cell>
          <cell r="BW809">
            <v>7.33</v>
          </cell>
          <cell r="BX809">
            <v>7.33</v>
          </cell>
          <cell r="BY809">
            <v>7.33</v>
          </cell>
          <cell r="BZ809">
            <v>7.33</v>
          </cell>
          <cell r="CA809">
            <v>7.33</v>
          </cell>
          <cell r="CB809">
            <v>7.33</v>
          </cell>
          <cell r="CC809">
            <v>7.33</v>
          </cell>
          <cell r="CD809">
            <v>7.33</v>
          </cell>
          <cell r="CE809">
            <v>7.33</v>
          </cell>
          <cell r="CF809">
            <v>7.33</v>
          </cell>
          <cell r="CG809">
            <v>7.33</v>
          </cell>
          <cell r="CH809">
            <v>7.33</v>
          </cell>
          <cell r="CI809">
            <v>7.33</v>
          </cell>
          <cell r="CJ809">
            <v>7.33</v>
          </cell>
          <cell r="CK809">
            <v>7.33</v>
          </cell>
          <cell r="CL809">
            <v>7.33</v>
          </cell>
          <cell r="CM809">
            <v>7.33</v>
          </cell>
          <cell r="CN809">
            <v>7.33</v>
          </cell>
          <cell r="CO809">
            <v>7.33</v>
          </cell>
          <cell r="CP809">
            <v>7.33</v>
          </cell>
          <cell r="CQ809">
            <v>7.33</v>
          </cell>
          <cell r="CR809">
            <v>7.33</v>
          </cell>
          <cell r="CS809">
            <v>7.33</v>
          </cell>
          <cell r="CT809">
            <v>7.33</v>
          </cell>
          <cell r="CU809">
            <v>7.33</v>
          </cell>
          <cell r="CV809">
            <v>7.33</v>
          </cell>
          <cell r="CW809">
            <v>7.33</v>
          </cell>
          <cell r="CX809">
            <v>7.33</v>
          </cell>
          <cell r="CY809">
            <v>7.33</v>
          </cell>
          <cell r="CZ809">
            <v>7.33</v>
          </cell>
          <cell r="DA809">
            <v>7.33</v>
          </cell>
          <cell r="DB809">
            <v>7.33</v>
          </cell>
          <cell r="DC809">
            <v>7.33</v>
          </cell>
          <cell r="DD809">
            <v>7.33</v>
          </cell>
          <cell r="DE809">
            <v>7.33</v>
          </cell>
          <cell r="DF809">
            <v>7.33</v>
          </cell>
          <cell r="DG809">
            <v>7.33</v>
          </cell>
          <cell r="DH809">
            <v>7.33</v>
          </cell>
          <cell r="DI809">
            <v>7.33</v>
          </cell>
          <cell r="DJ809">
            <v>7.33</v>
          </cell>
          <cell r="DK809">
            <v>7.33</v>
          </cell>
          <cell r="DL809">
            <v>7.33</v>
          </cell>
          <cell r="DM809">
            <v>7.33</v>
          </cell>
          <cell r="DN809">
            <v>7.33</v>
          </cell>
          <cell r="DO809">
            <v>7.33</v>
          </cell>
          <cell r="DP809">
            <v>7.33</v>
          </cell>
          <cell r="DQ809">
            <v>7.33</v>
          </cell>
          <cell r="DR809">
            <v>7.33</v>
          </cell>
          <cell r="DS809">
            <v>7.33</v>
          </cell>
          <cell r="DT809">
            <v>7.33</v>
          </cell>
          <cell r="DU809">
            <v>7.33</v>
          </cell>
          <cell r="DV809">
            <v>7.33</v>
          </cell>
          <cell r="DW809">
            <v>7.33</v>
          </cell>
          <cell r="DX809">
            <v>7.33</v>
          </cell>
          <cell r="DY809">
            <v>7.33</v>
          </cell>
          <cell r="DZ809">
            <v>7.33</v>
          </cell>
          <cell r="EA809">
            <v>7.33</v>
          </cell>
          <cell r="EB809">
            <v>7.33</v>
          </cell>
          <cell r="EC809">
            <v>7.33</v>
          </cell>
          <cell r="ED809">
            <v>7.33</v>
          </cell>
          <cell r="EE809">
            <v>7.33</v>
          </cell>
          <cell r="EF809">
            <v>7.33</v>
          </cell>
          <cell r="EG809">
            <v>7.33</v>
          </cell>
          <cell r="EH809">
            <v>7.33</v>
          </cell>
          <cell r="EI809">
            <v>7.33</v>
          </cell>
          <cell r="EJ809">
            <v>7.33</v>
          </cell>
          <cell r="EK809">
            <v>7.33</v>
          </cell>
          <cell r="EL809">
            <v>7.33</v>
          </cell>
          <cell r="EM809">
            <v>7.33</v>
          </cell>
          <cell r="EN809">
            <v>7.33</v>
          </cell>
          <cell r="EO809">
            <v>7.33</v>
          </cell>
          <cell r="EP809">
            <v>7.33</v>
          </cell>
          <cell r="EQ809">
            <v>7.33</v>
          </cell>
          <cell r="ER809">
            <v>7.33</v>
          </cell>
          <cell r="ES809">
            <v>7.33</v>
          </cell>
          <cell r="ET809">
            <v>7.33</v>
          </cell>
          <cell r="EU809">
            <v>7.33</v>
          </cell>
          <cell r="EV809">
            <v>7.33</v>
          </cell>
          <cell r="EW809">
            <v>7.33</v>
          </cell>
          <cell r="EX809">
            <v>7.33</v>
          </cell>
          <cell r="EY809">
            <v>7.33</v>
          </cell>
        </row>
        <row r="810">
          <cell r="AT810" t="str">
            <v>UMBHEY 230</v>
          </cell>
          <cell r="BO810">
            <v>8.14</v>
          </cell>
          <cell r="BP810">
            <v>8.14</v>
          </cell>
          <cell r="BQ810">
            <v>8.14</v>
          </cell>
          <cell r="BR810">
            <v>8.14</v>
          </cell>
          <cell r="BS810">
            <v>8.14</v>
          </cell>
          <cell r="BT810">
            <v>8.14</v>
          </cell>
          <cell r="BU810">
            <v>8.14</v>
          </cell>
          <cell r="BV810">
            <v>8.14</v>
          </cell>
          <cell r="BW810">
            <v>8.14</v>
          </cell>
          <cell r="BX810">
            <v>8.14</v>
          </cell>
          <cell r="BY810">
            <v>8.14</v>
          </cell>
          <cell r="BZ810">
            <v>8.14</v>
          </cell>
          <cell r="CA810">
            <v>8.14</v>
          </cell>
          <cell r="CB810">
            <v>8.14</v>
          </cell>
          <cell r="CC810">
            <v>8.14</v>
          </cell>
          <cell r="CD810">
            <v>8.14</v>
          </cell>
          <cell r="CE810">
            <v>8.14</v>
          </cell>
          <cell r="CF810">
            <v>8.14</v>
          </cell>
          <cell r="CG810">
            <v>8.14</v>
          </cell>
          <cell r="CH810">
            <v>8.14</v>
          </cell>
          <cell r="CI810">
            <v>8.14</v>
          </cell>
          <cell r="CJ810">
            <v>8.14</v>
          </cell>
          <cell r="CK810">
            <v>8.14</v>
          </cell>
          <cell r="CL810">
            <v>8.14</v>
          </cell>
          <cell r="CM810">
            <v>8.14</v>
          </cell>
          <cell r="CN810">
            <v>8.14</v>
          </cell>
          <cell r="CO810">
            <v>8.14</v>
          </cell>
          <cell r="CP810">
            <v>8.14</v>
          </cell>
          <cell r="CQ810">
            <v>8.14</v>
          </cell>
          <cell r="CR810">
            <v>8.14</v>
          </cell>
          <cell r="CS810">
            <v>8.14</v>
          </cell>
          <cell r="CT810">
            <v>8.14</v>
          </cell>
          <cell r="CU810">
            <v>8.14</v>
          </cell>
          <cell r="CV810">
            <v>8.14</v>
          </cell>
          <cell r="CW810">
            <v>8.14</v>
          </cell>
          <cell r="CX810">
            <v>8.14</v>
          </cell>
          <cell r="CY810">
            <v>8.14</v>
          </cell>
          <cell r="CZ810">
            <v>8.14</v>
          </cell>
          <cell r="DA810">
            <v>8.14</v>
          </cell>
          <cell r="DB810">
            <v>8.14</v>
          </cell>
          <cell r="DC810">
            <v>8.14</v>
          </cell>
          <cell r="DD810">
            <v>8.14</v>
          </cell>
          <cell r="DE810">
            <v>8.14</v>
          </cell>
          <cell r="DF810">
            <v>8.14</v>
          </cell>
          <cell r="DG810">
            <v>8.14</v>
          </cell>
          <cell r="DH810">
            <v>8.14</v>
          </cell>
          <cell r="DI810">
            <v>8.14</v>
          </cell>
          <cell r="DJ810">
            <v>8.14</v>
          </cell>
          <cell r="DK810">
            <v>8.14</v>
          </cell>
          <cell r="DL810">
            <v>8.14</v>
          </cell>
          <cell r="DM810">
            <v>8.14</v>
          </cell>
          <cell r="DN810">
            <v>8.14</v>
          </cell>
          <cell r="DO810">
            <v>8.14</v>
          </cell>
          <cell r="DP810">
            <v>8.14</v>
          </cell>
          <cell r="DQ810">
            <v>8.14</v>
          </cell>
          <cell r="DR810">
            <v>8.14</v>
          </cell>
          <cell r="DS810">
            <v>8.14</v>
          </cell>
          <cell r="DT810">
            <v>8.14</v>
          </cell>
          <cell r="DU810">
            <v>8.14</v>
          </cell>
          <cell r="DV810">
            <v>8.14</v>
          </cell>
          <cell r="DW810">
            <v>8.14</v>
          </cell>
          <cell r="DX810">
            <v>8.14</v>
          </cell>
          <cell r="DY810">
            <v>8.14</v>
          </cell>
          <cell r="DZ810">
            <v>8.14</v>
          </cell>
          <cell r="EA810">
            <v>8.14</v>
          </cell>
          <cell r="EB810">
            <v>8.14</v>
          </cell>
          <cell r="EC810">
            <v>8.14</v>
          </cell>
          <cell r="ED810">
            <v>8.14</v>
          </cell>
          <cell r="EE810">
            <v>8.14</v>
          </cell>
          <cell r="EF810">
            <v>8.14</v>
          </cell>
          <cell r="EG810">
            <v>8.14</v>
          </cell>
          <cell r="EH810">
            <v>8.14</v>
          </cell>
          <cell r="EI810">
            <v>8.14</v>
          </cell>
          <cell r="EJ810">
            <v>8.14</v>
          </cell>
          <cell r="EK810">
            <v>8.14</v>
          </cell>
          <cell r="EL810">
            <v>8.14</v>
          </cell>
          <cell r="EM810">
            <v>8.14</v>
          </cell>
          <cell r="EN810">
            <v>8.14</v>
          </cell>
          <cell r="EO810">
            <v>8.14</v>
          </cell>
          <cell r="EP810">
            <v>8.14</v>
          </cell>
          <cell r="EQ810">
            <v>8.14</v>
          </cell>
          <cell r="ER810">
            <v>8.14</v>
          </cell>
          <cell r="ES810">
            <v>8.14</v>
          </cell>
          <cell r="ET810">
            <v>8.14</v>
          </cell>
          <cell r="EU810">
            <v>8.14</v>
          </cell>
          <cell r="EV810">
            <v>8.14</v>
          </cell>
          <cell r="EW810">
            <v>8.14</v>
          </cell>
          <cell r="EX810">
            <v>8.14</v>
          </cell>
          <cell r="EY810">
            <v>8.14</v>
          </cell>
        </row>
        <row r="811">
          <cell r="AT811" t="str">
            <v>UMBHEY 240</v>
          </cell>
          <cell r="BO811">
            <v>8.39</v>
          </cell>
          <cell r="BP811">
            <v>8.39</v>
          </cell>
          <cell r="BQ811">
            <v>8.39</v>
          </cell>
          <cell r="BR811">
            <v>8.39</v>
          </cell>
          <cell r="BS811">
            <v>8.39</v>
          </cell>
          <cell r="BT811">
            <v>8.39</v>
          </cell>
          <cell r="BU811">
            <v>8.39</v>
          </cell>
          <cell r="BV811">
            <v>8.39</v>
          </cell>
          <cell r="BW811">
            <v>8.39</v>
          </cell>
          <cell r="BX811">
            <v>8.39</v>
          </cell>
          <cell r="BY811">
            <v>8.39</v>
          </cell>
          <cell r="BZ811">
            <v>8.39</v>
          </cell>
          <cell r="CA811">
            <v>8.39</v>
          </cell>
          <cell r="CB811">
            <v>8.39</v>
          </cell>
          <cell r="CC811">
            <v>8.39</v>
          </cell>
          <cell r="CD811">
            <v>8.39</v>
          </cell>
          <cell r="CE811">
            <v>8.39</v>
          </cell>
          <cell r="CF811">
            <v>8.39</v>
          </cell>
          <cell r="CG811">
            <v>8.39</v>
          </cell>
          <cell r="CH811">
            <v>8.39</v>
          </cell>
          <cell r="CI811">
            <v>8.39</v>
          </cell>
          <cell r="CJ811">
            <v>8.39</v>
          </cell>
          <cell r="CK811">
            <v>8.39</v>
          </cell>
          <cell r="CL811">
            <v>8.39</v>
          </cell>
          <cell r="CM811">
            <v>8.39</v>
          </cell>
          <cell r="CN811">
            <v>8.39</v>
          </cell>
          <cell r="CO811">
            <v>8.39</v>
          </cell>
          <cell r="CP811">
            <v>8.39</v>
          </cell>
          <cell r="CQ811">
            <v>8.39</v>
          </cell>
          <cell r="CR811">
            <v>8.39</v>
          </cell>
          <cell r="CS811">
            <v>8.39</v>
          </cell>
          <cell r="CT811">
            <v>8.39</v>
          </cell>
          <cell r="CU811">
            <v>8.39</v>
          </cell>
          <cell r="CV811">
            <v>8.39</v>
          </cell>
          <cell r="CW811">
            <v>8.39</v>
          </cell>
          <cell r="CX811">
            <v>8.39</v>
          </cell>
          <cell r="CY811">
            <v>8.39</v>
          </cell>
          <cell r="CZ811">
            <v>8.39</v>
          </cell>
          <cell r="DA811">
            <v>8.39</v>
          </cell>
          <cell r="DB811">
            <v>8.39</v>
          </cell>
          <cell r="DC811">
            <v>8.39</v>
          </cell>
          <cell r="DD811">
            <v>8.39</v>
          </cell>
          <cell r="DE811">
            <v>8.39</v>
          </cell>
          <cell r="DF811">
            <v>8.39</v>
          </cell>
          <cell r="DG811">
            <v>8.39</v>
          </cell>
          <cell r="DH811">
            <v>8.39</v>
          </cell>
          <cell r="DI811">
            <v>8.39</v>
          </cell>
          <cell r="DJ811">
            <v>8.39</v>
          </cell>
          <cell r="DK811">
            <v>8.39</v>
          </cell>
          <cell r="DL811">
            <v>8.39</v>
          </cell>
          <cell r="DM811">
            <v>8.39</v>
          </cell>
          <cell r="DN811">
            <v>8.39</v>
          </cell>
          <cell r="DO811">
            <v>8.39</v>
          </cell>
          <cell r="DP811">
            <v>8.39</v>
          </cell>
          <cell r="DQ811">
            <v>8.39</v>
          </cell>
          <cell r="DR811">
            <v>8.39</v>
          </cell>
          <cell r="DS811">
            <v>8.39</v>
          </cell>
          <cell r="DT811">
            <v>8.39</v>
          </cell>
          <cell r="DU811">
            <v>8.39</v>
          </cell>
          <cell r="DV811">
            <v>8.39</v>
          </cell>
          <cell r="DW811">
            <v>8.39</v>
          </cell>
          <cell r="DX811">
            <v>8.39</v>
          </cell>
          <cell r="DY811">
            <v>8.39</v>
          </cell>
          <cell r="DZ811">
            <v>8.39</v>
          </cell>
          <cell r="EA811">
            <v>8.39</v>
          </cell>
          <cell r="EB811">
            <v>8.39</v>
          </cell>
          <cell r="EC811">
            <v>8.39</v>
          </cell>
          <cell r="ED811">
            <v>8.39</v>
          </cell>
          <cell r="EE811">
            <v>8.39</v>
          </cell>
          <cell r="EF811">
            <v>8.39</v>
          </cell>
          <cell r="EG811">
            <v>8.39</v>
          </cell>
          <cell r="EH811">
            <v>8.39</v>
          </cell>
          <cell r="EI811">
            <v>8.39</v>
          </cell>
          <cell r="EJ811">
            <v>8.39</v>
          </cell>
          <cell r="EK811">
            <v>8.39</v>
          </cell>
          <cell r="EL811">
            <v>8.39</v>
          </cell>
          <cell r="EM811">
            <v>8.39</v>
          </cell>
          <cell r="EN811">
            <v>8.39</v>
          </cell>
          <cell r="EO811">
            <v>8.39</v>
          </cell>
          <cell r="EP811">
            <v>8.39</v>
          </cell>
          <cell r="EQ811">
            <v>8.39</v>
          </cell>
          <cell r="ER811">
            <v>8.39</v>
          </cell>
          <cell r="ES811">
            <v>8.39</v>
          </cell>
          <cell r="ET811">
            <v>8.39</v>
          </cell>
          <cell r="EU811">
            <v>8.39</v>
          </cell>
          <cell r="EV811">
            <v>8.39</v>
          </cell>
          <cell r="EW811">
            <v>8.39</v>
          </cell>
          <cell r="EX811">
            <v>8.39</v>
          </cell>
          <cell r="EY811">
            <v>8.39</v>
          </cell>
        </row>
        <row r="812">
          <cell r="AT812" t="str">
            <v>UMBHEY 300</v>
          </cell>
          <cell r="BO812">
            <v>8.1999999999999993</v>
          </cell>
          <cell r="BP812">
            <v>8.1999999999999993</v>
          </cell>
          <cell r="BQ812">
            <v>8.1999999999999993</v>
          </cell>
          <cell r="BR812">
            <v>8.1999999999999993</v>
          </cell>
          <cell r="BS812">
            <v>8.1999999999999993</v>
          </cell>
          <cell r="BT812">
            <v>8.1999999999999993</v>
          </cell>
          <cell r="BU812">
            <v>8.1999999999999993</v>
          </cell>
          <cell r="BV812">
            <v>8.1999999999999993</v>
          </cell>
          <cell r="BW812">
            <v>8.1999999999999993</v>
          </cell>
          <cell r="BX812">
            <v>8.1999999999999993</v>
          </cell>
          <cell r="BY812">
            <v>8.1999999999999993</v>
          </cell>
          <cell r="BZ812">
            <v>8.1999999999999993</v>
          </cell>
          <cell r="CA812">
            <v>8.1999999999999993</v>
          </cell>
          <cell r="CB812">
            <v>8.1999999999999993</v>
          </cell>
          <cell r="CC812">
            <v>8.1999999999999993</v>
          </cell>
          <cell r="CD812">
            <v>8.1999999999999993</v>
          </cell>
          <cell r="CE812">
            <v>8.1999999999999993</v>
          </cell>
          <cell r="CF812">
            <v>8.1999999999999993</v>
          </cell>
          <cell r="CG812">
            <v>8.1999999999999993</v>
          </cell>
          <cell r="CH812">
            <v>8.1999999999999993</v>
          </cell>
          <cell r="CI812">
            <v>8.1999999999999993</v>
          </cell>
          <cell r="CJ812">
            <v>8.1999999999999993</v>
          </cell>
          <cell r="CK812">
            <v>8.1999999999999993</v>
          </cell>
          <cell r="CL812">
            <v>8.1999999999999993</v>
          </cell>
          <cell r="CM812">
            <v>8.1999999999999993</v>
          </cell>
          <cell r="CN812">
            <v>8.1999999999999993</v>
          </cell>
          <cell r="CO812">
            <v>8.1999999999999993</v>
          </cell>
          <cell r="CP812">
            <v>8.1999999999999993</v>
          </cell>
          <cell r="CQ812">
            <v>8.1999999999999993</v>
          </cell>
          <cell r="CR812">
            <v>8.1999999999999993</v>
          </cell>
          <cell r="CS812">
            <v>8.1999999999999993</v>
          </cell>
          <cell r="CT812">
            <v>8.1999999999999993</v>
          </cell>
          <cell r="CU812">
            <v>8.1999999999999993</v>
          </cell>
          <cell r="CV812">
            <v>8.1999999999999993</v>
          </cell>
          <cell r="CW812">
            <v>8.1999999999999993</v>
          </cell>
          <cell r="CX812">
            <v>8.1999999999999993</v>
          </cell>
          <cell r="CY812">
            <v>8.1999999999999993</v>
          </cell>
          <cell r="CZ812">
            <v>8.1999999999999993</v>
          </cell>
          <cell r="DA812">
            <v>8.1999999999999993</v>
          </cell>
          <cell r="DB812">
            <v>8.1999999999999993</v>
          </cell>
          <cell r="DC812">
            <v>8.1999999999999993</v>
          </cell>
          <cell r="DD812">
            <v>8.1999999999999993</v>
          </cell>
          <cell r="DE812">
            <v>8.1999999999999993</v>
          </cell>
          <cell r="DF812">
            <v>8.1999999999999993</v>
          </cell>
          <cell r="DG812">
            <v>8.1999999999999993</v>
          </cell>
          <cell r="DH812">
            <v>8.1999999999999993</v>
          </cell>
          <cell r="DI812">
            <v>8.1999999999999993</v>
          </cell>
          <cell r="DJ812">
            <v>8.1999999999999993</v>
          </cell>
          <cell r="DK812">
            <v>8.1999999999999993</v>
          </cell>
          <cell r="DL812">
            <v>8.1999999999999993</v>
          </cell>
          <cell r="DM812">
            <v>8.1999999999999993</v>
          </cell>
          <cell r="DN812">
            <v>8.1999999999999993</v>
          </cell>
          <cell r="DO812">
            <v>8.1999999999999993</v>
          </cell>
          <cell r="DP812">
            <v>8.1999999999999993</v>
          </cell>
          <cell r="DQ812">
            <v>8.1999999999999993</v>
          </cell>
          <cell r="DR812">
            <v>8.1999999999999993</v>
          </cell>
          <cell r="DS812">
            <v>8.1999999999999993</v>
          </cell>
          <cell r="DT812">
            <v>8.1999999999999993</v>
          </cell>
          <cell r="DU812">
            <v>8.1999999999999993</v>
          </cell>
          <cell r="DV812">
            <v>8.1999999999999993</v>
          </cell>
          <cell r="DW812">
            <v>8.1999999999999993</v>
          </cell>
          <cell r="DX812">
            <v>8.1999999999999993</v>
          </cell>
          <cell r="DY812">
            <v>8.1999999999999993</v>
          </cell>
          <cell r="DZ812">
            <v>8.1999999999999993</v>
          </cell>
          <cell r="EA812">
            <v>8.1999999999999993</v>
          </cell>
          <cell r="EB812">
            <v>8.1999999999999993</v>
          </cell>
          <cell r="EC812">
            <v>8.1999999999999993</v>
          </cell>
          <cell r="ED812">
            <v>8.1999999999999993</v>
          </cell>
          <cell r="EE812">
            <v>8.1999999999999993</v>
          </cell>
          <cell r="EF812">
            <v>8.1999999999999993</v>
          </cell>
          <cell r="EG812">
            <v>8.1999999999999993</v>
          </cell>
          <cell r="EH812">
            <v>8.1999999999999993</v>
          </cell>
          <cell r="EI812">
            <v>8.1999999999999993</v>
          </cell>
          <cell r="EJ812">
            <v>8.1999999999999993</v>
          </cell>
          <cell r="EK812">
            <v>8.1999999999999993</v>
          </cell>
          <cell r="EL812">
            <v>8.1999999999999993</v>
          </cell>
          <cell r="EM812">
            <v>8.1999999999999993</v>
          </cell>
          <cell r="EN812">
            <v>8.1999999999999993</v>
          </cell>
          <cell r="EO812">
            <v>8.1999999999999993</v>
          </cell>
          <cell r="EP812">
            <v>8.1999999999999993</v>
          </cell>
          <cell r="EQ812">
            <v>8.1999999999999993</v>
          </cell>
          <cell r="ER812">
            <v>8.1999999999999993</v>
          </cell>
          <cell r="ES812">
            <v>8.1999999999999993</v>
          </cell>
          <cell r="ET812">
            <v>8.1999999999999993</v>
          </cell>
          <cell r="EU812">
            <v>8.1999999999999993</v>
          </cell>
          <cell r="EV812">
            <v>8.1999999999999993</v>
          </cell>
          <cell r="EW812">
            <v>8.1999999999999993</v>
          </cell>
          <cell r="EX812">
            <v>8.1999999999999993</v>
          </cell>
          <cell r="EY812">
            <v>8.1999999999999993</v>
          </cell>
        </row>
        <row r="813">
          <cell r="AT813" t="str">
            <v>UMBHEY 310</v>
          </cell>
          <cell r="BO813">
            <v>9.76</v>
          </cell>
          <cell r="BP813">
            <v>9.76</v>
          </cell>
          <cell r="BQ813">
            <v>9.76</v>
          </cell>
          <cell r="BR813">
            <v>9.76</v>
          </cell>
          <cell r="BS813">
            <v>9.76</v>
          </cell>
          <cell r="BT813">
            <v>9.76</v>
          </cell>
          <cell r="BU813">
            <v>9.76</v>
          </cell>
          <cell r="BV813">
            <v>9.76</v>
          </cell>
          <cell r="BW813">
            <v>9.76</v>
          </cell>
          <cell r="BX813">
            <v>9.76</v>
          </cell>
          <cell r="BY813">
            <v>9.76</v>
          </cell>
          <cell r="BZ813">
            <v>9.76</v>
          </cell>
          <cell r="CA813">
            <v>9.76</v>
          </cell>
          <cell r="CB813">
            <v>9.76</v>
          </cell>
          <cell r="CC813">
            <v>9.76</v>
          </cell>
          <cell r="CD813">
            <v>9.76</v>
          </cell>
          <cell r="CE813">
            <v>9.76</v>
          </cell>
          <cell r="CF813">
            <v>9.76</v>
          </cell>
          <cell r="CG813">
            <v>9.76</v>
          </cell>
          <cell r="CH813">
            <v>9.76</v>
          </cell>
          <cell r="CI813">
            <v>9.76</v>
          </cell>
          <cell r="CJ813">
            <v>9.76</v>
          </cell>
          <cell r="CK813">
            <v>9.76</v>
          </cell>
          <cell r="CL813">
            <v>9.76</v>
          </cell>
          <cell r="CM813">
            <v>9.76</v>
          </cell>
          <cell r="CN813">
            <v>9.76</v>
          </cell>
          <cell r="CO813">
            <v>9.76</v>
          </cell>
          <cell r="CP813">
            <v>9.76</v>
          </cell>
          <cell r="CQ813">
            <v>9.76</v>
          </cell>
          <cell r="CR813">
            <v>9.76</v>
          </cell>
          <cell r="CS813">
            <v>9.76</v>
          </cell>
          <cell r="CT813">
            <v>9.76</v>
          </cell>
          <cell r="CU813">
            <v>9.76</v>
          </cell>
          <cell r="CV813">
            <v>9.76</v>
          </cell>
          <cell r="CW813">
            <v>9.76</v>
          </cell>
          <cell r="CX813">
            <v>9.76</v>
          </cell>
          <cell r="CY813">
            <v>9.76</v>
          </cell>
          <cell r="CZ813">
            <v>9.76</v>
          </cell>
          <cell r="DA813">
            <v>9.76</v>
          </cell>
          <cell r="DB813">
            <v>9.76</v>
          </cell>
          <cell r="DC813">
            <v>9.76</v>
          </cell>
          <cell r="DD813">
            <v>9.76</v>
          </cell>
          <cell r="DE813">
            <v>9.76</v>
          </cell>
          <cell r="DF813">
            <v>9.76</v>
          </cell>
          <cell r="DG813">
            <v>9.76</v>
          </cell>
          <cell r="DH813">
            <v>9.76</v>
          </cell>
          <cell r="DI813">
            <v>9.76</v>
          </cell>
          <cell r="DJ813">
            <v>9.76</v>
          </cell>
          <cell r="DK813">
            <v>9.76</v>
          </cell>
          <cell r="DL813">
            <v>9.76</v>
          </cell>
          <cell r="DM813">
            <v>9.76</v>
          </cell>
          <cell r="DN813">
            <v>9.76</v>
          </cell>
          <cell r="DO813">
            <v>9.76</v>
          </cell>
          <cell r="DP813">
            <v>9.76</v>
          </cell>
          <cell r="DQ813">
            <v>9.76</v>
          </cell>
          <cell r="DR813">
            <v>9.76</v>
          </cell>
          <cell r="DS813">
            <v>9.76</v>
          </cell>
          <cell r="DT813">
            <v>9.76</v>
          </cell>
          <cell r="DU813">
            <v>9.76</v>
          </cell>
          <cell r="DV813">
            <v>9.76</v>
          </cell>
          <cell r="DW813">
            <v>9.76</v>
          </cell>
          <cell r="DX813">
            <v>9.76</v>
          </cell>
          <cell r="DY813">
            <v>9.76</v>
          </cell>
          <cell r="DZ813">
            <v>9.76</v>
          </cell>
          <cell r="EA813">
            <v>9.76</v>
          </cell>
          <cell r="EB813">
            <v>9.76</v>
          </cell>
          <cell r="EC813">
            <v>9.76</v>
          </cell>
          <cell r="ED813">
            <v>9.76</v>
          </cell>
          <cell r="EE813">
            <v>9.76</v>
          </cell>
          <cell r="EF813">
            <v>9.76</v>
          </cell>
          <cell r="EG813">
            <v>9.76</v>
          </cell>
          <cell r="EH813">
            <v>9.76</v>
          </cell>
          <cell r="EI813">
            <v>9.76</v>
          </cell>
          <cell r="EJ813">
            <v>9.76</v>
          </cell>
          <cell r="EK813">
            <v>9.76</v>
          </cell>
          <cell r="EL813">
            <v>9.76</v>
          </cell>
          <cell r="EM813">
            <v>9.76</v>
          </cell>
          <cell r="EN813">
            <v>9.76</v>
          </cell>
          <cell r="EO813">
            <v>9.76</v>
          </cell>
          <cell r="EP813">
            <v>9.76</v>
          </cell>
          <cell r="EQ813">
            <v>9.76</v>
          </cell>
          <cell r="ER813">
            <v>9.76</v>
          </cell>
          <cell r="ES813">
            <v>9.76</v>
          </cell>
          <cell r="ET813">
            <v>9.76</v>
          </cell>
          <cell r="EU813">
            <v>9.76</v>
          </cell>
          <cell r="EV813">
            <v>9.76</v>
          </cell>
          <cell r="EW813">
            <v>9.76</v>
          </cell>
          <cell r="EX813">
            <v>9.76</v>
          </cell>
          <cell r="EY813">
            <v>9.76</v>
          </cell>
        </row>
        <row r="814">
          <cell r="AT814" t="str">
            <v>UMBHEY 320</v>
          </cell>
          <cell r="BO814">
            <v>11.93</v>
          </cell>
          <cell r="BP814">
            <v>11.93</v>
          </cell>
          <cell r="BQ814">
            <v>11.93</v>
          </cell>
          <cell r="BR814">
            <v>11.93</v>
          </cell>
          <cell r="BS814">
            <v>11.93</v>
          </cell>
          <cell r="BT814">
            <v>11.93</v>
          </cell>
          <cell r="BU814">
            <v>11.93</v>
          </cell>
          <cell r="BV814">
            <v>11.93</v>
          </cell>
          <cell r="BW814">
            <v>11.93</v>
          </cell>
          <cell r="BX814">
            <v>11.93</v>
          </cell>
          <cell r="BY814">
            <v>11.93</v>
          </cell>
          <cell r="BZ814">
            <v>11.93</v>
          </cell>
          <cell r="CA814">
            <v>11.93</v>
          </cell>
          <cell r="CB814">
            <v>11.93</v>
          </cell>
          <cell r="CC814">
            <v>11.93</v>
          </cell>
          <cell r="CD814">
            <v>11.93</v>
          </cell>
          <cell r="CE814">
            <v>11.93</v>
          </cell>
          <cell r="CF814">
            <v>11.93</v>
          </cell>
          <cell r="CG814">
            <v>11.93</v>
          </cell>
          <cell r="CH814">
            <v>11.93</v>
          </cell>
          <cell r="CI814">
            <v>11.93</v>
          </cell>
          <cell r="CJ814">
            <v>11.93</v>
          </cell>
          <cell r="CK814">
            <v>11.93</v>
          </cell>
          <cell r="CL814">
            <v>11.93</v>
          </cell>
          <cell r="CM814">
            <v>11.93</v>
          </cell>
          <cell r="CN814">
            <v>11.93</v>
          </cell>
          <cell r="CO814">
            <v>11.93</v>
          </cell>
          <cell r="CP814">
            <v>11.93</v>
          </cell>
          <cell r="CQ814">
            <v>11.93</v>
          </cell>
          <cell r="CR814">
            <v>11.93</v>
          </cell>
          <cell r="CS814">
            <v>11.93</v>
          </cell>
          <cell r="CT814">
            <v>11.93</v>
          </cell>
          <cell r="CU814">
            <v>11.93</v>
          </cell>
          <cell r="CV814">
            <v>11.93</v>
          </cell>
          <cell r="CW814">
            <v>11.93</v>
          </cell>
          <cell r="CX814">
            <v>11.93</v>
          </cell>
          <cell r="CY814">
            <v>11.93</v>
          </cell>
          <cell r="CZ814">
            <v>11.93</v>
          </cell>
          <cell r="DA814">
            <v>11.93</v>
          </cell>
          <cell r="DB814">
            <v>11.93</v>
          </cell>
          <cell r="DC814">
            <v>11.93</v>
          </cell>
          <cell r="DD814">
            <v>11.93</v>
          </cell>
          <cell r="DE814">
            <v>11.93</v>
          </cell>
          <cell r="DF814">
            <v>11.93</v>
          </cell>
          <cell r="DG814">
            <v>11.93</v>
          </cell>
          <cell r="DH814">
            <v>11.93</v>
          </cell>
          <cell r="DI814">
            <v>11.93</v>
          </cell>
          <cell r="DJ814">
            <v>11.93</v>
          </cell>
          <cell r="DK814">
            <v>11.93</v>
          </cell>
          <cell r="DL814">
            <v>11.93</v>
          </cell>
          <cell r="DM814">
            <v>11.93</v>
          </cell>
          <cell r="DN814">
            <v>11.93</v>
          </cell>
          <cell r="DO814">
            <v>11.93</v>
          </cell>
          <cell r="DP814">
            <v>11.93</v>
          </cell>
          <cell r="DQ814">
            <v>11.93</v>
          </cell>
          <cell r="DR814">
            <v>11.93</v>
          </cell>
          <cell r="DS814">
            <v>11.93</v>
          </cell>
          <cell r="DT814">
            <v>11.93</v>
          </cell>
          <cell r="DU814">
            <v>11.93</v>
          </cell>
          <cell r="DV814">
            <v>11.93</v>
          </cell>
          <cell r="DW814">
            <v>11.93</v>
          </cell>
          <cell r="DX814">
            <v>11.93</v>
          </cell>
          <cell r="DY814">
            <v>11.93</v>
          </cell>
          <cell r="DZ814">
            <v>11.93</v>
          </cell>
          <cell r="EA814">
            <v>11.93</v>
          </cell>
          <cell r="EB814">
            <v>11.93</v>
          </cell>
          <cell r="EC814">
            <v>11.93</v>
          </cell>
          <cell r="ED814">
            <v>11.93</v>
          </cell>
          <cell r="EE814">
            <v>11.93</v>
          </cell>
          <cell r="EF814">
            <v>11.93</v>
          </cell>
          <cell r="EG814">
            <v>11.93</v>
          </cell>
          <cell r="EH814">
            <v>11.93</v>
          </cell>
          <cell r="EI814">
            <v>11.93</v>
          </cell>
          <cell r="EJ814">
            <v>11.93</v>
          </cell>
          <cell r="EK814">
            <v>11.93</v>
          </cell>
          <cell r="EL814">
            <v>11.93</v>
          </cell>
          <cell r="EM814">
            <v>11.93</v>
          </cell>
          <cell r="EN814">
            <v>11.93</v>
          </cell>
          <cell r="EO814">
            <v>11.93</v>
          </cell>
          <cell r="EP814">
            <v>11.93</v>
          </cell>
          <cell r="EQ814">
            <v>11.93</v>
          </cell>
          <cell r="ER814">
            <v>11.93</v>
          </cell>
          <cell r="ES814">
            <v>11.93</v>
          </cell>
          <cell r="ET814">
            <v>11.93</v>
          </cell>
          <cell r="EU814">
            <v>11.93</v>
          </cell>
          <cell r="EV814">
            <v>11.93</v>
          </cell>
          <cell r="EW814">
            <v>11.93</v>
          </cell>
          <cell r="EX814">
            <v>11.93</v>
          </cell>
          <cell r="EY814">
            <v>11.93</v>
          </cell>
        </row>
        <row r="815">
          <cell r="AT815" t="str">
            <v>UMBHEY 340</v>
          </cell>
          <cell r="BO815">
            <v>15.91</v>
          </cell>
          <cell r="BP815">
            <v>15.91</v>
          </cell>
          <cell r="BQ815">
            <v>15.91</v>
          </cell>
          <cell r="BR815">
            <v>15.91</v>
          </cell>
          <cell r="BS815">
            <v>15.91</v>
          </cell>
          <cell r="BT815">
            <v>15.91</v>
          </cell>
          <cell r="BU815">
            <v>15.91</v>
          </cell>
          <cell r="BV815">
            <v>15.91</v>
          </cell>
          <cell r="BW815">
            <v>15.91</v>
          </cell>
          <cell r="BX815">
            <v>15.91</v>
          </cell>
          <cell r="BY815">
            <v>15.91</v>
          </cell>
          <cell r="BZ815">
            <v>15.91</v>
          </cell>
          <cell r="CA815">
            <v>15.91</v>
          </cell>
          <cell r="CB815">
            <v>15.91</v>
          </cell>
          <cell r="CC815">
            <v>15.91</v>
          </cell>
          <cell r="CD815">
            <v>15.91</v>
          </cell>
          <cell r="CE815">
            <v>15.91</v>
          </cell>
          <cell r="CF815">
            <v>15.91</v>
          </cell>
          <cell r="CG815">
            <v>15.91</v>
          </cell>
          <cell r="CH815">
            <v>15.91</v>
          </cell>
          <cell r="CI815">
            <v>15.91</v>
          </cell>
          <cell r="CJ815">
            <v>15.91</v>
          </cell>
          <cell r="CK815">
            <v>15.91</v>
          </cell>
          <cell r="CL815">
            <v>15.91</v>
          </cell>
          <cell r="CM815">
            <v>15.91</v>
          </cell>
          <cell r="CN815">
            <v>15.91</v>
          </cell>
          <cell r="CO815">
            <v>15.91</v>
          </cell>
          <cell r="CP815">
            <v>15.91</v>
          </cell>
          <cell r="CQ815">
            <v>15.91</v>
          </cell>
          <cell r="CR815">
            <v>15.91</v>
          </cell>
          <cell r="CS815">
            <v>15.91</v>
          </cell>
          <cell r="CT815">
            <v>15.91</v>
          </cell>
          <cell r="CU815">
            <v>15.91</v>
          </cell>
          <cell r="CV815">
            <v>15.91</v>
          </cell>
          <cell r="CW815">
            <v>15.91</v>
          </cell>
          <cell r="CX815">
            <v>15.91</v>
          </cell>
          <cell r="CY815">
            <v>15.91</v>
          </cell>
          <cell r="CZ815">
            <v>15.91</v>
          </cell>
          <cell r="DA815">
            <v>15.91</v>
          </cell>
          <cell r="DB815">
            <v>15.91</v>
          </cell>
          <cell r="DC815">
            <v>15.91</v>
          </cell>
          <cell r="DD815">
            <v>15.91</v>
          </cell>
          <cell r="DE815">
            <v>15.91</v>
          </cell>
          <cell r="DF815">
            <v>15.91</v>
          </cell>
          <cell r="DG815">
            <v>15.91</v>
          </cell>
          <cell r="DH815">
            <v>15.91</v>
          </cell>
          <cell r="DI815">
            <v>15.91</v>
          </cell>
          <cell r="DJ815">
            <v>15.91</v>
          </cell>
          <cell r="DK815">
            <v>15.91</v>
          </cell>
          <cell r="DL815">
            <v>15.91</v>
          </cell>
          <cell r="DM815">
            <v>15.91</v>
          </cell>
          <cell r="DN815">
            <v>15.91</v>
          </cell>
          <cell r="DO815">
            <v>15.91</v>
          </cell>
          <cell r="DP815">
            <v>15.91</v>
          </cell>
          <cell r="DQ815">
            <v>15.91</v>
          </cell>
          <cell r="DR815">
            <v>15.91</v>
          </cell>
          <cell r="DS815">
            <v>15.91</v>
          </cell>
          <cell r="DT815">
            <v>15.91</v>
          </cell>
          <cell r="DU815">
            <v>15.91</v>
          </cell>
          <cell r="DV815">
            <v>15.91</v>
          </cell>
          <cell r="DW815">
            <v>15.91</v>
          </cell>
          <cell r="DX815">
            <v>15.91</v>
          </cell>
          <cell r="DY815">
            <v>15.91</v>
          </cell>
          <cell r="DZ815">
            <v>15.91</v>
          </cell>
          <cell r="EA815">
            <v>15.91</v>
          </cell>
          <cell r="EB815">
            <v>15.91</v>
          </cell>
          <cell r="EC815">
            <v>15.91</v>
          </cell>
          <cell r="ED815">
            <v>15.91</v>
          </cell>
          <cell r="EE815">
            <v>15.91</v>
          </cell>
          <cell r="EF815">
            <v>15.91</v>
          </cell>
          <cell r="EG815">
            <v>15.91</v>
          </cell>
          <cell r="EH815">
            <v>15.91</v>
          </cell>
          <cell r="EI815">
            <v>15.91</v>
          </cell>
          <cell r="EJ815">
            <v>15.91</v>
          </cell>
          <cell r="EK815">
            <v>15.91</v>
          </cell>
          <cell r="EL815">
            <v>15.91</v>
          </cell>
          <cell r="EM815">
            <v>15.91</v>
          </cell>
          <cell r="EN815">
            <v>15.91</v>
          </cell>
          <cell r="EO815">
            <v>15.91</v>
          </cell>
          <cell r="EP815">
            <v>15.91</v>
          </cell>
          <cell r="EQ815">
            <v>15.91</v>
          </cell>
          <cell r="ER815">
            <v>15.91</v>
          </cell>
          <cell r="ES815">
            <v>15.91</v>
          </cell>
          <cell r="ET815">
            <v>15.91</v>
          </cell>
          <cell r="EU815">
            <v>15.91</v>
          </cell>
          <cell r="EV815">
            <v>15.91</v>
          </cell>
          <cell r="EW815">
            <v>15.91</v>
          </cell>
          <cell r="EX815">
            <v>15.91</v>
          </cell>
          <cell r="EY815">
            <v>15.91</v>
          </cell>
        </row>
        <row r="816">
          <cell r="AT816" t="str">
            <v>UMBHEY 350</v>
          </cell>
          <cell r="BO816">
            <v>16.16</v>
          </cell>
          <cell r="BP816">
            <v>16.16</v>
          </cell>
          <cell r="BQ816">
            <v>16.16</v>
          </cell>
          <cell r="BR816">
            <v>16.16</v>
          </cell>
          <cell r="BS816">
            <v>16.16</v>
          </cell>
          <cell r="BT816">
            <v>16.16</v>
          </cell>
          <cell r="BU816">
            <v>16.16</v>
          </cell>
          <cell r="BV816">
            <v>16.16</v>
          </cell>
          <cell r="BW816">
            <v>16.16</v>
          </cell>
          <cell r="BX816">
            <v>16.16</v>
          </cell>
          <cell r="BY816">
            <v>16.16</v>
          </cell>
          <cell r="BZ816">
            <v>16.16</v>
          </cell>
          <cell r="CA816">
            <v>16.16</v>
          </cell>
          <cell r="CB816">
            <v>16.16</v>
          </cell>
          <cell r="CC816">
            <v>16.16</v>
          </cell>
          <cell r="CD816">
            <v>16.16</v>
          </cell>
          <cell r="CE816">
            <v>16.16</v>
          </cell>
          <cell r="CF816">
            <v>16.16</v>
          </cell>
          <cell r="CG816">
            <v>16.16</v>
          </cell>
          <cell r="CH816">
            <v>16.16</v>
          </cell>
          <cell r="CI816">
            <v>16.16</v>
          </cell>
          <cell r="CJ816">
            <v>16.16</v>
          </cell>
          <cell r="CK816">
            <v>16.16</v>
          </cell>
          <cell r="CL816">
            <v>16.16</v>
          </cell>
          <cell r="CM816">
            <v>16.16</v>
          </cell>
          <cell r="CN816">
            <v>16.16</v>
          </cell>
          <cell r="CO816">
            <v>16.16</v>
          </cell>
          <cell r="CP816">
            <v>16.16</v>
          </cell>
          <cell r="CQ816">
            <v>16.16</v>
          </cell>
          <cell r="CR816">
            <v>16.16</v>
          </cell>
          <cell r="CS816">
            <v>16.16</v>
          </cell>
          <cell r="CT816">
            <v>16.16</v>
          </cell>
          <cell r="CU816">
            <v>16.16</v>
          </cell>
          <cell r="CV816">
            <v>16.16</v>
          </cell>
          <cell r="CW816">
            <v>16.16</v>
          </cell>
          <cell r="CX816">
            <v>16.16</v>
          </cell>
          <cell r="CY816">
            <v>16.16</v>
          </cell>
          <cell r="CZ816">
            <v>16.16</v>
          </cell>
          <cell r="DA816">
            <v>16.16</v>
          </cell>
          <cell r="DB816">
            <v>16.16</v>
          </cell>
          <cell r="DC816">
            <v>16.16</v>
          </cell>
          <cell r="DD816">
            <v>16.16</v>
          </cell>
          <cell r="DE816">
            <v>16.16</v>
          </cell>
          <cell r="DF816">
            <v>16.16</v>
          </cell>
          <cell r="DG816">
            <v>16.16</v>
          </cell>
          <cell r="DH816">
            <v>16.16</v>
          </cell>
          <cell r="DI816">
            <v>16.16</v>
          </cell>
          <cell r="DJ816">
            <v>16.16</v>
          </cell>
          <cell r="DK816">
            <v>16.16</v>
          </cell>
          <cell r="DL816">
            <v>16.16</v>
          </cell>
          <cell r="DM816">
            <v>16.16</v>
          </cell>
          <cell r="DN816">
            <v>16.16</v>
          </cell>
          <cell r="DO816">
            <v>16.16</v>
          </cell>
          <cell r="DP816">
            <v>16.16</v>
          </cell>
          <cell r="DQ816">
            <v>16.16</v>
          </cell>
          <cell r="DR816">
            <v>16.16</v>
          </cell>
          <cell r="DS816">
            <v>16.16</v>
          </cell>
          <cell r="DT816">
            <v>16.16</v>
          </cell>
          <cell r="DU816">
            <v>16.16</v>
          </cell>
          <cell r="DV816">
            <v>16.16</v>
          </cell>
          <cell r="DW816">
            <v>16.16</v>
          </cell>
          <cell r="DX816">
            <v>16.16</v>
          </cell>
          <cell r="DY816">
            <v>16.16</v>
          </cell>
          <cell r="DZ816">
            <v>16.16</v>
          </cell>
          <cell r="EA816">
            <v>16.16</v>
          </cell>
          <cell r="EB816">
            <v>16.16</v>
          </cell>
          <cell r="EC816">
            <v>16.16</v>
          </cell>
          <cell r="ED816">
            <v>16.16</v>
          </cell>
          <cell r="EE816">
            <v>16.16</v>
          </cell>
          <cell r="EF816">
            <v>16.16</v>
          </cell>
          <cell r="EG816">
            <v>16.16</v>
          </cell>
          <cell r="EH816">
            <v>16.16</v>
          </cell>
          <cell r="EI816">
            <v>16.16</v>
          </cell>
          <cell r="EJ816">
            <v>16.16</v>
          </cell>
          <cell r="EK816">
            <v>16.16</v>
          </cell>
          <cell r="EL816">
            <v>16.16</v>
          </cell>
          <cell r="EM816">
            <v>16.16</v>
          </cell>
          <cell r="EN816">
            <v>16.16</v>
          </cell>
          <cell r="EO816">
            <v>16.16</v>
          </cell>
          <cell r="EP816">
            <v>16.16</v>
          </cell>
          <cell r="EQ816">
            <v>16.16</v>
          </cell>
          <cell r="ER816">
            <v>16.16</v>
          </cell>
          <cell r="ES816">
            <v>16.16</v>
          </cell>
          <cell r="ET816">
            <v>16.16</v>
          </cell>
          <cell r="EU816">
            <v>16.16</v>
          </cell>
          <cell r="EV816">
            <v>16.16</v>
          </cell>
          <cell r="EW816">
            <v>16.16</v>
          </cell>
          <cell r="EX816">
            <v>16.16</v>
          </cell>
          <cell r="EY816">
            <v>16.16</v>
          </cell>
        </row>
        <row r="817">
          <cell r="AT817" t="str">
            <v>UMBHEY 355</v>
          </cell>
          <cell r="BO817">
            <v>17.28</v>
          </cell>
          <cell r="BP817">
            <v>17.28</v>
          </cell>
          <cell r="BQ817">
            <v>17.28</v>
          </cell>
          <cell r="BR817">
            <v>17.28</v>
          </cell>
          <cell r="BS817">
            <v>17.28</v>
          </cell>
          <cell r="BT817">
            <v>17.28</v>
          </cell>
          <cell r="BU817">
            <v>17.28</v>
          </cell>
          <cell r="BV817">
            <v>17.28</v>
          </cell>
          <cell r="BW817">
            <v>17.28</v>
          </cell>
          <cell r="BX817">
            <v>17.28</v>
          </cell>
          <cell r="BY817">
            <v>17.28</v>
          </cell>
          <cell r="BZ817">
            <v>17.28</v>
          </cell>
          <cell r="CA817">
            <v>17.28</v>
          </cell>
          <cell r="CB817">
            <v>17.28</v>
          </cell>
          <cell r="CC817">
            <v>17.28</v>
          </cell>
          <cell r="CD817">
            <v>17.28</v>
          </cell>
          <cell r="CE817">
            <v>17.28</v>
          </cell>
          <cell r="CF817">
            <v>17.28</v>
          </cell>
          <cell r="CG817">
            <v>17.28</v>
          </cell>
          <cell r="CH817">
            <v>17.28</v>
          </cell>
          <cell r="CI817">
            <v>17.28</v>
          </cell>
          <cell r="CJ817">
            <v>17.28</v>
          </cell>
          <cell r="CK817">
            <v>17.28</v>
          </cell>
          <cell r="CL817">
            <v>17.28</v>
          </cell>
          <cell r="CM817">
            <v>17.28</v>
          </cell>
          <cell r="CN817">
            <v>17.28</v>
          </cell>
          <cell r="CO817">
            <v>17.28</v>
          </cell>
          <cell r="CP817">
            <v>17.28</v>
          </cell>
          <cell r="CQ817">
            <v>17.28</v>
          </cell>
          <cell r="CR817">
            <v>17.28</v>
          </cell>
          <cell r="CS817">
            <v>17.28</v>
          </cell>
          <cell r="CT817">
            <v>17.28</v>
          </cell>
          <cell r="CU817">
            <v>17.28</v>
          </cell>
          <cell r="CV817">
            <v>17.28</v>
          </cell>
          <cell r="CW817">
            <v>17.28</v>
          </cell>
          <cell r="CX817">
            <v>17.28</v>
          </cell>
          <cell r="CY817">
            <v>17.28</v>
          </cell>
          <cell r="CZ817">
            <v>17.28</v>
          </cell>
          <cell r="DA817">
            <v>17.28</v>
          </cell>
          <cell r="DB817">
            <v>17.28</v>
          </cell>
          <cell r="DC817">
            <v>17.28</v>
          </cell>
          <cell r="DD817">
            <v>17.28</v>
          </cell>
          <cell r="DE817">
            <v>17.28</v>
          </cell>
          <cell r="DF817">
            <v>17.28</v>
          </cell>
          <cell r="DG817">
            <v>17.28</v>
          </cell>
          <cell r="DH817">
            <v>17.28</v>
          </cell>
          <cell r="DI817">
            <v>17.28</v>
          </cell>
          <cell r="DJ817">
            <v>17.28</v>
          </cell>
          <cell r="DK817">
            <v>17.28</v>
          </cell>
          <cell r="DL817">
            <v>17.28</v>
          </cell>
          <cell r="DM817">
            <v>17.28</v>
          </cell>
          <cell r="DN817">
            <v>17.28</v>
          </cell>
          <cell r="DO817">
            <v>17.28</v>
          </cell>
          <cell r="DP817">
            <v>17.28</v>
          </cell>
          <cell r="DQ817">
            <v>17.28</v>
          </cell>
          <cell r="DR817">
            <v>17.28</v>
          </cell>
          <cell r="DS817">
            <v>17.28</v>
          </cell>
          <cell r="DT817">
            <v>17.28</v>
          </cell>
          <cell r="DU817">
            <v>17.28</v>
          </cell>
          <cell r="DV817">
            <v>17.28</v>
          </cell>
          <cell r="DW817">
            <v>17.28</v>
          </cell>
          <cell r="DX817">
            <v>17.28</v>
          </cell>
          <cell r="DY817">
            <v>17.28</v>
          </cell>
          <cell r="DZ817">
            <v>17.28</v>
          </cell>
          <cell r="EA817">
            <v>17.28</v>
          </cell>
          <cell r="EB817">
            <v>17.28</v>
          </cell>
          <cell r="EC817">
            <v>17.28</v>
          </cell>
          <cell r="ED817">
            <v>17.28</v>
          </cell>
          <cell r="EE817">
            <v>17.28</v>
          </cell>
          <cell r="EF817">
            <v>17.28</v>
          </cell>
          <cell r="EG817">
            <v>17.28</v>
          </cell>
          <cell r="EH817">
            <v>17.28</v>
          </cell>
          <cell r="EI817">
            <v>17.28</v>
          </cell>
          <cell r="EJ817">
            <v>17.28</v>
          </cell>
          <cell r="EK817">
            <v>17.28</v>
          </cell>
          <cell r="EL817">
            <v>17.28</v>
          </cell>
          <cell r="EM817">
            <v>17.28</v>
          </cell>
          <cell r="EN817">
            <v>17.28</v>
          </cell>
          <cell r="EO817">
            <v>17.28</v>
          </cell>
          <cell r="EP817">
            <v>17.28</v>
          </cell>
          <cell r="EQ817">
            <v>17.28</v>
          </cell>
          <cell r="ER817">
            <v>17.28</v>
          </cell>
          <cell r="ES817">
            <v>17.28</v>
          </cell>
          <cell r="ET817">
            <v>17.28</v>
          </cell>
          <cell r="EU817">
            <v>17.28</v>
          </cell>
          <cell r="EV817">
            <v>17.28</v>
          </cell>
          <cell r="EW817">
            <v>17.28</v>
          </cell>
          <cell r="EX817">
            <v>17.28</v>
          </cell>
          <cell r="EY817">
            <v>17.28</v>
          </cell>
        </row>
        <row r="818">
          <cell r="AT818" t="str">
            <v>UMBHEY 360</v>
          </cell>
          <cell r="BO818">
            <v>17.899999999999999</v>
          </cell>
          <cell r="BP818">
            <v>17.899999999999999</v>
          </cell>
          <cell r="BQ818">
            <v>17.899999999999999</v>
          </cell>
          <cell r="BR818">
            <v>17.899999999999999</v>
          </cell>
          <cell r="BS818">
            <v>17.899999999999999</v>
          </cell>
          <cell r="BT818">
            <v>17.899999999999999</v>
          </cell>
          <cell r="BU818">
            <v>17.899999999999999</v>
          </cell>
          <cell r="BV818">
            <v>17.899999999999999</v>
          </cell>
          <cell r="BW818">
            <v>17.899999999999999</v>
          </cell>
          <cell r="BX818">
            <v>17.899999999999999</v>
          </cell>
          <cell r="BY818">
            <v>17.899999999999999</v>
          </cell>
          <cell r="BZ818">
            <v>17.899999999999999</v>
          </cell>
          <cell r="CA818">
            <v>17.899999999999999</v>
          </cell>
          <cell r="CB818">
            <v>17.899999999999999</v>
          </cell>
          <cell r="CC818">
            <v>17.899999999999999</v>
          </cell>
          <cell r="CD818">
            <v>17.899999999999999</v>
          </cell>
          <cell r="CE818">
            <v>17.899999999999999</v>
          </cell>
          <cell r="CF818">
            <v>17.899999999999999</v>
          </cell>
          <cell r="CG818">
            <v>17.899999999999999</v>
          </cell>
          <cell r="CH818">
            <v>17.899999999999999</v>
          </cell>
          <cell r="CI818">
            <v>17.899999999999999</v>
          </cell>
          <cell r="CJ818">
            <v>17.899999999999999</v>
          </cell>
          <cell r="CK818">
            <v>17.899999999999999</v>
          </cell>
          <cell r="CL818">
            <v>17.899999999999999</v>
          </cell>
          <cell r="CM818">
            <v>17.899999999999999</v>
          </cell>
          <cell r="CN818">
            <v>17.899999999999999</v>
          </cell>
          <cell r="CO818">
            <v>17.899999999999999</v>
          </cell>
          <cell r="CP818">
            <v>17.899999999999999</v>
          </cell>
          <cell r="CQ818">
            <v>17.899999999999999</v>
          </cell>
          <cell r="CR818">
            <v>17.899999999999999</v>
          </cell>
          <cell r="CS818">
            <v>17.899999999999999</v>
          </cell>
          <cell r="CT818">
            <v>17.899999999999999</v>
          </cell>
          <cell r="CU818">
            <v>17.899999999999999</v>
          </cell>
          <cell r="CV818">
            <v>17.899999999999999</v>
          </cell>
          <cell r="CW818">
            <v>17.899999999999999</v>
          </cell>
          <cell r="CX818">
            <v>17.899999999999999</v>
          </cell>
          <cell r="CY818">
            <v>17.899999999999999</v>
          </cell>
          <cell r="CZ818">
            <v>17.899999999999999</v>
          </cell>
          <cell r="DA818">
            <v>17.899999999999999</v>
          </cell>
          <cell r="DB818">
            <v>17.899999999999999</v>
          </cell>
          <cell r="DC818">
            <v>17.899999999999999</v>
          </cell>
          <cell r="DD818">
            <v>17.899999999999999</v>
          </cell>
          <cell r="DE818">
            <v>17.899999999999999</v>
          </cell>
          <cell r="DF818">
            <v>17.899999999999999</v>
          </cell>
          <cell r="DG818">
            <v>17.899999999999999</v>
          </cell>
          <cell r="DH818">
            <v>17.899999999999999</v>
          </cell>
          <cell r="DI818">
            <v>17.899999999999999</v>
          </cell>
          <cell r="DJ818">
            <v>17.899999999999999</v>
          </cell>
          <cell r="DK818">
            <v>17.899999999999999</v>
          </cell>
          <cell r="DL818">
            <v>17.899999999999999</v>
          </cell>
          <cell r="DM818">
            <v>17.899999999999999</v>
          </cell>
          <cell r="DN818">
            <v>17.899999999999999</v>
          </cell>
          <cell r="DO818">
            <v>17.899999999999999</v>
          </cell>
          <cell r="DP818">
            <v>17.899999999999999</v>
          </cell>
          <cell r="DQ818">
            <v>17.899999999999999</v>
          </cell>
          <cell r="DR818">
            <v>17.899999999999999</v>
          </cell>
          <cell r="DS818">
            <v>17.899999999999999</v>
          </cell>
          <cell r="DT818">
            <v>17.899999999999999</v>
          </cell>
          <cell r="DU818">
            <v>17.899999999999999</v>
          </cell>
          <cell r="DV818">
            <v>17.899999999999999</v>
          </cell>
          <cell r="DW818">
            <v>17.899999999999999</v>
          </cell>
          <cell r="DX818">
            <v>17.899999999999999</v>
          </cell>
          <cell r="DY818">
            <v>17.899999999999999</v>
          </cell>
          <cell r="DZ818">
            <v>17.899999999999999</v>
          </cell>
          <cell r="EA818">
            <v>17.899999999999999</v>
          </cell>
          <cell r="EB818">
            <v>17.899999999999999</v>
          </cell>
          <cell r="EC818">
            <v>17.899999999999999</v>
          </cell>
          <cell r="ED818">
            <v>17.899999999999999</v>
          </cell>
          <cell r="EE818">
            <v>17.899999999999999</v>
          </cell>
          <cell r="EF818">
            <v>17.899999999999999</v>
          </cell>
          <cell r="EG818">
            <v>17.899999999999999</v>
          </cell>
          <cell r="EH818">
            <v>17.899999999999999</v>
          </cell>
          <cell r="EI818">
            <v>17.899999999999999</v>
          </cell>
          <cell r="EJ818">
            <v>17.899999999999999</v>
          </cell>
          <cell r="EK818">
            <v>17.899999999999999</v>
          </cell>
          <cell r="EL818">
            <v>17.899999999999999</v>
          </cell>
          <cell r="EM818">
            <v>17.899999999999999</v>
          </cell>
          <cell r="EN818">
            <v>17.899999999999999</v>
          </cell>
          <cell r="EO818">
            <v>17.899999999999999</v>
          </cell>
          <cell r="EP818">
            <v>17.899999999999999</v>
          </cell>
          <cell r="EQ818">
            <v>17.899999999999999</v>
          </cell>
          <cell r="ER818">
            <v>17.899999999999999</v>
          </cell>
          <cell r="ES818">
            <v>17.899999999999999</v>
          </cell>
          <cell r="ET818">
            <v>17.899999999999999</v>
          </cell>
          <cell r="EU818">
            <v>17.899999999999999</v>
          </cell>
          <cell r="EV818">
            <v>17.899999999999999</v>
          </cell>
          <cell r="EW818">
            <v>17.899999999999999</v>
          </cell>
          <cell r="EX818">
            <v>17.899999999999999</v>
          </cell>
          <cell r="EY818">
            <v>17.899999999999999</v>
          </cell>
        </row>
        <row r="819">
          <cell r="AT819" t="str">
            <v>UMBHEY 370</v>
          </cell>
          <cell r="BO819">
            <v>14.73</v>
          </cell>
          <cell r="BP819">
            <v>14.73</v>
          </cell>
          <cell r="BQ819">
            <v>14.73</v>
          </cell>
          <cell r="BR819">
            <v>14.73</v>
          </cell>
          <cell r="BS819">
            <v>14.73</v>
          </cell>
          <cell r="BT819">
            <v>14.73</v>
          </cell>
          <cell r="BU819">
            <v>14.73</v>
          </cell>
          <cell r="BV819">
            <v>14.73</v>
          </cell>
          <cell r="BW819">
            <v>14.73</v>
          </cell>
          <cell r="BX819">
            <v>14.73</v>
          </cell>
          <cell r="BY819">
            <v>14.73</v>
          </cell>
          <cell r="BZ819">
            <v>14.73</v>
          </cell>
          <cell r="CA819">
            <v>14.73</v>
          </cell>
          <cell r="CB819">
            <v>14.73</v>
          </cell>
          <cell r="CC819">
            <v>14.73</v>
          </cell>
          <cell r="CD819">
            <v>14.73</v>
          </cell>
          <cell r="CE819">
            <v>14.73</v>
          </cell>
          <cell r="CF819">
            <v>14.73</v>
          </cell>
          <cell r="CG819">
            <v>14.73</v>
          </cell>
          <cell r="CH819">
            <v>14.73</v>
          </cell>
          <cell r="CI819">
            <v>14.73</v>
          </cell>
          <cell r="CJ819">
            <v>14.73</v>
          </cell>
          <cell r="CK819">
            <v>14.73</v>
          </cell>
          <cell r="CL819">
            <v>14.73</v>
          </cell>
          <cell r="CM819">
            <v>14.73</v>
          </cell>
          <cell r="CN819">
            <v>14.73</v>
          </cell>
          <cell r="CO819">
            <v>14.73</v>
          </cell>
          <cell r="CP819">
            <v>14.73</v>
          </cell>
          <cell r="CQ819">
            <v>14.73</v>
          </cell>
          <cell r="CR819">
            <v>14.73</v>
          </cell>
          <cell r="CS819">
            <v>14.73</v>
          </cell>
          <cell r="CT819">
            <v>14.73</v>
          </cell>
          <cell r="CU819">
            <v>14.73</v>
          </cell>
          <cell r="CV819">
            <v>14.73</v>
          </cell>
          <cell r="CW819">
            <v>14.73</v>
          </cell>
          <cell r="CX819">
            <v>14.73</v>
          </cell>
          <cell r="CY819">
            <v>14.73</v>
          </cell>
          <cell r="CZ819">
            <v>14.73</v>
          </cell>
          <cell r="DA819">
            <v>14.73</v>
          </cell>
          <cell r="DB819">
            <v>14.73</v>
          </cell>
          <cell r="DC819">
            <v>14.73</v>
          </cell>
          <cell r="DD819">
            <v>14.73</v>
          </cell>
          <cell r="DE819">
            <v>14.73</v>
          </cell>
          <cell r="DF819">
            <v>14.73</v>
          </cell>
          <cell r="DG819">
            <v>14.73</v>
          </cell>
          <cell r="DH819">
            <v>14.73</v>
          </cell>
          <cell r="DI819">
            <v>14.73</v>
          </cell>
          <cell r="DJ819">
            <v>14.73</v>
          </cell>
          <cell r="DK819">
            <v>14.73</v>
          </cell>
          <cell r="DL819">
            <v>14.73</v>
          </cell>
          <cell r="DM819">
            <v>14.73</v>
          </cell>
          <cell r="DN819">
            <v>14.73</v>
          </cell>
          <cell r="DO819">
            <v>14.73</v>
          </cell>
          <cell r="DP819">
            <v>14.73</v>
          </cell>
          <cell r="DQ819">
            <v>14.73</v>
          </cell>
          <cell r="DR819">
            <v>14.73</v>
          </cell>
          <cell r="DS819">
            <v>14.73</v>
          </cell>
          <cell r="DT819">
            <v>14.73</v>
          </cell>
          <cell r="DU819">
            <v>14.73</v>
          </cell>
          <cell r="DV819">
            <v>14.73</v>
          </cell>
          <cell r="DW819">
            <v>14.73</v>
          </cell>
          <cell r="DX819">
            <v>14.73</v>
          </cell>
          <cell r="DY819">
            <v>14.73</v>
          </cell>
          <cell r="DZ819">
            <v>14.73</v>
          </cell>
          <cell r="EA819">
            <v>14.73</v>
          </cell>
          <cell r="EB819">
            <v>14.73</v>
          </cell>
          <cell r="EC819">
            <v>14.73</v>
          </cell>
          <cell r="ED819">
            <v>14.73</v>
          </cell>
          <cell r="EE819">
            <v>14.73</v>
          </cell>
          <cell r="EF819">
            <v>14.73</v>
          </cell>
          <cell r="EG819">
            <v>14.73</v>
          </cell>
          <cell r="EH819">
            <v>14.73</v>
          </cell>
          <cell r="EI819">
            <v>14.73</v>
          </cell>
          <cell r="EJ819">
            <v>14.73</v>
          </cell>
          <cell r="EK819">
            <v>14.73</v>
          </cell>
          <cell r="EL819">
            <v>14.73</v>
          </cell>
          <cell r="EM819">
            <v>14.73</v>
          </cell>
          <cell r="EN819">
            <v>14.73</v>
          </cell>
          <cell r="EO819">
            <v>14.73</v>
          </cell>
          <cell r="EP819">
            <v>14.73</v>
          </cell>
          <cell r="EQ819">
            <v>14.73</v>
          </cell>
          <cell r="ER819">
            <v>14.73</v>
          </cell>
          <cell r="ES819">
            <v>14.73</v>
          </cell>
          <cell r="ET819">
            <v>14.73</v>
          </cell>
          <cell r="EU819">
            <v>14.73</v>
          </cell>
          <cell r="EV819">
            <v>14.73</v>
          </cell>
          <cell r="EW819">
            <v>14.73</v>
          </cell>
          <cell r="EX819">
            <v>14.73</v>
          </cell>
          <cell r="EY819">
            <v>14.73</v>
          </cell>
        </row>
        <row r="820">
          <cell r="AT820" t="str">
            <v>UMBHEY 380</v>
          </cell>
          <cell r="BO820">
            <v>17.59</v>
          </cell>
          <cell r="BP820">
            <v>17.59</v>
          </cell>
          <cell r="BQ820">
            <v>17.59</v>
          </cell>
          <cell r="BR820">
            <v>17.59</v>
          </cell>
          <cell r="BS820">
            <v>17.59</v>
          </cell>
          <cell r="BT820">
            <v>17.59</v>
          </cell>
          <cell r="BU820">
            <v>17.59</v>
          </cell>
          <cell r="BV820">
            <v>17.59</v>
          </cell>
          <cell r="BW820">
            <v>17.59</v>
          </cell>
          <cell r="BX820">
            <v>17.59</v>
          </cell>
          <cell r="BY820">
            <v>17.59</v>
          </cell>
          <cell r="BZ820">
            <v>17.59</v>
          </cell>
          <cell r="CA820">
            <v>17.59</v>
          </cell>
          <cell r="CB820">
            <v>17.59</v>
          </cell>
          <cell r="CC820">
            <v>17.59</v>
          </cell>
          <cell r="CD820">
            <v>17.59</v>
          </cell>
          <cell r="CE820">
            <v>17.59</v>
          </cell>
          <cell r="CF820">
            <v>17.59</v>
          </cell>
          <cell r="CG820">
            <v>17.59</v>
          </cell>
          <cell r="CH820">
            <v>17.59</v>
          </cell>
          <cell r="CI820">
            <v>17.59</v>
          </cell>
          <cell r="CJ820">
            <v>17.59</v>
          </cell>
          <cell r="CK820">
            <v>17.59</v>
          </cell>
          <cell r="CL820">
            <v>17.59</v>
          </cell>
          <cell r="CM820">
            <v>17.59</v>
          </cell>
          <cell r="CN820">
            <v>17.59</v>
          </cell>
          <cell r="CO820">
            <v>17.59</v>
          </cell>
          <cell r="CP820">
            <v>17.59</v>
          </cell>
          <cell r="CQ820">
            <v>17.59</v>
          </cell>
          <cell r="CR820">
            <v>17.59</v>
          </cell>
          <cell r="CS820">
            <v>17.59</v>
          </cell>
          <cell r="CT820">
            <v>17.59</v>
          </cell>
          <cell r="CU820">
            <v>17.59</v>
          </cell>
          <cell r="CV820">
            <v>17.59</v>
          </cell>
          <cell r="CW820">
            <v>17.59</v>
          </cell>
          <cell r="CX820">
            <v>17.59</v>
          </cell>
          <cell r="CY820">
            <v>17.59</v>
          </cell>
          <cell r="CZ820">
            <v>17.59</v>
          </cell>
          <cell r="DA820">
            <v>17.59</v>
          </cell>
          <cell r="DB820">
            <v>17.59</v>
          </cell>
          <cell r="DC820">
            <v>17.59</v>
          </cell>
          <cell r="DD820">
            <v>17.59</v>
          </cell>
          <cell r="DE820">
            <v>17.59</v>
          </cell>
          <cell r="DF820">
            <v>17.59</v>
          </cell>
          <cell r="DG820">
            <v>17.59</v>
          </cell>
          <cell r="DH820">
            <v>17.59</v>
          </cell>
          <cell r="DI820">
            <v>17.59</v>
          </cell>
          <cell r="DJ820">
            <v>17.59</v>
          </cell>
          <cell r="DK820">
            <v>17.59</v>
          </cell>
          <cell r="DL820">
            <v>17.59</v>
          </cell>
          <cell r="DM820">
            <v>17.59</v>
          </cell>
          <cell r="DN820">
            <v>17.59</v>
          </cell>
          <cell r="DO820">
            <v>17.59</v>
          </cell>
          <cell r="DP820">
            <v>17.59</v>
          </cell>
          <cell r="DQ820">
            <v>17.59</v>
          </cell>
          <cell r="DR820">
            <v>17.59</v>
          </cell>
          <cell r="DS820">
            <v>17.59</v>
          </cell>
          <cell r="DT820">
            <v>17.59</v>
          </cell>
          <cell r="DU820">
            <v>17.59</v>
          </cell>
          <cell r="DV820">
            <v>17.59</v>
          </cell>
          <cell r="DW820">
            <v>17.59</v>
          </cell>
          <cell r="DX820">
            <v>17.59</v>
          </cell>
          <cell r="DY820">
            <v>17.59</v>
          </cell>
          <cell r="DZ820">
            <v>17.59</v>
          </cell>
          <cell r="EA820">
            <v>17.59</v>
          </cell>
          <cell r="EB820">
            <v>17.59</v>
          </cell>
          <cell r="EC820">
            <v>17.59</v>
          </cell>
          <cell r="ED820">
            <v>17.59</v>
          </cell>
          <cell r="EE820">
            <v>17.59</v>
          </cell>
          <cell r="EF820">
            <v>17.59</v>
          </cell>
          <cell r="EG820">
            <v>17.59</v>
          </cell>
          <cell r="EH820">
            <v>17.59</v>
          </cell>
          <cell r="EI820">
            <v>17.59</v>
          </cell>
          <cell r="EJ820">
            <v>17.59</v>
          </cell>
          <cell r="EK820">
            <v>17.59</v>
          </cell>
          <cell r="EL820">
            <v>17.59</v>
          </cell>
          <cell r="EM820">
            <v>17.59</v>
          </cell>
          <cell r="EN820">
            <v>17.59</v>
          </cell>
          <cell r="EO820">
            <v>17.59</v>
          </cell>
          <cell r="EP820">
            <v>17.59</v>
          </cell>
          <cell r="EQ820">
            <v>17.59</v>
          </cell>
          <cell r="ER820">
            <v>17.59</v>
          </cell>
          <cell r="ES820">
            <v>17.59</v>
          </cell>
          <cell r="ET820">
            <v>17.59</v>
          </cell>
          <cell r="EU820">
            <v>17.59</v>
          </cell>
          <cell r="EV820">
            <v>17.59</v>
          </cell>
          <cell r="EW820">
            <v>17.59</v>
          </cell>
          <cell r="EX820">
            <v>17.59</v>
          </cell>
          <cell r="EY820">
            <v>17.59</v>
          </cell>
        </row>
        <row r="821">
          <cell r="AT821" t="str">
            <v>UMBHEY 400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</row>
        <row r="822">
          <cell r="AT822" t="str">
            <v>UMBHEY 415</v>
          </cell>
          <cell r="BO822">
            <v>6.09</v>
          </cell>
          <cell r="BP822">
            <v>6.09</v>
          </cell>
          <cell r="BQ822">
            <v>6.09</v>
          </cell>
          <cell r="BR822">
            <v>6.09</v>
          </cell>
          <cell r="BS822">
            <v>6.09</v>
          </cell>
          <cell r="BT822">
            <v>6.09</v>
          </cell>
          <cell r="BU822">
            <v>6.09</v>
          </cell>
          <cell r="BV822">
            <v>6.09</v>
          </cell>
          <cell r="BW822">
            <v>6.09</v>
          </cell>
          <cell r="BX822">
            <v>6.09</v>
          </cell>
          <cell r="BY822">
            <v>6.09</v>
          </cell>
          <cell r="BZ822">
            <v>6.09</v>
          </cell>
          <cell r="CA822">
            <v>6.09</v>
          </cell>
          <cell r="CB822">
            <v>6.09</v>
          </cell>
          <cell r="CC822">
            <v>6.09</v>
          </cell>
          <cell r="CD822">
            <v>6.09</v>
          </cell>
          <cell r="CE822">
            <v>6.09</v>
          </cell>
          <cell r="CF822">
            <v>6.09</v>
          </cell>
          <cell r="CG822">
            <v>6.09</v>
          </cell>
          <cell r="CH822">
            <v>6.09</v>
          </cell>
          <cell r="CI822">
            <v>6.09</v>
          </cell>
          <cell r="CJ822">
            <v>6.09</v>
          </cell>
          <cell r="CK822">
            <v>6.09</v>
          </cell>
          <cell r="CL822">
            <v>6.09</v>
          </cell>
          <cell r="CM822">
            <v>6.09</v>
          </cell>
          <cell r="CN822">
            <v>6.09</v>
          </cell>
          <cell r="CO822">
            <v>6.09</v>
          </cell>
          <cell r="CP822">
            <v>6.09</v>
          </cell>
          <cell r="CQ822">
            <v>6.09</v>
          </cell>
          <cell r="CR822">
            <v>6.09</v>
          </cell>
          <cell r="CS822">
            <v>6.09</v>
          </cell>
          <cell r="CT822">
            <v>6.09</v>
          </cell>
          <cell r="CU822">
            <v>6.09</v>
          </cell>
          <cell r="CV822">
            <v>6.09</v>
          </cell>
          <cell r="CW822">
            <v>6.09</v>
          </cell>
          <cell r="CX822">
            <v>6.09</v>
          </cell>
          <cell r="CY822">
            <v>6.09</v>
          </cell>
          <cell r="CZ822">
            <v>6.09</v>
          </cell>
          <cell r="DA822">
            <v>6.09</v>
          </cell>
          <cell r="DB822">
            <v>6.09</v>
          </cell>
          <cell r="DC822">
            <v>6.09</v>
          </cell>
          <cell r="DD822">
            <v>6.09</v>
          </cell>
          <cell r="DE822">
            <v>6.09</v>
          </cell>
          <cell r="DF822">
            <v>6.09</v>
          </cell>
          <cell r="DG822">
            <v>6.09</v>
          </cell>
          <cell r="DH822">
            <v>6.09</v>
          </cell>
          <cell r="DI822">
            <v>6.09</v>
          </cell>
          <cell r="DJ822">
            <v>6.09</v>
          </cell>
          <cell r="DK822">
            <v>6.09</v>
          </cell>
          <cell r="DL822">
            <v>6.09</v>
          </cell>
          <cell r="DM822">
            <v>6.09</v>
          </cell>
          <cell r="DN822">
            <v>6.09</v>
          </cell>
          <cell r="DO822">
            <v>6.09</v>
          </cell>
          <cell r="DP822">
            <v>6.09</v>
          </cell>
          <cell r="DQ822">
            <v>6.09</v>
          </cell>
          <cell r="DR822">
            <v>6.09</v>
          </cell>
          <cell r="DS822">
            <v>6.09</v>
          </cell>
          <cell r="DT822">
            <v>6.09</v>
          </cell>
          <cell r="DU822">
            <v>6.09</v>
          </cell>
          <cell r="DV822">
            <v>6.09</v>
          </cell>
          <cell r="DW822">
            <v>6.09</v>
          </cell>
          <cell r="DX822">
            <v>6.09</v>
          </cell>
          <cell r="DY822">
            <v>6.09</v>
          </cell>
          <cell r="DZ822">
            <v>6.09</v>
          </cell>
          <cell r="EA822">
            <v>6.09</v>
          </cell>
          <cell r="EB822">
            <v>6.09</v>
          </cell>
          <cell r="EC822">
            <v>6.09</v>
          </cell>
          <cell r="ED822">
            <v>6.09</v>
          </cell>
          <cell r="EE822">
            <v>6.09</v>
          </cell>
          <cell r="EF822">
            <v>6.09</v>
          </cell>
          <cell r="EG822">
            <v>6.09</v>
          </cell>
          <cell r="EH822">
            <v>6.09</v>
          </cell>
          <cell r="EI822">
            <v>6.09</v>
          </cell>
          <cell r="EJ822">
            <v>6.09</v>
          </cell>
          <cell r="EK822">
            <v>6.09</v>
          </cell>
          <cell r="EL822">
            <v>6.09</v>
          </cell>
          <cell r="EM822">
            <v>6.09</v>
          </cell>
          <cell r="EN822">
            <v>6.09</v>
          </cell>
          <cell r="EO822">
            <v>6.09</v>
          </cell>
          <cell r="EP822">
            <v>6.09</v>
          </cell>
          <cell r="EQ822">
            <v>6.09</v>
          </cell>
          <cell r="ER822">
            <v>6.09</v>
          </cell>
          <cell r="ES822">
            <v>6.09</v>
          </cell>
          <cell r="ET822">
            <v>6.09</v>
          </cell>
          <cell r="EU822">
            <v>6.09</v>
          </cell>
          <cell r="EV822">
            <v>6.09</v>
          </cell>
          <cell r="EW822">
            <v>6.09</v>
          </cell>
          <cell r="EX822">
            <v>6.09</v>
          </cell>
          <cell r="EY822">
            <v>6.09</v>
          </cell>
        </row>
        <row r="823">
          <cell r="AT823" t="str">
            <v>UMBHEY 425</v>
          </cell>
          <cell r="BO823">
            <v>6.65</v>
          </cell>
          <cell r="BP823">
            <v>6.65</v>
          </cell>
          <cell r="BQ823">
            <v>6.65</v>
          </cell>
          <cell r="BR823">
            <v>6.65</v>
          </cell>
          <cell r="BS823">
            <v>6.65</v>
          </cell>
          <cell r="BT823">
            <v>6.65</v>
          </cell>
          <cell r="BU823">
            <v>6.65</v>
          </cell>
          <cell r="BV823">
            <v>6.65</v>
          </cell>
          <cell r="BW823">
            <v>6.65</v>
          </cell>
          <cell r="BX823">
            <v>6.65</v>
          </cell>
          <cell r="BY823">
            <v>6.65</v>
          </cell>
          <cell r="BZ823">
            <v>6.65</v>
          </cell>
          <cell r="CA823">
            <v>6.65</v>
          </cell>
          <cell r="CB823">
            <v>6.65</v>
          </cell>
          <cell r="CC823">
            <v>6.65</v>
          </cell>
          <cell r="CD823">
            <v>6.65</v>
          </cell>
          <cell r="CE823">
            <v>6.65</v>
          </cell>
          <cell r="CF823">
            <v>6.65</v>
          </cell>
          <cell r="CG823">
            <v>6.65</v>
          </cell>
          <cell r="CH823">
            <v>6.65</v>
          </cell>
          <cell r="CI823">
            <v>6.65</v>
          </cell>
          <cell r="CJ823">
            <v>6.65</v>
          </cell>
          <cell r="CK823">
            <v>6.65</v>
          </cell>
          <cell r="CL823">
            <v>6.65</v>
          </cell>
          <cell r="CM823">
            <v>6.65</v>
          </cell>
          <cell r="CN823">
            <v>6.65</v>
          </cell>
          <cell r="CO823">
            <v>6.65</v>
          </cell>
          <cell r="CP823">
            <v>6.65</v>
          </cell>
          <cell r="CQ823">
            <v>6.65</v>
          </cell>
          <cell r="CR823">
            <v>6.65</v>
          </cell>
          <cell r="CS823">
            <v>6.65</v>
          </cell>
          <cell r="CT823">
            <v>6.65</v>
          </cell>
          <cell r="CU823">
            <v>6.65</v>
          </cell>
          <cell r="CV823">
            <v>6.65</v>
          </cell>
          <cell r="CW823">
            <v>6.65</v>
          </cell>
          <cell r="CX823">
            <v>6.65</v>
          </cell>
          <cell r="CY823">
            <v>6.65</v>
          </cell>
          <cell r="CZ823">
            <v>6.65</v>
          </cell>
          <cell r="DA823">
            <v>6.65</v>
          </cell>
          <cell r="DB823">
            <v>6.65</v>
          </cell>
          <cell r="DC823">
            <v>6.65</v>
          </cell>
          <cell r="DD823">
            <v>6.65</v>
          </cell>
          <cell r="DE823">
            <v>6.65</v>
          </cell>
          <cell r="DF823">
            <v>6.65</v>
          </cell>
          <cell r="DG823">
            <v>6.65</v>
          </cell>
          <cell r="DH823">
            <v>6.65</v>
          </cell>
          <cell r="DI823">
            <v>6.65</v>
          </cell>
          <cell r="DJ823">
            <v>6.65</v>
          </cell>
          <cell r="DK823">
            <v>6.65</v>
          </cell>
          <cell r="DL823">
            <v>6.65</v>
          </cell>
          <cell r="DM823">
            <v>6.65</v>
          </cell>
          <cell r="DN823">
            <v>6.65</v>
          </cell>
          <cell r="DO823">
            <v>6.65</v>
          </cell>
          <cell r="DP823">
            <v>6.65</v>
          </cell>
          <cell r="DQ823">
            <v>6.65</v>
          </cell>
          <cell r="DR823">
            <v>6.65</v>
          </cell>
          <cell r="DS823">
            <v>6.65</v>
          </cell>
          <cell r="DT823">
            <v>6.65</v>
          </cell>
          <cell r="DU823">
            <v>6.65</v>
          </cell>
          <cell r="DV823">
            <v>6.65</v>
          </cell>
          <cell r="DW823">
            <v>6.65</v>
          </cell>
          <cell r="DX823">
            <v>6.65</v>
          </cell>
          <cell r="DY823">
            <v>6.65</v>
          </cell>
          <cell r="DZ823">
            <v>6.65</v>
          </cell>
          <cell r="EA823">
            <v>6.65</v>
          </cell>
          <cell r="EB823">
            <v>6.65</v>
          </cell>
          <cell r="EC823">
            <v>6.65</v>
          </cell>
          <cell r="ED823">
            <v>6.65</v>
          </cell>
          <cell r="EE823">
            <v>6.65</v>
          </cell>
          <cell r="EF823">
            <v>6.65</v>
          </cell>
          <cell r="EG823">
            <v>6.65</v>
          </cell>
          <cell r="EH823">
            <v>6.65</v>
          </cell>
          <cell r="EI823">
            <v>6.65</v>
          </cell>
          <cell r="EJ823">
            <v>6.65</v>
          </cell>
          <cell r="EK823">
            <v>6.65</v>
          </cell>
          <cell r="EL823">
            <v>6.65</v>
          </cell>
          <cell r="EM823">
            <v>6.65</v>
          </cell>
          <cell r="EN823">
            <v>6.65</v>
          </cell>
          <cell r="EO823">
            <v>6.65</v>
          </cell>
          <cell r="EP823">
            <v>6.65</v>
          </cell>
          <cell r="EQ823">
            <v>6.65</v>
          </cell>
          <cell r="ER823">
            <v>6.65</v>
          </cell>
          <cell r="ES823">
            <v>6.65</v>
          </cell>
          <cell r="ET823">
            <v>6.65</v>
          </cell>
          <cell r="EU823">
            <v>6.65</v>
          </cell>
          <cell r="EV823">
            <v>6.65</v>
          </cell>
          <cell r="EW823">
            <v>6.65</v>
          </cell>
          <cell r="EX823">
            <v>6.65</v>
          </cell>
          <cell r="EY823">
            <v>6.65</v>
          </cell>
        </row>
        <row r="824">
          <cell r="AT824" t="str">
            <v>UMBHEY 430</v>
          </cell>
          <cell r="BO824">
            <v>6.65</v>
          </cell>
          <cell r="BP824">
            <v>6.65</v>
          </cell>
          <cell r="BQ824">
            <v>6.65</v>
          </cell>
          <cell r="BR824">
            <v>6.65</v>
          </cell>
          <cell r="BS824">
            <v>6.65</v>
          </cell>
          <cell r="BT824">
            <v>6.65</v>
          </cell>
          <cell r="BU824">
            <v>6.65</v>
          </cell>
          <cell r="BV824">
            <v>6.65</v>
          </cell>
          <cell r="BW824">
            <v>6.65</v>
          </cell>
          <cell r="BX824">
            <v>6.65</v>
          </cell>
          <cell r="BY824">
            <v>6.65</v>
          </cell>
          <cell r="BZ824">
            <v>6.65</v>
          </cell>
          <cell r="CA824">
            <v>6.65</v>
          </cell>
          <cell r="CB824">
            <v>6.65</v>
          </cell>
          <cell r="CC824">
            <v>6.65</v>
          </cell>
          <cell r="CD824">
            <v>6.65</v>
          </cell>
          <cell r="CE824">
            <v>6.65</v>
          </cell>
          <cell r="CF824">
            <v>6.65</v>
          </cell>
          <cell r="CG824">
            <v>6.65</v>
          </cell>
          <cell r="CH824">
            <v>6.65</v>
          </cell>
          <cell r="CI824">
            <v>6.65</v>
          </cell>
          <cell r="CJ824">
            <v>6.65</v>
          </cell>
          <cell r="CK824">
            <v>6.65</v>
          </cell>
          <cell r="CL824">
            <v>6.65</v>
          </cell>
          <cell r="CM824">
            <v>6.65</v>
          </cell>
          <cell r="CN824">
            <v>6.65</v>
          </cell>
          <cell r="CO824">
            <v>6.65</v>
          </cell>
          <cell r="CP824">
            <v>6.65</v>
          </cell>
          <cell r="CQ824">
            <v>6.65</v>
          </cell>
          <cell r="CR824">
            <v>6.65</v>
          </cell>
          <cell r="CS824">
            <v>6.65</v>
          </cell>
          <cell r="CT824">
            <v>6.65</v>
          </cell>
          <cell r="CU824">
            <v>6.65</v>
          </cell>
          <cell r="CV824">
            <v>6.65</v>
          </cell>
          <cell r="CW824">
            <v>6.65</v>
          </cell>
          <cell r="CX824">
            <v>6.65</v>
          </cell>
          <cell r="CY824">
            <v>6.65</v>
          </cell>
          <cell r="CZ824">
            <v>6.65</v>
          </cell>
          <cell r="DA824">
            <v>6.65</v>
          </cell>
          <cell r="DB824">
            <v>6.65</v>
          </cell>
          <cell r="DC824">
            <v>6.65</v>
          </cell>
          <cell r="DD824">
            <v>6.65</v>
          </cell>
          <cell r="DE824">
            <v>6.65</v>
          </cell>
          <cell r="DF824">
            <v>6.65</v>
          </cell>
          <cell r="DG824">
            <v>6.65</v>
          </cell>
          <cell r="DH824">
            <v>6.65</v>
          </cell>
          <cell r="DI824">
            <v>6.65</v>
          </cell>
          <cell r="DJ824">
            <v>6.65</v>
          </cell>
          <cell r="DK824">
            <v>6.65</v>
          </cell>
          <cell r="DL824">
            <v>6.65</v>
          </cell>
          <cell r="DM824">
            <v>6.65</v>
          </cell>
          <cell r="DN824">
            <v>6.65</v>
          </cell>
          <cell r="DO824">
            <v>6.65</v>
          </cell>
          <cell r="DP824">
            <v>6.65</v>
          </cell>
          <cell r="DQ824">
            <v>6.65</v>
          </cell>
          <cell r="DR824">
            <v>6.65</v>
          </cell>
          <cell r="DS824">
            <v>6.65</v>
          </cell>
          <cell r="DT824">
            <v>6.65</v>
          </cell>
          <cell r="DU824">
            <v>6.65</v>
          </cell>
          <cell r="DV824">
            <v>6.65</v>
          </cell>
          <cell r="DW824">
            <v>6.65</v>
          </cell>
          <cell r="DX824">
            <v>6.65</v>
          </cell>
          <cell r="DY824">
            <v>6.65</v>
          </cell>
          <cell r="DZ824">
            <v>6.65</v>
          </cell>
          <cell r="EA824">
            <v>6.65</v>
          </cell>
          <cell r="EB824">
            <v>6.65</v>
          </cell>
          <cell r="EC824">
            <v>6.65</v>
          </cell>
          <cell r="ED824">
            <v>6.65</v>
          </cell>
          <cell r="EE824">
            <v>6.65</v>
          </cell>
          <cell r="EF824">
            <v>6.65</v>
          </cell>
          <cell r="EG824">
            <v>6.65</v>
          </cell>
          <cell r="EH824">
            <v>6.65</v>
          </cell>
          <cell r="EI824">
            <v>6.65</v>
          </cell>
          <cell r="EJ824">
            <v>6.65</v>
          </cell>
          <cell r="EK824">
            <v>6.65</v>
          </cell>
          <cell r="EL824">
            <v>6.65</v>
          </cell>
          <cell r="EM824">
            <v>6.65</v>
          </cell>
          <cell r="EN824">
            <v>6.65</v>
          </cell>
          <cell r="EO824">
            <v>6.65</v>
          </cell>
          <cell r="EP824">
            <v>6.65</v>
          </cell>
          <cell r="EQ824">
            <v>6.65</v>
          </cell>
          <cell r="ER824">
            <v>6.65</v>
          </cell>
          <cell r="ES824">
            <v>6.65</v>
          </cell>
          <cell r="ET824">
            <v>6.65</v>
          </cell>
          <cell r="EU824">
            <v>6.65</v>
          </cell>
          <cell r="EV824">
            <v>6.65</v>
          </cell>
          <cell r="EW824">
            <v>6.65</v>
          </cell>
          <cell r="EX824">
            <v>6.65</v>
          </cell>
          <cell r="EY824">
            <v>6.65</v>
          </cell>
        </row>
        <row r="825">
          <cell r="AT825" t="str">
            <v>UMBHEY 450</v>
          </cell>
          <cell r="BO825">
            <v>15.98</v>
          </cell>
          <cell r="BP825">
            <v>15.98</v>
          </cell>
          <cell r="BQ825">
            <v>15.98</v>
          </cell>
          <cell r="BR825">
            <v>15.98</v>
          </cell>
          <cell r="BS825">
            <v>15.98</v>
          </cell>
          <cell r="BT825">
            <v>15.98</v>
          </cell>
          <cell r="BU825">
            <v>15.98</v>
          </cell>
          <cell r="BV825">
            <v>15.98</v>
          </cell>
          <cell r="BW825">
            <v>15.98</v>
          </cell>
          <cell r="BX825">
            <v>15.98</v>
          </cell>
          <cell r="BY825">
            <v>15.98</v>
          </cell>
          <cell r="BZ825">
            <v>15.98</v>
          </cell>
          <cell r="CA825">
            <v>15.98</v>
          </cell>
          <cell r="CB825">
            <v>15.98</v>
          </cell>
          <cell r="CC825">
            <v>15.98</v>
          </cell>
          <cell r="CD825">
            <v>15.98</v>
          </cell>
          <cell r="CE825">
            <v>15.98</v>
          </cell>
          <cell r="CF825">
            <v>15.98</v>
          </cell>
          <cell r="CG825">
            <v>15.98</v>
          </cell>
          <cell r="CH825">
            <v>15.98</v>
          </cell>
          <cell r="CI825">
            <v>15.98</v>
          </cell>
          <cell r="CJ825">
            <v>15.98</v>
          </cell>
          <cell r="CK825">
            <v>15.98</v>
          </cell>
          <cell r="CL825">
            <v>15.98</v>
          </cell>
          <cell r="CM825">
            <v>15.98</v>
          </cell>
          <cell r="CN825">
            <v>15.98</v>
          </cell>
          <cell r="CO825">
            <v>15.98</v>
          </cell>
          <cell r="CP825">
            <v>15.98</v>
          </cell>
          <cell r="CQ825">
            <v>15.98</v>
          </cell>
          <cell r="CR825">
            <v>15.98</v>
          </cell>
          <cell r="CS825">
            <v>15.98</v>
          </cell>
          <cell r="CT825">
            <v>15.98</v>
          </cell>
          <cell r="CU825">
            <v>15.98</v>
          </cell>
          <cell r="CV825">
            <v>15.98</v>
          </cell>
          <cell r="CW825">
            <v>15.98</v>
          </cell>
          <cell r="CX825">
            <v>15.98</v>
          </cell>
          <cell r="CY825">
            <v>15.98</v>
          </cell>
          <cell r="CZ825">
            <v>15.98</v>
          </cell>
          <cell r="DA825">
            <v>15.98</v>
          </cell>
          <cell r="DB825">
            <v>15.98</v>
          </cell>
          <cell r="DC825">
            <v>15.98</v>
          </cell>
          <cell r="DD825">
            <v>15.98</v>
          </cell>
          <cell r="DE825">
            <v>15.98</v>
          </cell>
          <cell r="DF825">
            <v>15.98</v>
          </cell>
          <cell r="DG825">
            <v>15.98</v>
          </cell>
          <cell r="DH825">
            <v>15.98</v>
          </cell>
          <cell r="DI825">
            <v>15.98</v>
          </cell>
          <cell r="DJ825">
            <v>15.98</v>
          </cell>
          <cell r="DK825">
            <v>15.98</v>
          </cell>
          <cell r="DL825">
            <v>15.98</v>
          </cell>
          <cell r="DM825">
            <v>15.98</v>
          </cell>
          <cell r="DN825">
            <v>15.98</v>
          </cell>
          <cell r="DO825">
            <v>15.98</v>
          </cell>
          <cell r="DP825">
            <v>15.98</v>
          </cell>
          <cell r="DQ825">
            <v>15.98</v>
          </cell>
          <cell r="DR825">
            <v>15.98</v>
          </cell>
          <cell r="DS825">
            <v>15.98</v>
          </cell>
          <cell r="DT825">
            <v>15.98</v>
          </cell>
          <cell r="DU825">
            <v>15.98</v>
          </cell>
          <cell r="DV825">
            <v>15.98</v>
          </cell>
          <cell r="DW825">
            <v>15.98</v>
          </cell>
          <cell r="DX825">
            <v>15.98</v>
          </cell>
          <cell r="DY825">
            <v>15.98</v>
          </cell>
          <cell r="DZ825">
            <v>15.98</v>
          </cell>
          <cell r="EA825">
            <v>15.98</v>
          </cell>
          <cell r="EB825">
            <v>15.98</v>
          </cell>
          <cell r="EC825">
            <v>15.98</v>
          </cell>
          <cell r="ED825">
            <v>15.98</v>
          </cell>
          <cell r="EE825">
            <v>15.98</v>
          </cell>
          <cell r="EF825">
            <v>15.98</v>
          </cell>
          <cell r="EG825">
            <v>15.98</v>
          </cell>
          <cell r="EH825">
            <v>15.98</v>
          </cell>
          <cell r="EI825">
            <v>15.98</v>
          </cell>
          <cell r="EJ825">
            <v>15.98</v>
          </cell>
          <cell r="EK825">
            <v>15.98</v>
          </cell>
          <cell r="EL825">
            <v>15.98</v>
          </cell>
          <cell r="EM825">
            <v>15.98</v>
          </cell>
          <cell r="EN825">
            <v>15.98</v>
          </cell>
          <cell r="EO825">
            <v>15.98</v>
          </cell>
          <cell r="EP825">
            <v>15.98</v>
          </cell>
          <cell r="EQ825">
            <v>15.98</v>
          </cell>
          <cell r="ER825">
            <v>15.98</v>
          </cell>
          <cell r="ES825">
            <v>15.98</v>
          </cell>
          <cell r="ET825">
            <v>15.98</v>
          </cell>
          <cell r="EU825">
            <v>15.98</v>
          </cell>
          <cell r="EV825">
            <v>15.98</v>
          </cell>
          <cell r="EW825">
            <v>15.98</v>
          </cell>
          <cell r="EX825">
            <v>15.98</v>
          </cell>
          <cell r="EY825">
            <v>15.98</v>
          </cell>
        </row>
        <row r="826">
          <cell r="AT826" t="str">
            <v>UMBHEY 460</v>
          </cell>
          <cell r="BO826">
            <v>15.29</v>
          </cell>
          <cell r="BP826">
            <v>15.29</v>
          </cell>
          <cell r="BQ826">
            <v>15.29</v>
          </cell>
          <cell r="BR826">
            <v>15.29</v>
          </cell>
          <cell r="BS826">
            <v>15.29</v>
          </cell>
          <cell r="BT826">
            <v>15.29</v>
          </cell>
          <cell r="BU826">
            <v>15.29</v>
          </cell>
          <cell r="BV826">
            <v>15.29</v>
          </cell>
          <cell r="BW826">
            <v>15.29</v>
          </cell>
          <cell r="BX826">
            <v>15.29</v>
          </cell>
          <cell r="BY826">
            <v>15.29</v>
          </cell>
          <cell r="BZ826">
            <v>15.29</v>
          </cell>
          <cell r="CA826">
            <v>15.29</v>
          </cell>
          <cell r="CB826">
            <v>15.29</v>
          </cell>
          <cell r="CC826">
            <v>15.29</v>
          </cell>
          <cell r="CD826">
            <v>15.29</v>
          </cell>
          <cell r="CE826">
            <v>15.29</v>
          </cell>
          <cell r="CF826">
            <v>15.29</v>
          </cell>
          <cell r="CG826">
            <v>15.29</v>
          </cell>
          <cell r="CH826">
            <v>15.29</v>
          </cell>
          <cell r="CI826">
            <v>15.29</v>
          </cell>
          <cell r="CJ826">
            <v>15.29</v>
          </cell>
          <cell r="CK826">
            <v>15.29</v>
          </cell>
          <cell r="CL826">
            <v>15.29</v>
          </cell>
          <cell r="CM826">
            <v>15.29</v>
          </cell>
          <cell r="CN826">
            <v>15.29</v>
          </cell>
          <cell r="CO826">
            <v>15.29</v>
          </cell>
          <cell r="CP826">
            <v>15.29</v>
          </cell>
          <cell r="CQ826">
            <v>15.29</v>
          </cell>
          <cell r="CR826">
            <v>15.29</v>
          </cell>
          <cell r="CS826">
            <v>15.29</v>
          </cell>
          <cell r="CT826">
            <v>15.29</v>
          </cell>
          <cell r="CU826">
            <v>15.29</v>
          </cell>
          <cell r="CV826">
            <v>15.29</v>
          </cell>
          <cell r="CW826">
            <v>15.29</v>
          </cell>
          <cell r="CX826">
            <v>15.29</v>
          </cell>
          <cell r="CY826">
            <v>15.29</v>
          </cell>
          <cell r="CZ826">
            <v>15.29</v>
          </cell>
          <cell r="DA826">
            <v>15.29</v>
          </cell>
          <cell r="DB826">
            <v>15.29</v>
          </cell>
          <cell r="DC826">
            <v>15.29</v>
          </cell>
          <cell r="DD826">
            <v>15.29</v>
          </cell>
          <cell r="DE826">
            <v>15.29</v>
          </cell>
          <cell r="DF826">
            <v>15.29</v>
          </cell>
          <cell r="DG826">
            <v>15.29</v>
          </cell>
          <cell r="DH826">
            <v>15.29</v>
          </cell>
          <cell r="DI826">
            <v>15.29</v>
          </cell>
          <cell r="DJ826">
            <v>15.29</v>
          </cell>
          <cell r="DK826">
            <v>15.29</v>
          </cell>
          <cell r="DL826">
            <v>15.29</v>
          </cell>
          <cell r="DM826">
            <v>15.29</v>
          </cell>
          <cell r="DN826">
            <v>15.29</v>
          </cell>
          <cell r="DO826">
            <v>15.29</v>
          </cell>
          <cell r="DP826">
            <v>15.29</v>
          </cell>
          <cell r="DQ826">
            <v>15.29</v>
          </cell>
          <cell r="DR826">
            <v>15.29</v>
          </cell>
          <cell r="DS826">
            <v>15.29</v>
          </cell>
          <cell r="DT826">
            <v>15.29</v>
          </cell>
          <cell r="DU826">
            <v>15.29</v>
          </cell>
          <cell r="DV826">
            <v>15.29</v>
          </cell>
          <cell r="DW826">
            <v>15.29</v>
          </cell>
          <cell r="DX826">
            <v>15.29</v>
          </cell>
          <cell r="DY826">
            <v>15.29</v>
          </cell>
          <cell r="DZ826">
            <v>15.29</v>
          </cell>
          <cell r="EA826">
            <v>15.29</v>
          </cell>
          <cell r="EB826">
            <v>15.29</v>
          </cell>
          <cell r="EC826">
            <v>15.29</v>
          </cell>
          <cell r="ED826">
            <v>15.29</v>
          </cell>
          <cell r="EE826">
            <v>15.29</v>
          </cell>
          <cell r="EF826">
            <v>15.29</v>
          </cell>
          <cell r="EG826">
            <v>15.29</v>
          </cell>
          <cell r="EH826">
            <v>15.29</v>
          </cell>
          <cell r="EI826">
            <v>15.29</v>
          </cell>
          <cell r="EJ826">
            <v>15.29</v>
          </cell>
          <cell r="EK826">
            <v>15.29</v>
          </cell>
          <cell r="EL826">
            <v>15.29</v>
          </cell>
          <cell r="EM826">
            <v>15.29</v>
          </cell>
          <cell r="EN826">
            <v>15.29</v>
          </cell>
          <cell r="EO826">
            <v>15.29</v>
          </cell>
          <cell r="EP826">
            <v>15.29</v>
          </cell>
          <cell r="EQ826">
            <v>15.29</v>
          </cell>
          <cell r="ER826">
            <v>15.29</v>
          </cell>
          <cell r="ES826">
            <v>15.29</v>
          </cell>
          <cell r="ET826">
            <v>15.29</v>
          </cell>
          <cell r="EU826">
            <v>15.29</v>
          </cell>
          <cell r="EV826">
            <v>15.29</v>
          </cell>
          <cell r="EW826">
            <v>15.29</v>
          </cell>
          <cell r="EX826">
            <v>15.29</v>
          </cell>
          <cell r="EY826">
            <v>15.29</v>
          </cell>
        </row>
        <row r="827">
          <cell r="AT827" t="str">
            <v>UMBHEY 465</v>
          </cell>
          <cell r="BO827">
            <v>14.23</v>
          </cell>
          <cell r="BP827">
            <v>14.23</v>
          </cell>
          <cell r="BQ827">
            <v>14.23</v>
          </cell>
          <cell r="BR827">
            <v>14.23</v>
          </cell>
          <cell r="BS827">
            <v>14.23</v>
          </cell>
          <cell r="BT827">
            <v>14.23</v>
          </cell>
          <cell r="BU827">
            <v>14.23</v>
          </cell>
          <cell r="BV827">
            <v>14.23</v>
          </cell>
          <cell r="BW827">
            <v>14.23</v>
          </cell>
          <cell r="BX827">
            <v>14.23</v>
          </cell>
          <cell r="BY827">
            <v>14.23</v>
          </cell>
          <cell r="BZ827">
            <v>14.23</v>
          </cell>
          <cell r="CA827">
            <v>14.23</v>
          </cell>
          <cell r="CB827">
            <v>14.23</v>
          </cell>
          <cell r="CC827">
            <v>14.23</v>
          </cell>
          <cell r="CD827">
            <v>14.23</v>
          </cell>
          <cell r="CE827">
            <v>14.23</v>
          </cell>
          <cell r="CF827">
            <v>14.23</v>
          </cell>
          <cell r="CG827">
            <v>14.23</v>
          </cell>
          <cell r="CH827">
            <v>14.23</v>
          </cell>
          <cell r="CI827">
            <v>14.23</v>
          </cell>
          <cell r="CJ827">
            <v>14.23</v>
          </cell>
          <cell r="CK827">
            <v>14.23</v>
          </cell>
          <cell r="CL827">
            <v>14.23</v>
          </cell>
          <cell r="CM827">
            <v>14.23</v>
          </cell>
          <cell r="CN827">
            <v>14.23</v>
          </cell>
          <cell r="CO827">
            <v>14.23</v>
          </cell>
          <cell r="CP827">
            <v>14.23</v>
          </cell>
          <cell r="CQ827">
            <v>14.23</v>
          </cell>
          <cell r="CR827">
            <v>14.23</v>
          </cell>
          <cell r="CS827">
            <v>14.23</v>
          </cell>
          <cell r="CT827">
            <v>14.23</v>
          </cell>
          <cell r="CU827">
            <v>14.23</v>
          </cell>
          <cell r="CV827">
            <v>14.23</v>
          </cell>
          <cell r="CW827">
            <v>14.23</v>
          </cell>
          <cell r="CX827">
            <v>14.23</v>
          </cell>
          <cell r="CY827">
            <v>14.23</v>
          </cell>
          <cell r="CZ827">
            <v>14.23</v>
          </cell>
          <cell r="DA827">
            <v>14.23</v>
          </cell>
          <cell r="DB827">
            <v>14.23</v>
          </cell>
          <cell r="DC827">
            <v>14.23</v>
          </cell>
          <cell r="DD827">
            <v>14.23</v>
          </cell>
          <cell r="DE827">
            <v>14.23</v>
          </cell>
          <cell r="DF827">
            <v>14.23</v>
          </cell>
          <cell r="DG827">
            <v>14.23</v>
          </cell>
          <cell r="DH827">
            <v>14.23</v>
          </cell>
          <cell r="DI827">
            <v>14.23</v>
          </cell>
          <cell r="DJ827">
            <v>14.23</v>
          </cell>
          <cell r="DK827">
            <v>14.23</v>
          </cell>
          <cell r="DL827">
            <v>14.23</v>
          </cell>
          <cell r="DM827">
            <v>14.23</v>
          </cell>
          <cell r="DN827">
            <v>14.23</v>
          </cell>
          <cell r="DO827">
            <v>14.23</v>
          </cell>
          <cell r="DP827">
            <v>14.23</v>
          </cell>
          <cell r="DQ827">
            <v>14.23</v>
          </cell>
          <cell r="DR827">
            <v>14.23</v>
          </cell>
          <cell r="DS827">
            <v>14.23</v>
          </cell>
          <cell r="DT827">
            <v>14.23</v>
          </cell>
          <cell r="DU827">
            <v>14.23</v>
          </cell>
          <cell r="DV827">
            <v>14.23</v>
          </cell>
          <cell r="DW827">
            <v>14.23</v>
          </cell>
          <cell r="DX827">
            <v>14.23</v>
          </cell>
          <cell r="DY827">
            <v>14.23</v>
          </cell>
          <cell r="DZ827">
            <v>14.23</v>
          </cell>
          <cell r="EA827">
            <v>14.23</v>
          </cell>
          <cell r="EB827">
            <v>14.23</v>
          </cell>
          <cell r="EC827">
            <v>14.23</v>
          </cell>
          <cell r="ED827">
            <v>14.23</v>
          </cell>
          <cell r="EE827">
            <v>14.23</v>
          </cell>
          <cell r="EF827">
            <v>14.23</v>
          </cell>
          <cell r="EG827">
            <v>14.23</v>
          </cell>
          <cell r="EH827">
            <v>14.23</v>
          </cell>
          <cell r="EI827">
            <v>14.23</v>
          </cell>
          <cell r="EJ827">
            <v>14.23</v>
          </cell>
          <cell r="EK827">
            <v>14.23</v>
          </cell>
          <cell r="EL827">
            <v>14.23</v>
          </cell>
          <cell r="EM827">
            <v>14.23</v>
          </cell>
          <cell r="EN827">
            <v>14.23</v>
          </cell>
          <cell r="EO827">
            <v>14.23</v>
          </cell>
          <cell r="EP827">
            <v>14.23</v>
          </cell>
          <cell r="EQ827">
            <v>14.23</v>
          </cell>
          <cell r="ER827">
            <v>14.23</v>
          </cell>
          <cell r="ES827">
            <v>14.23</v>
          </cell>
          <cell r="ET827">
            <v>14.23</v>
          </cell>
          <cell r="EU827">
            <v>14.23</v>
          </cell>
          <cell r="EV827">
            <v>14.23</v>
          </cell>
          <cell r="EW827">
            <v>14.23</v>
          </cell>
          <cell r="EX827">
            <v>14.23</v>
          </cell>
          <cell r="EY827">
            <v>14.23</v>
          </cell>
        </row>
        <row r="828">
          <cell r="AT828" t="str">
            <v>UMBHEY 470</v>
          </cell>
          <cell r="BO828">
            <v>8.26</v>
          </cell>
          <cell r="BP828">
            <v>8.26</v>
          </cell>
          <cell r="BQ828">
            <v>8.26</v>
          </cell>
          <cell r="BR828">
            <v>8.26</v>
          </cell>
          <cell r="BS828">
            <v>8.26</v>
          </cell>
          <cell r="BT828">
            <v>8.26</v>
          </cell>
          <cell r="BU828">
            <v>8.26</v>
          </cell>
          <cell r="BV828">
            <v>8.26</v>
          </cell>
          <cell r="BW828">
            <v>8.26</v>
          </cell>
          <cell r="BX828">
            <v>8.26</v>
          </cell>
          <cell r="BY828">
            <v>8.26</v>
          </cell>
          <cell r="BZ828">
            <v>8.26</v>
          </cell>
          <cell r="CA828">
            <v>8.26</v>
          </cell>
          <cell r="CB828">
            <v>8.26</v>
          </cell>
          <cell r="CC828">
            <v>8.26</v>
          </cell>
          <cell r="CD828">
            <v>8.26</v>
          </cell>
          <cell r="CE828">
            <v>8.26</v>
          </cell>
          <cell r="CF828">
            <v>8.26</v>
          </cell>
          <cell r="CG828">
            <v>8.26</v>
          </cell>
          <cell r="CH828">
            <v>8.26</v>
          </cell>
          <cell r="CI828">
            <v>8.26</v>
          </cell>
          <cell r="CJ828">
            <v>8.26</v>
          </cell>
          <cell r="CK828">
            <v>8.26</v>
          </cell>
          <cell r="CL828">
            <v>8.26</v>
          </cell>
          <cell r="CM828">
            <v>8.26</v>
          </cell>
          <cell r="CN828">
            <v>8.26</v>
          </cell>
          <cell r="CO828">
            <v>8.26</v>
          </cell>
          <cell r="CP828">
            <v>8.26</v>
          </cell>
          <cell r="CQ828">
            <v>8.26</v>
          </cell>
          <cell r="CR828">
            <v>8.26</v>
          </cell>
          <cell r="CS828">
            <v>8.26</v>
          </cell>
          <cell r="CT828">
            <v>8.26</v>
          </cell>
          <cell r="CU828">
            <v>8.26</v>
          </cell>
          <cell r="CV828">
            <v>8.26</v>
          </cell>
          <cell r="CW828">
            <v>8.26</v>
          </cell>
          <cell r="CX828">
            <v>8.26</v>
          </cell>
          <cell r="CY828">
            <v>8.26</v>
          </cell>
          <cell r="CZ828">
            <v>8.26</v>
          </cell>
          <cell r="DA828">
            <v>8.26</v>
          </cell>
          <cell r="DB828">
            <v>8.26</v>
          </cell>
          <cell r="DC828">
            <v>8.26</v>
          </cell>
          <cell r="DD828">
            <v>8.26</v>
          </cell>
          <cell r="DE828">
            <v>8.26</v>
          </cell>
          <cell r="DF828">
            <v>8.26</v>
          </cell>
          <cell r="DG828">
            <v>8.26</v>
          </cell>
          <cell r="DH828">
            <v>8.26</v>
          </cell>
          <cell r="DI828">
            <v>8.26</v>
          </cell>
          <cell r="DJ828">
            <v>8.26</v>
          </cell>
          <cell r="DK828">
            <v>8.26</v>
          </cell>
          <cell r="DL828">
            <v>8.26</v>
          </cell>
          <cell r="DM828">
            <v>8.26</v>
          </cell>
          <cell r="DN828">
            <v>8.26</v>
          </cell>
          <cell r="DO828">
            <v>8.26</v>
          </cell>
          <cell r="DP828">
            <v>8.26</v>
          </cell>
          <cell r="DQ828">
            <v>8.26</v>
          </cell>
          <cell r="DR828">
            <v>8.26</v>
          </cell>
          <cell r="DS828">
            <v>8.26</v>
          </cell>
          <cell r="DT828">
            <v>8.26</v>
          </cell>
          <cell r="DU828">
            <v>8.26</v>
          </cell>
          <cell r="DV828">
            <v>8.26</v>
          </cell>
          <cell r="DW828">
            <v>8.26</v>
          </cell>
          <cell r="DX828">
            <v>8.26</v>
          </cell>
          <cell r="DY828">
            <v>8.26</v>
          </cell>
          <cell r="DZ828">
            <v>8.26</v>
          </cell>
          <cell r="EA828">
            <v>8.26</v>
          </cell>
          <cell r="EB828">
            <v>8.26</v>
          </cell>
          <cell r="EC828">
            <v>8.26</v>
          </cell>
          <cell r="ED828">
            <v>8.26</v>
          </cell>
          <cell r="EE828">
            <v>8.26</v>
          </cell>
          <cell r="EF828">
            <v>8.26</v>
          </cell>
          <cell r="EG828">
            <v>8.26</v>
          </cell>
          <cell r="EH828">
            <v>8.26</v>
          </cell>
          <cell r="EI828">
            <v>8.26</v>
          </cell>
          <cell r="EJ828">
            <v>8.26</v>
          </cell>
          <cell r="EK828">
            <v>8.26</v>
          </cell>
          <cell r="EL828">
            <v>8.26</v>
          </cell>
          <cell r="EM828">
            <v>8.26</v>
          </cell>
          <cell r="EN828">
            <v>8.26</v>
          </cell>
          <cell r="EO828">
            <v>8.26</v>
          </cell>
          <cell r="EP828">
            <v>8.26</v>
          </cell>
          <cell r="EQ828">
            <v>8.26</v>
          </cell>
          <cell r="ER828">
            <v>8.26</v>
          </cell>
          <cell r="ES828">
            <v>8.26</v>
          </cell>
          <cell r="ET828">
            <v>8.26</v>
          </cell>
          <cell r="EU828">
            <v>8.26</v>
          </cell>
          <cell r="EV828">
            <v>8.26</v>
          </cell>
          <cell r="EW828">
            <v>8.26</v>
          </cell>
          <cell r="EX828">
            <v>8.26</v>
          </cell>
          <cell r="EY828">
            <v>8.26</v>
          </cell>
        </row>
        <row r="829">
          <cell r="AT829" t="str">
            <v>UMBHEY 500</v>
          </cell>
          <cell r="BO829">
            <v>15.35</v>
          </cell>
          <cell r="BP829">
            <v>15.35</v>
          </cell>
          <cell r="BQ829">
            <v>15.35</v>
          </cell>
          <cell r="BR829">
            <v>15.35</v>
          </cell>
          <cell r="BS829">
            <v>15.35</v>
          </cell>
          <cell r="BT829">
            <v>15.35</v>
          </cell>
          <cell r="BU829">
            <v>15.35</v>
          </cell>
          <cell r="BV829">
            <v>15.35</v>
          </cell>
          <cell r="BW829">
            <v>15.35</v>
          </cell>
          <cell r="BX829">
            <v>15.35</v>
          </cell>
          <cell r="BY829">
            <v>15.35</v>
          </cell>
          <cell r="BZ829">
            <v>15.35</v>
          </cell>
          <cell r="CA829">
            <v>15.35</v>
          </cell>
          <cell r="CB829">
            <v>15.35</v>
          </cell>
          <cell r="CC829">
            <v>15.35</v>
          </cell>
          <cell r="CD829">
            <v>15.35</v>
          </cell>
          <cell r="CE829">
            <v>15.35</v>
          </cell>
          <cell r="CF829">
            <v>15.35</v>
          </cell>
          <cell r="CG829">
            <v>15.35</v>
          </cell>
          <cell r="CH829">
            <v>15.35</v>
          </cell>
          <cell r="CI829">
            <v>15.35</v>
          </cell>
          <cell r="CJ829">
            <v>15.35</v>
          </cell>
          <cell r="CK829">
            <v>15.35</v>
          </cell>
          <cell r="CL829">
            <v>15.35</v>
          </cell>
          <cell r="CM829">
            <v>15.35</v>
          </cell>
          <cell r="CN829">
            <v>15.35</v>
          </cell>
          <cell r="CO829">
            <v>15.35</v>
          </cell>
          <cell r="CP829">
            <v>15.35</v>
          </cell>
          <cell r="CQ829">
            <v>15.35</v>
          </cell>
          <cell r="CR829">
            <v>15.35</v>
          </cell>
          <cell r="CS829">
            <v>15.35</v>
          </cell>
          <cell r="CT829">
            <v>15.35</v>
          </cell>
          <cell r="CU829">
            <v>15.35</v>
          </cell>
          <cell r="CV829">
            <v>15.35</v>
          </cell>
          <cell r="CW829">
            <v>15.35</v>
          </cell>
          <cell r="CX829">
            <v>15.35</v>
          </cell>
          <cell r="CY829">
            <v>15.35</v>
          </cell>
          <cell r="CZ829">
            <v>15.35</v>
          </cell>
          <cell r="DA829">
            <v>15.35</v>
          </cell>
          <cell r="DB829">
            <v>15.35</v>
          </cell>
          <cell r="DC829">
            <v>15.35</v>
          </cell>
          <cell r="DD829">
            <v>15.35</v>
          </cell>
          <cell r="DE829">
            <v>15.35</v>
          </cell>
          <cell r="DF829">
            <v>15.35</v>
          </cell>
          <cell r="DG829">
            <v>15.35</v>
          </cell>
          <cell r="DH829">
            <v>15.35</v>
          </cell>
          <cell r="DI829">
            <v>15.35</v>
          </cell>
          <cell r="DJ829">
            <v>15.35</v>
          </cell>
          <cell r="DK829">
            <v>15.35</v>
          </cell>
          <cell r="DL829">
            <v>15.35</v>
          </cell>
          <cell r="DM829">
            <v>15.35</v>
          </cell>
          <cell r="DN829">
            <v>15.35</v>
          </cell>
          <cell r="DO829">
            <v>15.35</v>
          </cell>
          <cell r="DP829">
            <v>15.35</v>
          </cell>
          <cell r="DQ829">
            <v>15.35</v>
          </cell>
          <cell r="DR829">
            <v>15.35</v>
          </cell>
          <cell r="DS829">
            <v>15.35</v>
          </cell>
          <cell r="DT829">
            <v>15.35</v>
          </cell>
          <cell r="DU829">
            <v>15.35</v>
          </cell>
          <cell r="DV829">
            <v>15.35</v>
          </cell>
          <cell r="DW829">
            <v>15.35</v>
          </cell>
          <cell r="DX829">
            <v>15.35</v>
          </cell>
          <cell r="DY829">
            <v>15.35</v>
          </cell>
          <cell r="DZ829">
            <v>15.35</v>
          </cell>
          <cell r="EA829">
            <v>15.35</v>
          </cell>
          <cell r="EB829">
            <v>15.35</v>
          </cell>
          <cell r="EC829">
            <v>15.35</v>
          </cell>
          <cell r="ED829">
            <v>15.35</v>
          </cell>
          <cell r="EE829">
            <v>15.35</v>
          </cell>
          <cell r="EF829">
            <v>15.35</v>
          </cell>
          <cell r="EG829">
            <v>15.35</v>
          </cell>
          <cell r="EH829">
            <v>15.35</v>
          </cell>
          <cell r="EI829">
            <v>15.35</v>
          </cell>
          <cell r="EJ829">
            <v>15.35</v>
          </cell>
          <cell r="EK829">
            <v>15.35</v>
          </cell>
          <cell r="EL829">
            <v>15.35</v>
          </cell>
          <cell r="EM829">
            <v>15.35</v>
          </cell>
          <cell r="EN829">
            <v>15.35</v>
          </cell>
          <cell r="EO829">
            <v>15.35</v>
          </cell>
          <cell r="EP829">
            <v>15.35</v>
          </cell>
          <cell r="EQ829">
            <v>15.35</v>
          </cell>
          <cell r="ER829">
            <v>15.35</v>
          </cell>
          <cell r="ES829">
            <v>15.35</v>
          </cell>
          <cell r="ET829">
            <v>15.35</v>
          </cell>
          <cell r="EU829">
            <v>15.35</v>
          </cell>
          <cell r="EV829">
            <v>15.35</v>
          </cell>
          <cell r="EW829">
            <v>15.35</v>
          </cell>
          <cell r="EX829">
            <v>15.35</v>
          </cell>
          <cell r="EY829">
            <v>15.35</v>
          </cell>
        </row>
        <row r="830">
          <cell r="AT830" t="str">
            <v>UMBHEY 510</v>
          </cell>
          <cell r="BO830">
            <v>19.149999999999999</v>
          </cell>
          <cell r="BP830">
            <v>19.149999999999999</v>
          </cell>
          <cell r="BQ830">
            <v>19.149999999999999</v>
          </cell>
          <cell r="BR830">
            <v>19.149999999999999</v>
          </cell>
          <cell r="BS830">
            <v>19.149999999999999</v>
          </cell>
          <cell r="BT830">
            <v>19.149999999999999</v>
          </cell>
          <cell r="BU830">
            <v>19.149999999999999</v>
          </cell>
          <cell r="BV830">
            <v>19.149999999999999</v>
          </cell>
          <cell r="BW830">
            <v>19.149999999999999</v>
          </cell>
          <cell r="BX830">
            <v>19.149999999999999</v>
          </cell>
          <cell r="BY830">
            <v>19.149999999999999</v>
          </cell>
          <cell r="BZ830">
            <v>19.149999999999999</v>
          </cell>
          <cell r="CA830">
            <v>19.149999999999999</v>
          </cell>
          <cell r="CB830">
            <v>19.149999999999999</v>
          </cell>
          <cell r="CC830">
            <v>19.149999999999999</v>
          </cell>
          <cell r="CD830">
            <v>19.149999999999999</v>
          </cell>
          <cell r="CE830">
            <v>19.149999999999999</v>
          </cell>
          <cell r="CF830">
            <v>19.149999999999999</v>
          </cell>
          <cell r="CG830">
            <v>19.149999999999999</v>
          </cell>
          <cell r="CH830">
            <v>19.149999999999999</v>
          </cell>
          <cell r="CI830">
            <v>19.149999999999999</v>
          </cell>
          <cell r="CJ830">
            <v>19.149999999999999</v>
          </cell>
          <cell r="CK830">
            <v>19.149999999999999</v>
          </cell>
          <cell r="CL830">
            <v>19.149999999999999</v>
          </cell>
          <cell r="CM830">
            <v>19.149999999999999</v>
          </cell>
          <cell r="CN830">
            <v>19.149999999999999</v>
          </cell>
          <cell r="CO830">
            <v>19.149999999999999</v>
          </cell>
          <cell r="CP830">
            <v>19.149999999999999</v>
          </cell>
          <cell r="CQ830">
            <v>19.149999999999999</v>
          </cell>
          <cell r="CR830">
            <v>19.149999999999999</v>
          </cell>
          <cell r="CS830">
            <v>19.149999999999999</v>
          </cell>
          <cell r="CT830">
            <v>19.149999999999999</v>
          </cell>
          <cell r="CU830">
            <v>19.149999999999999</v>
          </cell>
          <cell r="CV830">
            <v>19.149999999999999</v>
          </cell>
          <cell r="CW830">
            <v>19.149999999999999</v>
          </cell>
          <cell r="CX830">
            <v>19.149999999999999</v>
          </cell>
          <cell r="CY830">
            <v>19.149999999999999</v>
          </cell>
          <cell r="CZ830">
            <v>19.149999999999999</v>
          </cell>
          <cell r="DA830">
            <v>19.149999999999999</v>
          </cell>
          <cell r="DB830">
            <v>19.149999999999999</v>
          </cell>
          <cell r="DC830">
            <v>19.149999999999999</v>
          </cell>
          <cell r="DD830">
            <v>19.149999999999999</v>
          </cell>
          <cell r="DE830">
            <v>19.149999999999999</v>
          </cell>
          <cell r="DF830">
            <v>19.149999999999999</v>
          </cell>
          <cell r="DG830">
            <v>19.149999999999999</v>
          </cell>
          <cell r="DH830">
            <v>19.149999999999999</v>
          </cell>
          <cell r="DI830">
            <v>19.149999999999999</v>
          </cell>
          <cell r="DJ830">
            <v>19.149999999999999</v>
          </cell>
          <cell r="DK830">
            <v>19.149999999999999</v>
          </cell>
          <cell r="DL830">
            <v>19.149999999999999</v>
          </cell>
          <cell r="DM830">
            <v>19.149999999999999</v>
          </cell>
          <cell r="DN830">
            <v>19.149999999999999</v>
          </cell>
          <cell r="DO830">
            <v>19.149999999999999</v>
          </cell>
          <cell r="DP830">
            <v>19.149999999999999</v>
          </cell>
          <cell r="DQ830">
            <v>19.149999999999999</v>
          </cell>
          <cell r="DR830">
            <v>19.149999999999999</v>
          </cell>
          <cell r="DS830">
            <v>19.149999999999999</v>
          </cell>
          <cell r="DT830">
            <v>19.149999999999999</v>
          </cell>
          <cell r="DU830">
            <v>19.149999999999999</v>
          </cell>
          <cell r="DV830">
            <v>19.149999999999999</v>
          </cell>
          <cell r="DW830">
            <v>19.149999999999999</v>
          </cell>
          <cell r="DX830">
            <v>19.149999999999999</v>
          </cell>
          <cell r="DY830">
            <v>19.149999999999999</v>
          </cell>
          <cell r="DZ830">
            <v>19.149999999999999</v>
          </cell>
          <cell r="EA830">
            <v>19.149999999999999</v>
          </cell>
          <cell r="EB830">
            <v>19.149999999999999</v>
          </cell>
          <cell r="EC830">
            <v>19.149999999999999</v>
          </cell>
          <cell r="ED830">
            <v>19.149999999999999</v>
          </cell>
          <cell r="EE830">
            <v>19.149999999999999</v>
          </cell>
          <cell r="EF830">
            <v>19.149999999999999</v>
          </cell>
          <cell r="EG830">
            <v>19.149999999999999</v>
          </cell>
          <cell r="EH830">
            <v>19.149999999999999</v>
          </cell>
          <cell r="EI830">
            <v>19.149999999999999</v>
          </cell>
          <cell r="EJ830">
            <v>19.149999999999999</v>
          </cell>
          <cell r="EK830">
            <v>19.149999999999999</v>
          </cell>
          <cell r="EL830">
            <v>19.149999999999999</v>
          </cell>
          <cell r="EM830">
            <v>19.149999999999999</v>
          </cell>
          <cell r="EN830">
            <v>19.149999999999999</v>
          </cell>
          <cell r="EO830">
            <v>19.149999999999999</v>
          </cell>
          <cell r="EP830">
            <v>19.149999999999999</v>
          </cell>
          <cell r="EQ830">
            <v>19.149999999999999</v>
          </cell>
          <cell r="ER830">
            <v>19.149999999999999</v>
          </cell>
          <cell r="ES830">
            <v>19.149999999999999</v>
          </cell>
          <cell r="ET830">
            <v>19.149999999999999</v>
          </cell>
          <cell r="EU830">
            <v>19.149999999999999</v>
          </cell>
          <cell r="EV830">
            <v>19.149999999999999</v>
          </cell>
          <cell r="EW830">
            <v>19.149999999999999</v>
          </cell>
          <cell r="EX830">
            <v>19.149999999999999</v>
          </cell>
          <cell r="EY830">
            <v>19.149999999999999</v>
          </cell>
        </row>
        <row r="831">
          <cell r="AT831" t="str">
            <v>UMBHEY 530</v>
          </cell>
          <cell r="BO831">
            <v>17.47</v>
          </cell>
          <cell r="BP831">
            <v>17.47</v>
          </cell>
          <cell r="BQ831">
            <v>17.47</v>
          </cell>
          <cell r="BR831">
            <v>17.47</v>
          </cell>
          <cell r="BS831">
            <v>17.47</v>
          </cell>
          <cell r="BT831">
            <v>17.47</v>
          </cell>
          <cell r="BU831">
            <v>17.47</v>
          </cell>
          <cell r="BV831">
            <v>17.47</v>
          </cell>
          <cell r="BW831">
            <v>17.47</v>
          </cell>
          <cell r="BX831">
            <v>17.47</v>
          </cell>
          <cell r="BY831">
            <v>17.47</v>
          </cell>
          <cell r="BZ831">
            <v>17.47</v>
          </cell>
          <cell r="CA831">
            <v>17.47</v>
          </cell>
          <cell r="CB831">
            <v>17.47</v>
          </cell>
          <cell r="CC831">
            <v>17.47</v>
          </cell>
          <cell r="CD831">
            <v>17.47</v>
          </cell>
          <cell r="CE831">
            <v>17.47</v>
          </cell>
          <cell r="CF831">
            <v>17.47</v>
          </cell>
          <cell r="CG831">
            <v>17.47</v>
          </cell>
          <cell r="CH831">
            <v>17.47</v>
          </cell>
          <cell r="CI831">
            <v>17.47</v>
          </cell>
          <cell r="CJ831">
            <v>17.47</v>
          </cell>
          <cell r="CK831">
            <v>17.47</v>
          </cell>
          <cell r="CL831">
            <v>17.47</v>
          </cell>
          <cell r="CM831">
            <v>17.47</v>
          </cell>
          <cell r="CN831">
            <v>17.47</v>
          </cell>
          <cell r="CO831">
            <v>17.47</v>
          </cell>
          <cell r="CP831">
            <v>17.47</v>
          </cell>
          <cell r="CQ831">
            <v>17.47</v>
          </cell>
          <cell r="CR831">
            <v>17.47</v>
          </cell>
          <cell r="CS831">
            <v>17.47</v>
          </cell>
          <cell r="CT831">
            <v>17.47</v>
          </cell>
          <cell r="CU831">
            <v>17.47</v>
          </cell>
          <cell r="CV831">
            <v>17.47</v>
          </cell>
          <cell r="CW831">
            <v>17.47</v>
          </cell>
          <cell r="CX831">
            <v>17.47</v>
          </cell>
          <cell r="CY831">
            <v>17.47</v>
          </cell>
          <cell r="CZ831">
            <v>17.47</v>
          </cell>
          <cell r="DA831">
            <v>17.47</v>
          </cell>
          <cell r="DB831">
            <v>17.47</v>
          </cell>
          <cell r="DC831">
            <v>17.47</v>
          </cell>
          <cell r="DD831">
            <v>17.47</v>
          </cell>
          <cell r="DE831">
            <v>17.47</v>
          </cell>
          <cell r="DF831">
            <v>17.47</v>
          </cell>
          <cell r="DG831">
            <v>17.47</v>
          </cell>
          <cell r="DH831">
            <v>17.47</v>
          </cell>
          <cell r="DI831">
            <v>17.47</v>
          </cell>
          <cell r="DJ831">
            <v>17.47</v>
          </cell>
          <cell r="DK831">
            <v>17.47</v>
          </cell>
          <cell r="DL831">
            <v>17.47</v>
          </cell>
          <cell r="DM831">
            <v>17.47</v>
          </cell>
          <cell r="DN831">
            <v>17.47</v>
          </cell>
          <cell r="DO831">
            <v>17.47</v>
          </cell>
          <cell r="DP831">
            <v>17.47</v>
          </cell>
          <cell r="DQ831">
            <v>17.47</v>
          </cell>
          <cell r="DR831">
            <v>17.47</v>
          </cell>
          <cell r="DS831">
            <v>17.47</v>
          </cell>
          <cell r="DT831">
            <v>17.47</v>
          </cell>
          <cell r="DU831">
            <v>17.47</v>
          </cell>
          <cell r="DV831">
            <v>17.47</v>
          </cell>
          <cell r="DW831">
            <v>17.47</v>
          </cell>
          <cell r="DX831">
            <v>17.47</v>
          </cell>
          <cell r="DY831">
            <v>17.47</v>
          </cell>
          <cell r="DZ831">
            <v>17.47</v>
          </cell>
          <cell r="EA831">
            <v>17.47</v>
          </cell>
          <cell r="EB831">
            <v>17.47</v>
          </cell>
          <cell r="EC831">
            <v>17.47</v>
          </cell>
          <cell r="ED831">
            <v>17.47</v>
          </cell>
          <cell r="EE831">
            <v>17.47</v>
          </cell>
          <cell r="EF831">
            <v>17.47</v>
          </cell>
          <cell r="EG831">
            <v>17.47</v>
          </cell>
          <cell r="EH831">
            <v>17.47</v>
          </cell>
          <cell r="EI831">
            <v>17.47</v>
          </cell>
          <cell r="EJ831">
            <v>17.47</v>
          </cell>
          <cell r="EK831">
            <v>17.47</v>
          </cell>
          <cell r="EL831">
            <v>17.47</v>
          </cell>
          <cell r="EM831">
            <v>17.47</v>
          </cell>
          <cell r="EN831">
            <v>17.47</v>
          </cell>
          <cell r="EO831">
            <v>17.47</v>
          </cell>
          <cell r="EP831">
            <v>17.47</v>
          </cell>
          <cell r="EQ831">
            <v>17.47</v>
          </cell>
          <cell r="ER831">
            <v>17.47</v>
          </cell>
          <cell r="ES831">
            <v>17.47</v>
          </cell>
          <cell r="ET831">
            <v>17.47</v>
          </cell>
          <cell r="EU831">
            <v>17.47</v>
          </cell>
          <cell r="EV831">
            <v>17.47</v>
          </cell>
          <cell r="EW831">
            <v>17.47</v>
          </cell>
          <cell r="EX831">
            <v>17.47</v>
          </cell>
          <cell r="EY831">
            <v>17.47</v>
          </cell>
        </row>
        <row r="832">
          <cell r="AT832" t="str">
            <v>UMBHEY 540</v>
          </cell>
          <cell r="BO832">
            <v>14.12</v>
          </cell>
          <cell r="BP832">
            <v>14.12</v>
          </cell>
          <cell r="BQ832">
            <v>14.12</v>
          </cell>
          <cell r="BR832">
            <v>14.12</v>
          </cell>
          <cell r="BS832">
            <v>14.12</v>
          </cell>
          <cell r="BT832">
            <v>14.12</v>
          </cell>
          <cell r="BU832">
            <v>14.12</v>
          </cell>
          <cell r="BV832">
            <v>14.12</v>
          </cell>
          <cell r="BW832">
            <v>14.12</v>
          </cell>
          <cell r="BX832">
            <v>14.12</v>
          </cell>
          <cell r="BY832">
            <v>14.12</v>
          </cell>
          <cell r="BZ832">
            <v>14.12</v>
          </cell>
          <cell r="CA832">
            <v>14.12</v>
          </cell>
          <cell r="CB832">
            <v>14.12</v>
          </cell>
          <cell r="CC832">
            <v>14.12</v>
          </cell>
          <cell r="CD832">
            <v>14.12</v>
          </cell>
          <cell r="CE832">
            <v>14.12</v>
          </cell>
          <cell r="CF832">
            <v>14.12</v>
          </cell>
          <cell r="CG832">
            <v>14.12</v>
          </cell>
          <cell r="CH832">
            <v>14.12</v>
          </cell>
          <cell r="CI832">
            <v>14.12</v>
          </cell>
          <cell r="CJ832">
            <v>14.12</v>
          </cell>
          <cell r="CK832">
            <v>14.12</v>
          </cell>
          <cell r="CL832">
            <v>14.12</v>
          </cell>
          <cell r="CM832">
            <v>14.12</v>
          </cell>
          <cell r="CN832">
            <v>14.12</v>
          </cell>
          <cell r="CO832">
            <v>14.12</v>
          </cell>
          <cell r="CP832">
            <v>14.12</v>
          </cell>
          <cell r="CQ832">
            <v>14.12</v>
          </cell>
          <cell r="CR832">
            <v>14.12</v>
          </cell>
          <cell r="CS832">
            <v>14.12</v>
          </cell>
          <cell r="CT832">
            <v>14.12</v>
          </cell>
          <cell r="CU832">
            <v>14.12</v>
          </cell>
          <cell r="CV832">
            <v>14.12</v>
          </cell>
          <cell r="CW832">
            <v>14.12</v>
          </cell>
          <cell r="CX832">
            <v>14.12</v>
          </cell>
          <cell r="CY832">
            <v>14.12</v>
          </cell>
          <cell r="CZ832">
            <v>14.12</v>
          </cell>
          <cell r="DA832">
            <v>14.12</v>
          </cell>
          <cell r="DB832">
            <v>14.12</v>
          </cell>
          <cell r="DC832">
            <v>14.12</v>
          </cell>
          <cell r="DD832">
            <v>14.12</v>
          </cell>
          <cell r="DE832">
            <v>14.12</v>
          </cell>
          <cell r="DF832">
            <v>14.12</v>
          </cell>
          <cell r="DG832">
            <v>14.12</v>
          </cell>
          <cell r="DH832">
            <v>14.12</v>
          </cell>
          <cell r="DI832">
            <v>14.12</v>
          </cell>
          <cell r="DJ832">
            <v>14.12</v>
          </cell>
          <cell r="DK832">
            <v>14.12</v>
          </cell>
          <cell r="DL832">
            <v>14.12</v>
          </cell>
          <cell r="DM832">
            <v>14.12</v>
          </cell>
          <cell r="DN832">
            <v>14.12</v>
          </cell>
          <cell r="DO832">
            <v>14.12</v>
          </cell>
          <cell r="DP832">
            <v>14.12</v>
          </cell>
          <cell r="DQ832">
            <v>14.12</v>
          </cell>
          <cell r="DR832">
            <v>14.12</v>
          </cell>
          <cell r="DS832">
            <v>14.12</v>
          </cell>
          <cell r="DT832">
            <v>14.12</v>
          </cell>
          <cell r="DU832">
            <v>14.12</v>
          </cell>
          <cell r="DV832">
            <v>14.12</v>
          </cell>
          <cell r="DW832">
            <v>14.12</v>
          </cell>
          <cell r="DX832">
            <v>14.12</v>
          </cell>
          <cell r="DY832">
            <v>14.12</v>
          </cell>
          <cell r="DZ832">
            <v>14.12</v>
          </cell>
          <cell r="EA832">
            <v>14.12</v>
          </cell>
          <cell r="EB832">
            <v>14.12</v>
          </cell>
          <cell r="EC832">
            <v>14.12</v>
          </cell>
          <cell r="ED832">
            <v>14.12</v>
          </cell>
          <cell r="EE832">
            <v>14.12</v>
          </cell>
          <cell r="EF832">
            <v>14.12</v>
          </cell>
          <cell r="EG832">
            <v>14.12</v>
          </cell>
          <cell r="EH832">
            <v>14.12</v>
          </cell>
          <cell r="EI832">
            <v>14.12</v>
          </cell>
          <cell r="EJ832">
            <v>14.12</v>
          </cell>
          <cell r="EK832">
            <v>14.12</v>
          </cell>
          <cell r="EL832">
            <v>14.12</v>
          </cell>
          <cell r="EM832">
            <v>14.12</v>
          </cell>
          <cell r="EN832">
            <v>14.12</v>
          </cell>
          <cell r="EO832">
            <v>14.12</v>
          </cell>
          <cell r="EP832">
            <v>14.12</v>
          </cell>
          <cell r="EQ832">
            <v>14.12</v>
          </cell>
          <cell r="ER832">
            <v>14.12</v>
          </cell>
          <cell r="ES832">
            <v>14.12</v>
          </cell>
          <cell r="ET832">
            <v>14.12</v>
          </cell>
          <cell r="EU832">
            <v>14.12</v>
          </cell>
          <cell r="EV832">
            <v>14.12</v>
          </cell>
          <cell r="EW832">
            <v>14.12</v>
          </cell>
          <cell r="EX832">
            <v>14.12</v>
          </cell>
          <cell r="EY832">
            <v>14.12</v>
          </cell>
        </row>
        <row r="833">
          <cell r="AT833" t="str">
            <v>UMBHEY 545</v>
          </cell>
          <cell r="BO833">
            <v>14.43</v>
          </cell>
          <cell r="BP833">
            <v>14.43</v>
          </cell>
          <cell r="BQ833">
            <v>14.43</v>
          </cell>
          <cell r="BR833">
            <v>14.43</v>
          </cell>
          <cell r="BS833">
            <v>14.43</v>
          </cell>
          <cell r="BT833">
            <v>14.43</v>
          </cell>
          <cell r="BU833">
            <v>14.43</v>
          </cell>
          <cell r="BV833">
            <v>14.43</v>
          </cell>
          <cell r="BW833">
            <v>14.43</v>
          </cell>
          <cell r="BX833">
            <v>14.43</v>
          </cell>
          <cell r="BY833">
            <v>14.43</v>
          </cell>
          <cell r="BZ833">
            <v>14.43</v>
          </cell>
          <cell r="CA833">
            <v>14.43</v>
          </cell>
          <cell r="CB833">
            <v>14.43</v>
          </cell>
          <cell r="CC833">
            <v>14.43</v>
          </cell>
          <cell r="CD833">
            <v>14.43</v>
          </cell>
          <cell r="CE833">
            <v>14.43</v>
          </cell>
          <cell r="CF833">
            <v>14.43</v>
          </cell>
          <cell r="CG833">
            <v>14.43</v>
          </cell>
          <cell r="CH833">
            <v>14.43</v>
          </cell>
          <cell r="CI833">
            <v>14.43</v>
          </cell>
          <cell r="CJ833">
            <v>14.43</v>
          </cell>
          <cell r="CK833">
            <v>14.43</v>
          </cell>
          <cell r="CL833">
            <v>14.43</v>
          </cell>
          <cell r="CM833">
            <v>14.43</v>
          </cell>
          <cell r="CN833">
            <v>14.43</v>
          </cell>
          <cell r="CO833">
            <v>14.43</v>
          </cell>
          <cell r="CP833">
            <v>14.43</v>
          </cell>
          <cell r="CQ833">
            <v>14.43</v>
          </cell>
          <cell r="CR833">
            <v>14.43</v>
          </cell>
          <cell r="CS833">
            <v>14.43</v>
          </cell>
          <cell r="CT833">
            <v>14.43</v>
          </cell>
          <cell r="CU833">
            <v>14.43</v>
          </cell>
          <cell r="CV833">
            <v>14.43</v>
          </cell>
          <cell r="CW833">
            <v>14.43</v>
          </cell>
          <cell r="CX833">
            <v>14.43</v>
          </cell>
          <cell r="CY833">
            <v>14.43</v>
          </cell>
          <cell r="CZ833">
            <v>14.43</v>
          </cell>
          <cell r="DA833">
            <v>14.43</v>
          </cell>
          <cell r="DB833">
            <v>14.43</v>
          </cell>
          <cell r="DC833">
            <v>14.43</v>
          </cell>
          <cell r="DD833">
            <v>14.43</v>
          </cell>
          <cell r="DE833">
            <v>14.43</v>
          </cell>
          <cell r="DF833">
            <v>14.43</v>
          </cell>
          <cell r="DG833">
            <v>14.43</v>
          </cell>
          <cell r="DH833">
            <v>14.43</v>
          </cell>
          <cell r="DI833">
            <v>14.43</v>
          </cell>
          <cell r="DJ833">
            <v>14.43</v>
          </cell>
          <cell r="DK833">
            <v>14.43</v>
          </cell>
          <cell r="DL833">
            <v>14.43</v>
          </cell>
          <cell r="DM833">
            <v>14.43</v>
          </cell>
          <cell r="DN833">
            <v>14.43</v>
          </cell>
          <cell r="DO833">
            <v>14.43</v>
          </cell>
          <cell r="DP833">
            <v>14.43</v>
          </cell>
          <cell r="DQ833">
            <v>14.43</v>
          </cell>
          <cell r="DR833">
            <v>14.43</v>
          </cell>
          <cell r="DS833">
            <v>14.43</v>
          </cell>
          <cell r="DT833">
            <v>14.43</v>
          </cell>
          <cell r="DU833">
            <v>14.43</v>
          </cell>
          <cell r="DV833">
            <v>14.43</v>
          </cell>
          <cell r="DW833">
            <v>14.43</v>
          </cell>
          <cell r="DX833">
            <v>14.43</v>
          </cell>
          <cell r="DY833">
            <v>14.43</v>
          </cell>
          <cell r="DZ833">
            <v>14.43</v>
          </cell>
          <cell r="EA833">
            <v>14.43</v>
          </cell>
          <cell r="EB833">
            <v>14.43</v>
          </cell>
          <cell r="EC833">
            <v>14.43</v>
          </cell>
          <cell r="ED833">
            <v>14.43</v>
          </cell>
          <cell r="EE833">
            <v>14.43</v>
          </cell>
          <cell r="EF833">
            <v>14.43</v>
          </cell>
          <cell r="EG833">
            <v>14.43</v>
          </cell>
          <cell r="EH833">
            <v>14.43</v>
          </cell>
          <cell r="EI833">
            <v>14.43</v>
          </cell>
          <cell r="EJ833">
            <v>14.43</v>
          </cell>
          <cell r="EK833">
            <v>14.43</v>
          </cell>
          <cell r="EL833">
            <v>14.43</v>
          </cell>
          <cell r="EM833">
            <v>14.43</v>
          </cell>
          <cell r="EN833">
            <v>14.43</v>
          </cell>
          <cell r="EO833">
            <v>14.43</v>
          </cell>
          <cell r="EP833">
            <v>14.43</v>
          </cell>
          <cell r="EQ833">
            <v>14.43</v>
          </cell>
          <cell r="ER833">
            <v>14.43</v>
          </cell>
          <cell r="ES833">
            <v>14.43</v>
          </cell>
          <cell r="ET833">
            <v>14.43</v>
          </cell>
          <cell r="EU833">
            <v>14.43</v>
          </cell>
          <cell r="EV833">
            <v>14.43</v>
          </cell>
          <cell r="EW833">
            <v>14.43</v>
          </cell>
          <cell r="EX833">
            <v>14.43</v>
          </cell>
          <cell r="EY833">
            <v>14.43</v>
          </cell>
        </row>
        <row r="834">
          <cell r="AT834" t="str">
            <v>UMBHEY 550</v>
          </cell>
          <cell r="BO834">
            <v>5.98</v>
          </cell>
          <cell r="BP834">
            <v>5.98</v>
          </cell>
          <cell r="BQ834">
            <v>5.98</v>
          </cell>
          <cell r="BR834">
            <v>5.98</v>
          </cell>
          <cell r="BS834">
            <v>5.98</v>
          </cell>
          <cell r="BT834">
            <v>5.98</v>
          </cell>
          <cell r="BU834">
            <v>5.98</v>
          </cell>
          <cell r="BV834">
            <v>5.98</v>
          </cell>
          <cell r="BW834">
            <v>5.98</v>
          </cell>
          <cell r="BX834">
            <v>5.98</v>
          </cell>
          <cell r="BY834">
            <v>5.98</v>
          </cell>
          <cell r="BZ834">
            <v>5.98</v>
          </cell>
          <cell r="CA834">
            <v>5.98</v>
          </cell>
          <cell r="CB834">
            <v>5.98</v>
          </cell>
          <cell r="CC834">
            <v>5.98</v>
          </cell>
          <cell r="CD834">
            <v>5.98</v>
          </cell>
          <cell r="CE834">
            <v>5.98</v>
          </cell>
          <cell r="CF834">
            <v>5.98</v>
          </cell>
          <cell r="CG834">
            <v>5.98</v>
          </cell>
          <cell r="CH834">
            <v>5.98</v>
          </cell>
          <cell r="CI834">
            <v>5.98</v>
          </cell>
          <cell r="CJ834">
            <v>5.98</v>
          </cell>
          <cell r="CK834">
            <v>5.98</v>
          </cell>
          <cell r="CL834">
            <v>5.98</v>
          </cell>
          <cell r="CM834">
            <v>5.98</v>
          </cell>
          <cell r="CN834">
            <v>5.98</v>
          </cell>
          <cell r="CO834">
            <v>5.98</v>
          </cell>
          <cell r="CP834">
            <v>5.98</v>
          </cell>
          <cell r="CQ834">
            <v>5.98</v>
          </cell>
          <cell r="CR834">
            <v>5.98</v>
          </cell>
          <cell r="CS834">
            <v>5.98</v>
          </cell>
          <cell r="CT834">
            <v>5.98</v>
          </cell>
          <cell r="CU834">
            <v>5.98</v>
          </cell>
          <cell r="CV834">
            <v>5.98</v>
          </cell>
          <cell r="CW834">
            <v>5.98</v>
          </cell>
          <cell r="CX834">
            <v>5.98</v>
          </cell>
          <cell r="CY834">
            <v>5.98</v>
          </cell>
          <cell r="CZ834">
            <v>5.98</v>
          </cell>
          <cell r="DA834">
            <v>5.98</v>
          </cell>
          <cell r="DB834">
            <v>5.98</v>
          </cell>
          <cell r="DC834">
            <v>5.98</v>
          </cell>
          <cell r="DD834">
            <v>5.98</v>
          </cell>
          <cell r="DE834">
            <v>5.98</v>
          </cell>
          <cell r="DF834">
            <v>5.98</v>
          </cell>
          <cell r="DG834">
            <v>5.98</v>
          </cell>
          <cell r="DH834">
            <v>5.98</v>
          </cell>
          <cell r="DI834">
            <v>5.98</v>
          </cell>
          <cell r="DJ834">
            <v>5.98</v>
          </cell>
          <cell r="DK834">
            <v>5.98</v>
          </cell>
          <cell r="DL834">
            <v>5.98</v>
          </cell>
          <cell r="DM834">
            <v>5.98</v>
          </cell>
          <cell r="DN834">
            <v>5.98</v>
          </cell>
          <cell r="DO834">
            <v>5.98</v>
          </cell>
          <cell r="DP834">
            <v>5.98</v>
          </cell>
          <cell r="DQ834">
            <v>5.98</v>
          </cell>
          <cell r="DR834">
            <v>5.98</v>
          </cell>
          <cell r="DS834">
            <v>5.98</v>
          </cell>
          <cell r="DT834">
            <v>5.98</v>
          </cell>
          <cell r="DU834">
            <v>5.98</v>
          </cell>
          <cell r="DV834">
            <v>5.98</v>
          </cell>
          <cell r="DW834">
            <v>5.98</v>
          </cell>
          <cell r="DX834">
            <v>5.98</v>
          </cell>
          <cell r="DY834">
            <v>5.98</v>
          </cell>
          <cell r="DZ834">
            <v>5.98</v>
          </cell>
          <cell r="EA834">
            <v>5.98</v>
          </cell>
          <cell r="EB834">
            <v>5.98</v>
          </cell>
          <cell r="EC834">
            <v>5.98</v>
          </cell>
          <cell r="ED834">
            <v>5.98</v>
          </cell>
          <cell r="EE834">
            <v>5.98</v>
          </cell>
          <cell r="EF834">
            <v>5.98</v>
          </cell>
          <cell r="EG834">
            <v>5.98</v>
          </cell>
          <cell r="EH834">
            <v>5.98</v>
          </cell>
          <cell r="EI834">
            <v>5.98</v>
          </cell>
          <cell r="EJ834">
            <v>5.98</v>
          </cell>
          <cell r="EK834">
            <v>5.98</v>
          </cell>
          <cell r="EL834">
            <v>5.98</v>
          </cell>
          <cell r="EM834">
            <v>5.98</v>
          </cell>
          <cell r="EN834">
            <v>5.98</v>
          </cell>
          <cell r="EO834">
            <v>5.98</v>
          </cell>
          <cell r="EP834">
            <v>5.98</v>
          </cell>
          <cell r="EQ834">
            <v>5.98</v>
          </cell>
          <cell r="ER834">
            <v>5.98</v>
          </cell>
          <cell r="ES834">
            <v>5.98</v>
          </cell>
          <cell r="ET834">
            <v>5.98</v>
          </cell>
          <cell r="EU834">
            <v>5.98</v>
          </cell>
          <cell r="EV834">
            <v>5.98</v>
          </cell>
          <cell r="EW834">
            <v>5.98</v>
          </cell>
          <cell r="EX834">
            <v>5.98</v>
          </cell>
          <cell r="EY834">
            <v>5.98</v>
          </cell>
        </row>
        <row r="835">
          <cell r="AT835" t="str">
            <v>UMBHEY 560</v>
          </cell>
          <cell r="BO835">
            <v>11.06</v>
          </cell>
          <cell r="BP835">
            <v>11.06</v>
          </cell>
          <cell r="BQ835">
            <v>11.06</v>
          </cell>
          <cell r="BR835">
            <v>11.06</v>
          </cell>
          <cell r="BS835">
            <v>11.06</v>
          </cell>
          <cell r="BT835">
            <v>11.06</v>
          </cell>
          <cell r="BU835">
            <v>11.06</v>
          </cell>
          <cell r="BV835">
            <v>11.06</v>
          </cell>
          <cell r="BW835">
            <v>11.06</v>
          </cell>
          <cell r="BX835">
            <v>11.06</v>
          </cell>
          <cell r="BY835">
            <v>11.06</v>
          </cell>
          <cell r="BZ835">
            <v>11.06</v>
          </cell>
          <cell r="CA835">
            <v>11.06</v>
          </cell>
          <cell r="CB835">
            <v>11.06</v>
          </cell>
          <cell r="CC835">
            <v>11.06</v>
          </cell>
          <cell r="CD835">
            <v>11.06</v>
          </cell>
          <cell r="CE835">
            <v>11.06</v>
          </cell>
          <cell r="CF835">
            <v>11.06</v>
          </cell>
          <cell r="CG835">
            <v>11.06</v>
          </cell>
          <cell r="CH835">
            <v>11.06</v>
          </cell>
          <cell r="CI835">
            <v>11.06</v>
          </cell>
          <cell r="CJ835">
            <v>11.06</v>
          </cell>
          <cell r="CK835">
            <v>11.06</v>
          </cell>
          <cell r="CL835">
            <v>11.06</v>
          </cell>
          <cell r="CM835">
            <v>11.06</v>
          </cell>
          <cell r="CN835">
            <v>11.06</v>
          </cell>
          <cell r="CO835">
            <v>11.06</v>
          </cell>
          <cell r="CP835">
            <v>11.06</v>
          </cell>
          <cell r="CQ835">
            <v>11.06</v>
          </cell>
          <cell r="CR835">
            <v>11.06</v>
          </cell>
          <cell r="CS835">
            <v>11.06</v>
          </cell>
          <cell r="CT835">
            <v>11.06</v>
          </cell>
          <cell r="CU835">
            <v>11.06</v>
          </cell>
          <cell r="CV835">
            <v>11.06</v>
          </cell>
          <cell r="CW835">
            <v>11.06</v>
          </cell>
          <cell r="CX835">
            <v>11.06</v>
          </cell>
          <cell r="CY835">
            <v>11.06</v>
          </cell>
          <cell r="CZ835">
            <v>11.06</v>
          </cell>
          <cell r="DA835">
            <v>11.06</v>
          </cell>
          <cell r="DB835">
            <v>11.06</v>
          </cell>
          <cell r="DC835">
            <v>11.06</v>
          </cell>
          <cell r="DD835">
            <v>11.06</v>
          </cell>
          <cell r="DE835">
            <v>11.06</v>
          </cell>
          <cell r="DF835">
            <v>11.06</v>
          </cell>
          <cell r="DG835">
            <v>11.06</v>
          </cell>
          <cell r="DH835">
            <v>11.06</v>
          </cell>
          <cell r="DI835">
            <v>11.06</v>
          </cell>
          <cell r="DJ835">
            <v>11.06</v>
          </cell>
          <cell r="DK835">
            <v>11.06</v>
          </cell>
          <cell r="DL835">
            <v>11.06</v>
          </cell>
          <cell r="DM835">
            <v>11.06</v>
          </cell>
          <cell r="DN835">
            <v>11.06</v>
          </cell>
          <cell r="DO835">
            <v>11.06</v>
          </cell>
          <cell r="DP835">
            <v>11.06</v>
          </cell>
          <cell r="DQ835">
            <v>11.06</v>
          </cell>
          <cell r="DR835">
            <v>11.06</v>
          </cell>
          <cell r="DS835">
            <v>11.06</v>
          </cell>
          <cell r="DT835">
            <v>11.06</v>
          </cell>
          <cell r="DU835">
            <v>11.06</v>
          </cell>
          <cell r="DV835">
            <v>11.06</v>
          </cell>
          <cell r="DW835">
            <v>11.06</v>
          </cell>
          <cell r="DX835">
            <v>11.06</v>
          </cell>
          <cell r="DY835">
            <v>11.06</v>
          </cell>
          <cell r="DZ835">
            <v>11.06</v>
          </cell>
          <cell r="EA835">
            <v>11.06</v>
          </cell>
          <cell r="EB835">
            <v>11.06</v>
          </cell>
          <cell r="EC835">
            <v>11.06</v>
          </cell>
          <cell r="ED835">
            <v>11.06</v>
          </cell>
          <cell r="EE835">
            <v>11.06</v>
          </cell>
          <cell r="EF835">
            <v>11.06</v>
          </cell>
          <cell r="EG835">
            <v>11.06</v>
          </cell>
          <cell r="EH835">
            <v>11.06</v>
          </cell>
          <cell r="EI835">
            <v>11.06</v>
          </cell>
          <cell r="EJ835">
            <v>11.06</v>
          </cell>
          <cell r="EK835">
            <v>11.06</v>
          </cell>
          <cell r="EL835">
            <v>11.06</v>
          </cell>
          <cell r="EM835">
            <v>11.06</v>
          </cell>
          <cell r="EN835">
            <v>11.06</v>
          </cell>
          <cell r="EO835">
            <v>11.06</v>
          </cell>
          <cell r="EP835">
            <v>11.06</v>
          </cell>
          <cell r="EQ835">
            <v>11.06</v>
          </cell>
          <cell r="ER835">
            <v>11.06</v>
          </cell>
          <cell r="ES835">
            <v>11.06</v>
          </cell>
          <cell r="ET835">
            <v>11.06</v>
          </cell>
          <cell r="EU835">
            <v>11.06</v>
          </cell>
          <cell r="EV835">
            <v>11.06</v>
          </cell>
          <cell r="EW835">
            <v>11.06</v>
          </cell>
          <cell r="EX835">
            <v>11.06</v>
          </cell>
          <cell r="EY835">
            <v>11.06</v>
          </cell>
        </row>
        <row r="836">
          <cell r="AT836" t="str">
            <v>UMBHEY 565</v>
          </cell>
          <cell r="BO836">
            <v>13.43</v>
          </cell>
          <cell r="BP836">
            <v>13.43</v>
          </cell>
          <cell r="BQ836">
            <v>13.43</v>
          </cell>
          <cell r="BR836">
            <v>13.43</v>
          </cell>
          <cell r="BS836">
            <v>13.43</v>
          </cell>
          <cell r="BT836">
            <v>13.43</v>
          </cell>
          <cell r="BU836">
            <v>13.43</v>
          </cell>
          <cell r="BV836">
            <v>13.43</v>
          </cell>
          <cell r="BW836">
            <v>13.43</v>
          </cell>
          <cell r="BX836">
            <v>13.43</v>
          </cell>
          <cell r="BY836">
            <v>13.43</v>
          </cell>
          <cell r="BZ836">
            <v>13.43</v>
          </cell>
          <cell r="CA836">
            <v>13.43</v>
          </cell>
          <cell r="CB836">
            <v>13.43</v>
          </cell>
          <cell r="CC836">
            <v>13.43</v>
          </cell>
          <cell r="CD836">
            <v>13.43</v>
          </cell>
          <cell r="CE836">
            <v>13.43</v>
          </cell>
          <cell r="CF836">
            <v>13.43</v>
          </cell>
          <cell r="CG836">
            <v>13.43</v>
          </cell>
          <cell r="CH836">
            <v>13.43</v>
          </cell>
          <cell r="CI836">
            <v>13.43</v>
          </cell>
          <cell r="CJ836">
            <v>13.43</v>
          </cell>
          <cell r="CK836">
            <v>13.43</v>
          </cell>
          <cell r="CL836">
            <v>13.43</v>
          </cell>
          <cell r="CM836">
            <v>13.43</v>
          </cell>
          <cell r="CN836">
            <v>13.43</v>
          </cell>
          <cell r="CO836">
            <v>13.43</v>
          </cell>
          <cell r="CP836">
            <v>13.43</v>
          </cell>
          <cell r="CQ836">
            <v>13.43</v>
          </cell>
          <cell r="CR836">
            <v>13.43</v>
          </cell>
          <cell r="CS836">
            <v>13.43</v>
          </cell>
          <cell r="CT836">
            <v>13.43</v>
          </cell>
          <cell r="CU836">
            <v>13.43</v>
          </cell>
          <cell r="CV836">
            <v>13.43</v>
          </cell>
          <cell r="CW836">
            <v>13.43</v>
          </cell>
          <cell r="CX836">
            <v>13.43</v>
          </cell>
          <cell r="CY836">
            <v>13.43</v>
          </cell>
          <cell r="CZ836">
            <v>13.43</v>
          </cell>
          <cell r="DA836">
            <v>13.43</v>
          </cell>
          <cell r="DB836">
            <v>13.43</v>
          </cell>
          <cell r="DC836">
            <v>13.43</v>
          </cell>
          <cell r="DD836">
            <v>13.43</v>
          </cell>
          <cell r="DE836">
            <v>13.43</v>
          </cell>
          <cell r="DF836">
            <v>13.43</v>
          </cell>
          <cell r="DG836">
            <v>13.43</v>
          </cell>
          <cell r="DH836">
            <v>13.43</v>
          </cell>
          <cell r="DI836">
            <v>13.43</v>
          </cell>
          <cell r="DJ836">
            <v>13.43</v>
          </cell>
          <cell r="DK836">
            <v>13.43</v>
          </cell>
          <cell r="DL836">
            <v>13.43</v>
          </cell>
          <cell r="DM836">
            <v>13.43</v>
          </cell>
          <cell r="DN836">
            <v>13.43</v>
          </cell>
          <cell r="DO836">
            <v>13.43</v>
          </cell>
          <cell r="DP836">
            <v>13.43</v>
          </cell>
          <cell r="DQ836">
            <v>13.43</v>
          </cell>
          <cell r="DR836">
            <v>13.43</v>
          </cell>
          <cell r="DS836">
            <v>13.43</v>
          </cell>
          <cell r="DT836">
            <v>13.43</v>
          </cell>
          <cell r="DU836">
            <v>13.43</v>
          </cell>
          <cell r="DV836">
            <v>13.43</v>
          </cell>
          <cell r="DW836">
            <v>13.43</v>
          </cell>
          <cell r="DX836">
            <v>13.43</v>
          </cell>
          <cell r="DY836">
            <v>13.43</v>
          </cell>
          <cell r="DZ836">
            <v>13.43</v>
          </cell>
          <cell r="EA836">
            <v>13.43</v>
          </cell>
          <cell r="EB836">
            <v>13.43</v>
          </cell>
          <cell r="EC836">
            <v>13.43</v>
          </cell>
          <cell r="ED836">
            <v>13.43</v>
          </cell>
          <cell r="EE836">
            <v>13.43</v>
          </cell>
          <cell r="EF836">
            <v>13.43</v>
          </cell>
          <cell r="EG836">
            <v>13.43</v>
          </cell>
          <cell r="EH836">
            <v>13.43</v>
          </cell>
          <cell r="EI836">
            <v>13.43</v>
          </cell>
          <cell r="EJ836">
            <v>13.43</v>
          </cell>
          <cell r="EK836">
            <v>13.43</v>
          </cell>
          <cell r="EL836">
            <v>13.43</v>
          </cell>
          <cell r="EM836">
            <v>13.43</v>
          </cell>
          <cell r="EN836">
            <v>13.43</v>
          </cell>
          <cell r="EO836">
            <v>13.43</v>
          </cell>
          <cell r="EP836">
            <v>13.43</v>
          </cell>
          <cell r="EQ836">
            <v>13.43</v>
          </cell>
          <cell r="ER836">
            <v>13.43</v>
          </cell>
          <cell r="ES836">
            <v>13.43</v>
          </cell>
          <cell r="ET836">
            <v>13.43</v>
          </cell>
          <cell r="EU836">
            <v>13.43</v>
          </cell>
          <cell r="EV836">
            <v>13.43</v>
          </cell>
          <cell r="EW836">
            <v>13.43</v>
          </cell>
          <cell r="EX836">
            <v>13.43</v>
          </cell>
          <cell r="EY836">
            <v>13.43</v>
          </cell>
        </row>
        <row r="837">
          <cell r="AT837" t="str">
            <v>UMBHEY 580</v>
          </cell>
          <cell r="BO837">
            <v>10</v>
          </cell>
          <cell r="BP837">
            <v>10</v>
          </cell>
          <cell r="BQ837">
            <v>10</v>
          </cell>
          <cell r="BR837">
            <v>10</v>
          </cell>
          <cell r="BS837">
            <v>10</v>
          </cell>
          <cell r="BT837">
            <v>10</v>
          </cell>
          <cell r="BU837">
            <v>10</v>
          </cell>
          <cell r="BV837">
            <v>10</v>
          </cell>
          <cell r="BW837">
            <v>10</v>
          </cell>
          <cell r="BX837">
            <v>10</v>
          </cell>
          <cell r="BY837">
            <v>10</v>
          </cell>
          <cell r="BZ837">
            <v>10</v>
          </cell>
          <cell r="CA837">
            <v>10</v>
          </cell>
          <cell r="CB837">
            <v>10</v>
          </cell>
          <cell r="CC837">
            <v>10</v>
          </cell>
          <cell r="CD837">
            <v>10</v>
          </cell>
          <cell r="CE837">
            <v>10</v>
          </cell>
          <cell r="CF837">
            <v>10</v>
          </cell>
          <cell r="CG837">
            <v>10</v>
          </cell>
          <cell r="CH837">
            <v>10</v>
          </cell>
          <cell r="CI837">
            <v>10</v>
          </cell>
          <cell r="CJ837">
            <v>10</v>
          </cell>
          <cell r="CK837">
            <v>10</v>
          </cell>
          <cell r="CL837">
            <v>10</v>
          </cell>
          <cell r="CM837">
            <v>10</v>
          </cell>
          <cell r="CN837">
            <v>10</v>
          </cell>
          <cell r="CO837">
            <v>10</v>
          </cell>
          <cell r="CP837">
            <v>10</v>
          </cell>
          <cell r="CQ837">
            <v>10</v>
          </cell>
          <cell r="CR837">
            <v>10</v>
          </cell>
          <cell r="CS837">
            <v>10</v>
          </cell>
          <cell r="CT837">
            <v>10</v>
          </cell>
          <cell r="CU837">
            <v>10</v>
          </cell>
          <cell r="CV837">
            <v>10</v>
          </cell>
          <cell r="CW837">
            <v>10</v>
          </cell>
          <cell r="CX837">
            <v>10</v>
          </cell>
          <cell r="CY837">
            <v>10</v>
          </cell>
          <cell r="CZ837">
            <v>10</v>
          </cell>
          <cell r="DA837">
            <v>10</v>
          </cell>
          <cell r="DB837">
            <v>10</v>
          </cell>
          <cell r="DC837">
            <v>10</v>
          </cell>
          <cell r="DD837">
            <v>10</v>
          </cell>
          <cell r="DE837">
            <v>10</v>
          </cell>
          <cell r="DF837">
            <v>10</v>
          </cell>
          <cell r="DG837">
            <v>10</v>
          </cell>
          <cell r="DH837">
            <v>10</v>
          </cell>
          <cell r="DI837">
            <v>10</v>
          </cell>
          <cell r="DJ837">
            <v>10</v>
          </cell>
          <cell r="DK837">
            <v>10</v>
          </cell>
          <cell r="DL837">
            <v>10</v>
          </cell>
          <cell r="DM837">
            <v>10</v>
          </cell>
          <cell r="DN837">
            <v>10</v>
          </cell>
          <cell r="DO837">
            <v>10</v>
          </cell>
          <cell r="DP837">
            <v>10</v>
          </cell>
          <cell r="DQ837">
            <v>10</v>
          </cell>
          <cell r="DR837">
            <v>10</v>
          </cell>
          <cell r="DS837">
            <v>10</v>
          </cell>
          <cell r="DT837">
            <v>10</v>
          </cell>
          <cell r="DU837">
            <v>10</v>
          </cell>
          <cell r="DV837">
            <v>10</v>
          </cell>
          <cell r="DW837">
            <v>10</v>
          </cell>
          <cell r="DX837">
            <v>10</v>
          </cell>
          <cell r="DY837">
            <v>10</v>
          </cell>
          <cell r="DZ837">
            <v>10</v>
          </cell>
          <cell r="EA837">
            <v>10</v>
          </cell>
          <cell r="EB837">
            <v>10</v>
          </cell>
          <cell r="EC837">
            <v>10</v>
          </cell>
          <cell r="ED837">
            <v>10</v>
          </cell>
          <cell r="EE837">
            <v>10</v>
          </cell>
          <cell r="EF837">
            <v>10</v>
          </cell>
          <cell r="EG837">
            <v>10</v>
          </cell>
          <cell r="EH837">
            <v>10</v>
          </cell>
          <cell r="EI837">
            <v>10</v>
          </cell>
          <cell r="EJ837">
            <v>10</v>
          </cell>
          <cell r="EK837">
            <v>10</v>
          </cell>
          <cell r="EL837">
            <v>10</v>
          </cell>
          <cell r="EM837">
            <v>10</v>
          </cell>
          <cell r="EN837">
            <v>10</v>
          </cell>
          <cell r="EO837">
            <v>10</v>
          </cell>
          <cell r="EP837">
            <v>10</v>
          </cell>
          <cell r="EQ837">
            <v>10</v>
          </cell>
          <cell r="ER837">
            <v>10</v>
          </cell>
          <cell r="ES837">
            <v>10</v>
          </cell>
          <cell r="ET837">
            <v>10</v>
          </cell>
          <cell r="EU837">
            <v>10</v>
          </cell>
          <cell r="EV837">
            <v>10</v>
          </cell>
          <cell r="EW837">
            <v>10</v>
          </cell>
          <cell r="EX837">
            <v>10</v>
          </cell>
          <cell r="EY837">
            <v>10</v>
          </cell>
        </row>
        <row r="838">
          <cell r="AT838" t="str">
            <v>UMBHEY 600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</row>
        <row r="839">
          <cell r="AT839" t="str">
            <v>UMBHEY 610</v>
          </cell>
          <cell r="BO839">
            <v>7.64</v>
          </cell>
          <cell r="BP839">
            <v>7.64</v>
          </cell>
          <cell r="BQ839">
            <v>7.64</v>
          </cell>
          <cell r="BR839">
            <v>7.64</v>
          </cell>
          <cell r="BS839">
            <v>7.64</v>
          </cell>
          <cell r="BT839">
            <v>7.64</v>
          </cell>
          <cell r="BU839">
            <v>7.64</v>
          </cell>
          <cell r="BV839">
            <v>7.64</v>
          </cell>
          <cell r="BW839">
            <v>7.64</v>
          </cell>
          <cell r="BX839">
            <v>7.64</v>
          </cell>
          <cell r="BY839">
            <v>7.64</v>
          </cell>
          <cell r="BZ839">
            <v>7.64</v>
          </cell>
          <cell r="CA839">
            <v>7.64</v>
          </cell>
          <cell r="CB839">
            <v>7.64</v>
          </cell>
          <cell r="CC839">
            <v>7.64</v>
          </cell>
          <cell r="CD839">
            <v>7.64</v>
          </cell>
          <cell r="CE839">
            <v>7.64</v>
          </cell>
          <cell r="CF839">
            <v>7.64</v>
          </cell>
          <cell r="CG839">
            <v>7.64</v>
          </cell>
          <cell r="CH839">
            <v>7.64</v>
          </cell>
          <cell r="CI839">
            <v>7.64</v>
          </cell>
          <cell r="CJ839">
            <v>7.64</v>
          </cell>
          <cell r="CK839">
            <v>7.64</v>
          </cell>
          <cell r="CL839">
            <v>7.64</v>
          </cell>
          <cell r="CM839">
            <v>7.64</v>
          </cell>
          <cell r="CN839">
            <v>7.64</v>
          </cell>
          <cell r="CO839">
            <v>7.64</v>
          </cell>
          <cell r="CP839">
            <v>7.64</v>
          </cell>
          <cell r="CQ839">
            <v>7.64</v>
          </cell>
          <cell r="CR839">
            <v>7.64</v>
          </cell>
          <cell r="CS839">
            <v>7.64</v>
          </cell>
          <cell r="CT839">
            <v>7.64</v>
          </cell>
          <cell r="CU839">
            <v>7.64</v>
          </cell>
          <cell r="CV839">
            <v>7.64</v>
          </cell>
          <cell r="CW839">
            <v>7.64</v>
          </cell>
          <cell r="CX839">
            <v>7.64</v>
          </cell>
          <cell r="CY839">
            <v>7.64</v>
          </cell>
          <cell r="CZ839">
            <v>7.64</v>
          </cell>
          <cell r="DA839">
            <v>7.64</v>
          </cell>
          <cell r="DB839">
            <v>7.64</v>
          </cell>
          <cell r="DC839">
            <v>7.64</v>
          </cell>
          <cell r="DD839">
            <v>7.64</v>
          </cell>
          <cell r="DE839">
            <v>7.64</v>
          </cell>
          <cell r="DF839">
            <v>7.64</v>
          </cell>
          <cell r="DG839">
            <v>7.64</v>
          </cell>
          <cell r="DH839">
            <v>7.64</v>
          </cell>
          <cell r="DI839">
            <v>7.64</v>
          </cell>
          <cell r="DJ839">
            <v>7.64</v>
          </cell>
          <cell r="DK839">
            <v>7.64</v>
          </cell>
          <cell r="DL839">
            <v>7.64</v>
          </cell>
          <cell r="DM839">
            <v>7.64</v>
          </cell>
          <cell r="DN839">
            <v>7.64</v>
          </cell>
          <cell r="DO839">
            <v>7.64</v>
          </cell>
          <cell r="DP839">
            <v>7.64</v>
          </cell>
          <cell r="DQ839">
            <v>7.64</v>
          </cell>
          <cell r="DR839">
            <v>7.64</v>
          </cell>
          <cell r="DS839">
            <v>7.64</v>
          </cell>
          <cell r="DT839">
            <v>7.64</v>
          </cell>
          <cell r="DU839">
            <v>7.64</v>
          </cell>
          <cell r="DV839">
            <v>7.64</v>
          </cell>
          <cell r="DW839">
            <v>7.64</v>
          </cell>
          <cell r="DX839">
            <v>7.64</v>
          </cell>
          <cell r="DY839">
            <v>7.64</v>
          </cell>
          <cell r="DZ839">
            <v>7.64</v>
          </cell>
          <cell r="EA839">
            <v>7.64</v>
          </cell>
          <cell r="EB839">
            <v>7.64</v>
          </cell>
          <cell r="EC839">
            <v>7.64</v>
          </cell>
          <cell r="ED839">
            <v>7.64</v>
          </cell>
          <cell r="EE839">
            <v>7.64</v>
          </cell>
          <cell r="EF839">
            <v>7.64</v>
          </cell>
          <cell r="EG839">
            <v>7.64</v>
          </cell>
          <cell r="EH839">
            <v>7.64</v>
          </cell>
          <cell r="EI839">
            <v>7.64</v>
          </cell>
          <cell r="EJ839">
            <v>7.64</v>
          </cell>
          <cell r="EK839">
            <v>7.64</v>
          </cell>
          <cell r="EL839">
            <v>7.64</v>
          </cell>
          <cell r="EM839">
            <v>7.64</v>
          </cell>
          <cell r="EN839">
            <v>7.64</v>
          </cell>
          <cell r="EO839">
            <v>7.64</v>
          </cell>
          <cell r="EP839">
            <v>7.64</v>
          </cell>
          <cell r="EQ839">
            <v>7.64</v>
          </cell>
          <cell r="ER839">
            <v>7.64</v>
          </cell>
          <cell r="ES839">
            <v>7.64</v>
          </cell>
          <cell r="ET839">
            <v>7.64</v>
          </cell>
          <cell r="EU839">
            <v>7.64</v>
          </cell>
          <cell r="EV839">
            <v>7.64</v>
          </cell>
          <cell r="EW839">
            <v>7.64</v>
          </cell>
          <cell r="EX839">
            <v>7.64</v>
          </cell>
          <cell r="EY839">
            <v>7.64</v>
          </cell>
        </row>
        <row r="840">
          <cell r="AT840" t="str">
            <v>UMBHEY 611</v>
          </cell>
          <cell r="BO840">
            <v>15.39</v>
          </cell>
          <cell r="BP840">
            <v>15.39</v>
          </cell>
          <cell r="BQ840">
            <v>15.39</v>
          </cell>
          <cell r="BR840">
            <v>15.39</v>
          </cell>
          <cell r="BS840">
            <v>15.39</v>
          </cell>
          <cell r="BT840">
            <v>15.39</v>
          </cell>
          <cell r="BU840">
            <v>15.39</v>
          </cell>
          <cell r="BV840">
            <v>15.39</v>
          </cell>
          <cell r="BW840">
            <v>15.39</v>
          </cell>
          <cell r="BX840">
            <v>15.39</v>
          </cell>
          <cell r="BY840">
            <v>15.39</v>
          </cell>
          <cell r="BZ840">
            <v>15.39</v>
          </cell>
          <cell r="CA840">
            <v>15.39</v>
          </cell>
          <cell r="CB840">
            <v>15.39</v>
          </cell>
          <cell r="CC840">
            <v>15.39</v>
          </cell>
          <cell r="CD840">
            <v>15.39</v>
          </cell>
          <cell r="CE840">
            <v>15.39</v>
          </cell>
          <cell r="CF840">
            <v>15.39</v>
          </cell>
          <cell r="CG840">
            <v>15.39</v>
          </cell>
          <cell r="CH840">
            <v>15.39</v>
          </cell>
          <cell r="CI840">
            <v>15.39</v>
          </cell>
          <cell r="CJ840">
            <v>15.39</v>
          </cell>
          <cell r="CK840">
            <v>15.39</v>
          </cell>
          <cell r="CL840">
            <v>15.39</v>
          </cell>
          <cell r="CM840">
            <v>15.39</v>
          </cell>
          <cell r="CN840">
            <v>15.39</v>
          </cell>
          <cell r="CO840">
            <v>15.39</v>
          </cell>
          <cell r="CP840">
            <v>15.39</v>
          </cell>
          <cell r="CQ840">
            <v>15.39</v>
          </cell>
          <cell r="CR840">
            <v>15.39</v>
          </cell>
          <cell r="CS840">
            <v>15.39</v>
          </cell>
          <cell r="CT840">
            <v>15.39</v>
          </cell>
          <cell r="CU840">
            <v>15.39</v>
          </cell>
          <cell r="CV840">
            <v>15.39</v>
          </cell>
          <cell r="CW840">
            <v>15.39</v>
          </cell>
          <cell r="CX840">
            <v>15.39</v>
          </cell>
          <cell r="CY840">
            <v>15.39</v>
          </cell>
          <cell r="CZ840">
            <v>15.39</v>
          </cell>
          <cell r="DA840">
            <v>15.39</v>
          </cell>
          <cell r="DB840">
            <v>15.39</v>
          </cell>
          <cell r="DC840">
            <v>15.39</v>
          </cell>
          <cell r="DD840">
            <v>15.39</v>
          </cell>
          <cell r="DE840">
            <v>15.39</v>
          </cell>
          <cell r="DF840">
            <v>15.39</v>
          </cell>
          <cell r="DG840">
            <v>15.39</v>
          </cell>
          <cell r="DH840">
            <v>15.39</v>
          </cell>
          <cell r="DI840">
            <v>15.39</v>
          </cell>
          <cell r="DJ840">
            <v>15.39</v>
          </cell>
          <cell r="DK840">
            <v>15.39</v>
          </cell>
          <cell r="DL840">
            <v>15.39</v>
          </cell>
          <cell r="DM840">
            <v>15.39</v>
          </cell>
          <cell r="DN840">
            <v>15.39</v>
          </cell>
          <cell r="DO840">
            <v>15.39</v>
          </cell>
          <cell r="DP840">
            <v>15.39</v>
          </cell>
          <cell r="DQ840">
            <v>15.39</v>
          </cell>
          <cell r="DR840">
            <v>15.39</v>
          </cell>
          <cell r="DS840">
            <v>15.39</v>
          </cell>
          <cell r="DT840">
            <v>15.39</v>
          </cell>
          <cell r="DU840">
            <v>15.39</v>
          </cell>
          <cell r="DV840">
            <v>15.39</v>
          </cell>
          <cell r="DW840">
            <v>15.39</v>
          </cell>
          <cell r="DX840">
            <v>15.39</v>
          </cell>
          <cell r="DY840">
            <v>15.39</v>
          </cell>
          <cell r="DZ840">
            <v>15.39</v>
          </cell>
          <cell r="EA840">
            <v>15.39</v>
          </cell>
          <cell r="EB840">
            <v>15.39</v>
          </cell>
          <cell r="EC840">
            <v>15.39</v>
          </cell>
          <cell r="ED840">
            <v>15.39</v>
          </cell>
          <cell r="EE840">
            <v>15.39</v>
          </cell>
          <cell r="EF840">
            <v>15.39</v>
          </cell>
          <cell r="EG840">
            <v>15.39</v>
          </cell>
          <cell r="EH840">
            <v>15.39</v>
          </cell>
          <cell r="EI840">
            <v>15.39</v>
          </cell>
          <cell r="EJ840">
            <v>15.39</v>
          </cell>
          <cell r="EK840">
            <v>15.39</v>
          </cell>
          <cell r="EL840">
            <v>15.39</v>
          </cell>
          <cell r="EM840">
            <v>15.39</v>
          </cell>
          <cell r="EN840">
            <v>15.39</v>
          </cell>
          <cell r="EO840">
            <v>15.39</v>
          </cell>
          <cell r="EP840">
            <v>15.39</v>
          </cell>
          <cell r="EQ840">
            <v>15.39</v>
          </cell>
          <cell r="ER840">
            <v>15.39</v>
          </cell>
          <cell r="ES840">
            <v>15.39</v>
          </cell>
          <cell r="ET840">
            <v>15.39</v>
          </cell>
          <cell r="EU840">
            <v>15.39</v>
          </cell>
          <cell r="EV840">
            <v>15.39</v>
          </cell>
          <cell r="EW840">
            <v>15.39</v>
          </cell>
          <cell r="EX840">
            <v>15.39</v>
          </cell>
          <cell r="EY840">
            <v>15.39</v>
          </cell>
        </row>
        <row r="841">
          <cell r="AT841" t="str">
            <v>UMBHEY 620</v>
          </cell>
          <cell r="BO841">
            <v>7.95</v>
          </cell>
          <cell r="BP841">
            <v>7.95</v>
          </cell>
          <cell r="BQ841">
            <v>7.95</v>
          </cell>
          <cell r="BR841">
            <v>7.95</v>
          </cell>
          <cell r="BS841">
            <v>7.95</v>
          </cell>
          <cell r="BT841">
            <v>7.95</v>
          </cell>
          <cell r="BU841">
            <v>7.95</v>
          </cell>
          <cell r="BV841">
            <v>7.95</v>
          </cell>
          <cell r="BW841">
            <v>7.95</v>
          </cell>
          <cell r="BX841">
            <v>7.95</v>
          </cell>
          <cell r="BY841">
            <v>7.95</v>
          </cell>
          <cell r="BZ841">
            <v>7.95</v>
          </cell>
          <cell r="CA841">
            <v>7.95</v>
          </cell>
          <cell r="CB841">
            <v>7.95</v>
          </cell>
          <cell r="CC841">
            <v>7.95</v>
          </cell>
          <cell r="CD841">
            <v>7.95</v>
          </cell>
          <cell r="CE841">
            <v>7.95</v>
          </cell>
          <cell r="CF841">
            <v>7.95</v>
          </cell>
          <cell r="CG841">
            <v>7.95</v>
          </cell>
          <cell r="CH841">
            <v>7.95</v>
          </cell>
          <cell r="CI841">
            <v>7.95</v>
          </cell>
          <cell r="CJ841">
            <v>7.95</v>
          </cell>
          <cell r="CK841">
            <v>7.95</v>
          </cell>
          <cell r="CL841">
            <v>7.95</v>
          </cell>
          <cell r="CM841">
            <v>7.95</v>
          </cell>
          <cell r="CN841">
            <v>7.95</v>
          </cell>
          <cell r="CO841">
            <v>7.95</v>
          </cell>
          <cell r="CP841">
            <v>7.95</v>
          </cell>
          <cell r="CQ841">
            <v>7.95</v>
          </cell>
          <cell r="CR841">
            <v>7.95</v>
          </cell>
          <cell r="CS841">
            <v>7.95</v>
          </cell>
          <cell r="CT841">
            <v>7.95</v>
          </cell>
          <cell r="CU841">
            <v>7.95</v>
          </cell>
          <cell r="CV841">
            <v>7.95</v>
          </cell>
          <cell r="CW841">
            <v>7.95</v>
          </cell>
          <cell r="CX841">
            <v>7.95</v>
          </cell>
          <cell r="CY841">
            <v>7.95</v>
          </cell>
          <cell r="CZ841">
            <v>7.95</v>
          </cell>
          <cell r="DA841">
            <v>7.95</v>
          </cell>
          <cell r="DB841">
            <v>7.95</v>
          </cell>
          <cell r="DC841">
            <v>7.95</v>
          </cell>
          <cell r="DD841">
            <v>7.95</v>
          </cell>
          <cell r="DE841">
            <v>7.95</v>
          </cell>
          <cell r="DF841">
            <v>7.95</v>
          </cell>
          <cell r="DG841">
            <v>7.95</v>
          </cell>
          <cell r="DH841">
            <v>7.95</v>
          </cell>
          <cell r="DI841">
            <v>7.95</v>
          </cell>
          <cell r="DJ841">
            <v>7.95</v>
          </cell>
          <cell r="DK841">
            <v>7.95</v>
          </cell>
          <cell r="DL841">
            <v>7.95</v>
          </cell>
          <cell r="DM841">
            <v>7.95</v>
          </cell>
          <cell r="DN841">
            <v>7.95</v>
          </cell>
          <cell r="DO841">
            <v>7.95</v>
          </cell>
          <cell r="DP841">
            <v>7.95</v>
          </cell>
          <cell r="DQ841">
            <v>7.95</v>
          </cell>
          <cell r="DR841">
            <v>7.95</v>
          </cell>
          <cell r="DS841">
            <v>7.95</v>
          </cell>
          <cell r="DT841">
            <v>7.95</v>
          </cell>
          <cell r="DU841">
            <v>7.95</v>
          </cell>
          <cell r="DV841">
            <v>7.95</v>
          </cell>
          <cell r="DW841">
            <v>7.95</v>
          </cell>
          <cell r="DX841">
            <v>7.95</v>
          </cell>
          <cell r="DY841">
            <v>7.95</v>
          </cell>
          <cell r="DZ841">
            <v>7.95</v>
          </cell>
          <cell r="EA841">
            <v>7.95</v>
          </cell>
          <cell r="EB841">
            <v>7.95</v>
          </cell>
          <cell r="EC841">
            <v>7.95</v>
          </cell>
          <cell r="ED841">
            <v>7.95</v>
          </cell>
          <cell r="EE841">
            <v>7.95</v>
          </cell>
          <cell r="EF841">
            <v>7.95</v>
          </cell>
          <cell r="EG841">
            <v>7.95</v>
          </cell>
          <cell r="EH841">
            <v>7.95</v>
          </cell>
          <cell r="EI841">
            <v>7.95</v>
          </cell>
          <cell r="EJ841">
            <v>7.95</v>
          </cell>
          <cell r="EK841">
            <v>7.95</v>
          </cell>
          <cell r="EL841">
            <v>7.95</v>
          </cell>
          <cell r="EM841">
            <v>7.95</v>
          </cell>
          <cell r="EN841">
            <v>7.95</v>
          </cell>
          <cell r="EO841">
            <v>7.95</v>
          </cell>
          <cell r="EP841">
            <v>7.95</v>
          </cell>
          <cell r="EQ841">
            <v>7.95</v>
          </cell>
          <cell r="ER841">
            <v>7.95</v>
          </cell>
          <cell r="ES841">
            <v>7.95</v>
          </cell>
          <cell r="ET841">
            <v>7.95</v>
          </cell>
          <cell r="EU841">
            <v>7.95</v>
          </cell>
          <cell r="EV841">
            <v>7.95</v>
          </cell>
          <cell r="EW841">
            <v>7.95</v>
          </cell>
          <cell r="EX841">
            <v>7.95</v>
          </cell>
          <cell r="EY841">
            <v>7.95</v>
          </cell>
        </row>
        <row r="842">
          <cell r="AT842" t="str">
            <v>UMBHEY 625</v>
          </cell>
          <cell r="BO842">
            <v>9.01</v>
          </cell>
          <cell r="BP842">
            <v>9.01</v>
          </cell>
          <cell r="BQ842">
            <v>9.01</v>
          </cell>
          <cell r="BR842">
            <v>9.01</v>
          </cell>
          <cell r="BS842">
            <v>9.01</v>
          </cell>
          <cell r="BT842">
            <v>9.01</v>
          </cell>
          <cell r="BU842">
            <v>9.01</v>
          </cell>
          <cell r="BV842">
            <v>9.01</v>
          </cell>
          <cell r="BW842">
            <v>9.01</v>
          </cell>
          <cell r="BX842">
            <v>9.01</v>
          </cell>
          <cell r="BY842">
            <v>9.01</v>
          </cell>
          <cell r="BZ842">
            <v>9.01</v>
          </cell>
          <cell r="CA842">
            <v>9.01</v>
          </cell>
          <cell r="CB842">
            <v>9.01</v>
          </cell>
          <cell r="CC842">
            <v>9.01</v>
          </cell>
          <cell r="CD842">
            <v>9.01</v>
          </cell>
          <cell r="CE842">
            <v>9.01</v>
          </cell>
          <cell r="CF842">
            <v>9.01</v>
          </cell>
          <cell r="CG842">
            <v>9.01</v>
          </cell>
          <cell r="CH842">
            <v>9.01</v>
          </cell>
          <cell r="CI842">
            <v>9.01</v>
          </cell>
          <cell r="CJ842">
            <v>9.01</v>
          </cell>
          <cell r="CK842">
            <v>9.01</v>
          </cell>
          <cell r="CL842">
            <v>9.01</v>
          </cell>
          <cell r="CM842">
            <v>9.01</v>
          </cell>
          <cell r="CN842">
            <v>9.01</v>
          </cell>
          <cell r="CO842">
            <v>9.01</v>
          </cell>
          <cell r="CP842">
            <v>9.01</v>
          </cell>
          <cell r="CQ842">
            <v>9.01</v>
          </cell>
          <cell r="CR842">
            <v>9.01</v>
          </cell>
          <cell r="CS842">
            <v>9.01</v>
          </cell>
          <cell r="CT842">
            <v>9.01</v>
          </cell>
          <cell r="CU842">
            <v>9.01</v>
          </cell>
          <cell r="CV842">
            <v>9.01</v>
          </cell>
          <cell r="CW842">
            <v>9.01</v>
          </cell>
          <cell r="CX842">
            <v>9.01</v>
          </cell>
          <cell r="CY842">
            <v>9.01</v>
          </cell>
          <cell r="CZ842">
            <v>9.01</v>
          </cell>
          <cell r="DA842">
            <v>9.01</v>
          </cell>
          <cell r="DB842">
            <v>9.01</v>
          </cell>
          <cell r="DC842">
            <v>9.01</v>
          </cell>
          <cell r="DD842">
            <v>9.01</v>
          </cell>
          <cell r="DE842">
            <v>9.01</v>
          </cell>
          <cell r="DF842">
            <v>9.01</v>
          </cell>
          <cell r="DG842">
            <v>9.01</v>
          </cell>
          <cell r="DH842">
            <v>9.01</v>
          </cell>
          <cell r="DI842">
            <v>9.01</v>
          </cell>
          <cell r="DJ842">
            <v>9.01</v>
          </cell>
          <cell r="DK842">
            <v>9.01</v>
          </cell>
          <cell r="DL842">
            <v>9.01</v>
          </cell>
          <cell r="DM842">
            <v>9.01</v>
          </cell>
          <cell r="DN842">
            <v>9.01</v>
          </cell>
          <cell r="DO842">
            <v>9.01</v>
          </cell>
          <cell r="DP842">
            <v>9.01</v>
          </cell>
          <cell r="DQ842">
            <v>9.01</v>
          </cell>
          <cell r="DR842">
            <v>9.01</v>
          </cell>
          <cell r="DS842">
            <v>9.01</v>
          </cell>
          <cell r="DT842">
            <v>9.01</v>
          </cell>
          <cell r="DU842">
            <v>9.01</v>
          </cell>
          <cell r="DV842">
            <v>9.01</v>
          </cell>
          <cell r="DW842">
            <v>9.01</v>
          </cell>
          <cell r="DX842">
            <v>9.01</v>
          </cell>
          <cell r="DY842">
            <v>9.01</v>
          </cell>
          <cell r="DZ842">
            <v>9.01</v>
          </cell>
          <cell r="EA842">
            <v>9.01</v>
          </cell>
          <cell r="EB842">
            <v>9.01</v>
          </cell>
          <cell r="EC842">
            <v>9.01</v>
          </cell>
          <cell r="ED842">
            <v>9.01</v>
          </cell>
          <cell r="EE842">
            <v>9.01</v>
          </cell>
          <cell r="EF842">
            <v>9.01</v>
          </cell>
          <cell r="EG842">
            <v>9.01</v>
          </cell>
          <cell r="EH842">
            <v>9.01</v>
          </cell>
          <cell r="EI842">
            <v>9.01</v>
          </cell>
          <cell r="EJ842">
            <v>9.01</v>
          </cell>
          <cell r="EK842">
            <v>9.01</v>
          </cell>
          <cell r="EL842">
            <v>9.01</v>
          </cell>
          <cell r="EM842">
            <v>9.01</v>
          </cell>
          <cell r="EN842">
            <v>9.01</v>
          </cell>
          <cell r="EO842">
            <v>9.01</v>
          </cell>
          <cell r="EP842">
            <v>9.01</v>
          </cell>
          <cell r="EQ842">
            <v>9.01</v>
          </cell>
          <cell r="ER842">
            <v>9.01</v>
          </cell>
          <cell r="ES842">
            <v>9.01</v>
          </cell>
          <cell r="ET842">
            <v>9.01</v>
          </cell>
          <cell r="EU842">
            <v>9.01</v>
          </cell>
          <cell r="EV842">
            <v>9.01</v>
          </cell>
          <cell r="EW842">
            <v>9.01</v>
          </cell>
          <cell r="EX842">
            <v>9.01</v>
          </cell>
          <cell r="EY842">
            <v>9.01</v>
          </cell>
        </row>
        <row r="843">
          <cell r="AT843" t="str">
            <v>UMBHEY 630</v>
          </cell>
          <cell r="BO843">
            <v>10.39</v>
          </cell>
          <cell r="BP843">
            <v>10.39</v>
          </cell>
          <cell r="BQ843">
            <v>10.39</v>
          </cell>
          <cell r="BR843">
            <v>10.39</v>
          </cell>
          <cell r="BS843">
            <v>10.39</v>
          </cell>
          <cell r="BT843">
            <v>10.39</v>
          </cell>
          <cell r="BU843">
            <v>10.39</v>
          </cell>
          <cell r="BV843">
            <v>10.39</v>
          </cell>
          <cell r="BW843">
            <v>10.39</v>
          </cell>
          <cell r="BX843">
            <v>10.39</v>
          </cell>
          <cell r="BY843">
            <v>10.39</v>
          </cell>
          <cell r="BZ843">
            <v>10.39</v>
          </cell>
          <cell r="CA843">
            <v>10.39</v>
          </cell>
          <cell r="CB843">
            <v>10.39</v>
          </cell>
          <cell r="CC843">
            <v>10.39</v>
          </cell>
          <cell r="CD843">
            <v>10.39</v>
          </cell>
          <cell r="CE843">
            <v>10.39</v>
          </cell>
          <cell r="CF843">
            <v>10.39</v>
          </cell>
          <cell r="CG843">
            <v>10.39</v>
          </cell>
          <cell r="CH843">
            <v>10.39</v>
          </cell>
          <cell r="CI843">
            <v>10.39</v>
          </cell>
          <cell r="CJ843">
            <v>10.39</v>
          </cell>
          <cell r="CK843">
            <v>10.39</v>
          </cell>
          <cell r="CL843">
            <v>10.39</v>
          </cell>
          <cell r="CM843">
            <v>10.39</v>
          </cell>
          <cell r="CN843">
            <v>10.39</v>
          </cell>
          <cell r="CO843">
            <v>10.39</v>
          </cell>
          <cell r="CP843">
            <v>10.39</v>
          </cell>
          <cell r="CQ843">
            <v>10.39</v>
          </cell>
          <cell r="CR843">
            <v>10.39</v>
          </cell>
          <cell r="CS843">
            <v>10.39</v>
          </cell>
          <cell r="CT843">
            <v>10.39</v>
          </cell>
          <cell r="CU843">
            <v>10.39</v>
          </cell>
          <cell r="CV843">
            <v>10.39</v>
          </cell>
          <cell r="CW843">
            <v>10.39</v>
          </cell>
          <cell r="CX843">
            <v>10.39</v>
          </cell>
          <cell r="CY843">
            <v>10.39</v>
          </cell>
          <cell r="CZ843">
            <v>10.39</v>
          </cell>
          <cell r="DA843">
            <v>10.39</v>
          </cell>
          <cell r="DB843">
            <v>10.39</v>
          </cell>
          <cell r="DC843">
            <v>10.39</v>
          </cell>
          <cell r="DD843">
            <v>10.39</v>
          </cell>
          <cell r="DE843">
            <v>10.39</v>
          </cell>
          <cell r="DF843">
            <v>10.39</v>
          </cell>
          <cell r="DG843">
            <v>10.39</v>
          </cell>
          <cell r="DH843">
            <v>10.39</v>
          </cell>
          <cell r="DI843">
            <v>10.39</v>
          </cell>
          <cell r="DJ843">
            <v>10.39</v>
          </cell>
          <cell r="DK843">
            <v>10.39</v>
          </cell>
          <cell r="DL843">
            <v>10.39</v>
          </cell>
          <cell r="DM843">
            <v>10.39</v>
          </cell>
          <cell r="DN843">
            <v>10.39</v>
          </cell>
          <cell r="DO843">
            <v>10.39</v>
          </cell>
          <cell r="DP843">
            <v>10.39</v>
          </cell>
          <cell r="DQ843">
            <v>10.39</v>
          </cell>
          <cell r="DR843">
            <v>10.39</v>
          </cell>
          <cell r="DS843">
            <v>10.39</v>
          </cell>
          <cell r="DT843">
            <v>10.39</v>
          </cell>
          <cell r="DU843">
            <v>10.39</v>
          </cell>
          <cell r="DV843">
            <v>10.39</v>
          </cell>
          <cell r="DW843">
            <v>10.39</v>
          </cell>
          <cell r="DX843">
            <v>10.39</v>
          </cell>
          <cell r="DY843">
            <v>10.39</v>
          </cell>
          <cell r="DZ843">
            <v>10.39</v>
          </cell>
          <cell r="EA843">
            <v>10.39</v>
          </cell>
          <cell r="EB843">
            <v>10.39</v>
          </cell>
          <cell r="EC843">
            <v>10.39</v>
          </cell>
          <cell r="ED843">
            <v>10.39</v>
          </cell>
          <cell r="EE843">
            <v>10.39</v>
          </cell>
          <cell r="EF843">
            <v>10.39</v>
          </cell>
          <cell r="EG843">
            <v>10.39</v>
          </cell>
          <cell r="EH843">
            <v>10.39</v>
          </cell>
          <cell r="EI843">
            <v>10.39</v>
          </cell>
          <cell r="EJ843">
            <v>10.39</v>
          </cell>
          <cell r="EK843">
            <v>10.39</v>
          </cell>
          <cell r="EL843">
            <v>10.39</v>
          </cell>
          <cell r="EM843">
            <v>10.39</v>
          </cell>
          <cell r="EN843">
            <v>10.39</v>
          </cell>
          <cell r="EO843">
            <v>10.39</v>
          </cell>
          <cell r="EP843">
            <v>10.39</v>
          </cell>
          <cell r="EQ843">
            <v>10.39</v>
          </cell>
          <cell r="ER843">
            <v>10.39</v>
          </cell>
          <cell r="ES843">
            <v>10.39</v>
          </cell>
          <cell r="ET843">
            <v>10.39</v>
          </cell>
          <cell r="EU843">
            <v>10.39</v>
          </cell>
          <cell r="EV843">
            <v>10.39</v>
          </cell>
          <cell r="EW843">
            <v>10.39</v>
          </cell>
          <cell r="EX843">
            <v>10.39</v>
          </cell>
          <cell r="EY843">
            <v>10.39</v>
          </cell>
        </row>
        <row r="844">
          <cell r="AT844" t="str">
            <v>UMBHEY 640</v>
          </cell>
          <cell r="BO844">
            <v>10.94</v>
          </cell>
          <cell r="BP844">
            <v>10.94</v>
          </cell>
          <cell r="BQ844">
            <v>10.94</v>
          </cell>
          <cell r="BR844">
            <v>10.94</v>
          </cell>
          <cell r="BS844">
            <v>10.94</v>
          </cell>
          <cell r="BT844">
            <v>10.94</v>
          </cell>
          <cell r="BU844">
            <v>10.94</v>
          </cell>
          <cell r="BV844">
            <v>10.94</v>
          </cell>
          <cell r="BW844">
            <v>10.94</v>
          </cell>
          <cell r="BX844">
            <v>10.94</v>
          </cell>
          <cell r="BY844">
            <v>10.94</v>
          </cell>
          <cell r="BZ844">
            <v>10.94</v>
          </cell>
          <cell r="CA844">
            <v>10.94</v>
          </cell>
          <cell r="CB844">
            <v>10.94</v>
          </cell>
          <cell r="CC844">
            <v>10.94</v>
          </cell>
          <cell r="CD844">
            <v>10.94</v>
          </cell>
          <cell r="CE844">
            <v>10.94</v>
          </cell>
          <cell r="CF844">
            <v>10.94</v>
          </cell>
          <cell r="CG844">
            <v>10.94</v>
          </cell>
          <cell r="CH844">
            <v>10.94</v>
          </cell>
          <cell r="CI844">
            <v>10.94</v>
          </cell>
          <cell r="CJ844">
            <v>10.94</v>
          </cell>
          <cell r="CK844">
            <v>10.94</v>
          </cell>
          <cell r="CL844">
            <v>10.94</v>
          </cell>
          <cell r="CM844">
            <v>10.94</v>
          </cell>
          <cell r="CN844">
            <v>10.94</v>
          </cell>
          <cell r="CO844">
            <v>10.94</v>
          </cell>
          <cell r="CP844">
            <v>10.94</v>
          </cell>
          <cell r="CQ844">
            <v>10.94</v>
          </cell>
          <cell r="CR844">
            <v>10.94</v>
          </cell>
          <cell r="CS844">
            <v>10.94</v>
          </cell>
          <cell r="CT844">
            <v>10.94</v>
          </cell>
          <cell r="CU844">
            <v>10.94</v>
          </cell>
          <cell r="CV844">
            <v>10.94</v>
          </cell>
          <cell r="CW844">
            <v>10.94</v>
          </cell>
          <cell r="CX844">
            <v>10.94</v>
          </cell>
          <cell r="CY844">
            <v>10.94</v>
          </cell>
          <cell r="CZ844">
            <v>10.94</v>
          </cell>
          <cell r="DA844">
            <v>10.94</v>
          </cell>
          <cell r="DB844">
            <v>10.94</v>
          </cell>
          <cell r="DC844">
            <v>10.94</v>
          </cell>
          <cell r="DD844">
            <v>10.94</v>
          </cell>
          <cell r="DE844">
            <v>10.94</v>
          </cell>
          <cell r="DF844">
            <v>10.94</v>
          </cell>
          <cell r="DG844">
            <v>10.94</v>
          </cell>
          <cell r="DH844">
            <v>10.94</v>
          </cell>
          <cell r="DI844">
            <v>10.94</v>
          </cell>
          <cell r="DJ844">
            <v>10.94</v>
          </cell>
          <cell r="DK844">
            <v>10.94</v>
          </cell>
          <cell r="DL844">
            <v>10.94</v>
          </cell>
          <cell r="DM844">
            <v>10.94</v>
          </cell>
          <cell r="DN844">
            <v>10.94</v>
          </cell>
          <cell r="DO844">
            <v>10.94</v>
          </cell>
          <cell r="DP844">
            <v>10.94</v>
          </cell>
          <cell r="DQ844">
            <v>10.94</v>
          </cell>
          <cell r="DR844">
            <v>10.94</v>
          </cell>
          <cell r="DS844">
            <v>10.94</v>
          </cell>
          <cell r="DT844">
            <v>10.94</v>
          </cell>
          <cell r="DU844">
            <v>10.94</v>
          </cell>
          <cell r="DV844">
            <v>10.94</v>
          </cell>
          <cell r="DW844">
            <v>10.94</v>
          </cell>
          <cell r="DX844">
            <v>10.94</v>
          </cell>
          <cell r="DY844">
            <v>10.94</v>
          </cell>
          <cell r="DZ844">
            <v>10.94</v>
          </cell>
          <cell r="EA844">
            <v>10.94</v>
          </cell>
          <cell r="EB844">
            <v>10.94</v>
          </cell>
          <cell r="EC844">
            <v>10.94</v>
          </cell>
          <cell r="ED844">
            <v>10.94</v>
          </cell>
          <cell r="EE844">
            <v>10.94</v>
          </cell>
          <cell r="EF844">
            <v>10.94</v>
          </cell>
          <cell r="EG844">
            <v>10.94</v>
          </cell>
          <cell r="EH844">
            <v>10.94</v>
          </cell>
          <cell r="EI844">
            <v>10.94</v>
          </cell>
          <cell r="EJ844">
            <v>10.94</v>
          </cell>
          <cell r="EK844">
            <v>10.94</v>
          </cell>
          <cell r="EL844">
            <v>10.94</v>
          </cell>
          <cell r="EM844">
            <v>10.94</v>
          </cell>
          <cell r="EN844">
            <v>10.94</v>
          </cell>
          <cell r="EO844">
            <v>10.94</v>
          </cell>
          <cell r="EP844">
            <v>10.94</v>
          </cell>
          <cell r="EQ844">
            <v>10.94</v>
          </cell>
          <cell r="ER844">
            <v>10.94</v>
          </cell>
          <cell r="ES844">
            <v>10.94</v>
          </cell>
          <cell r="ET844">
            <v>10.94</v>
          </cell>
          <cell r="EU844">
            <v>10.94</v>
          </cell>
          <cell r="EV844">
            <v>10.94</v>
          </cell>
          <cell r="EW844">
            <v>10.94</v>
          </cell>
          <cell r="EX844">
            <v>10.94</v>
          </cell>
          <cell r="EY844">
            <v>10.94</v>
          </cell>
        </row>
        <row r="845">
          <cell r="AT845" t="str">
            <v>UMBHEY 650</v>
          </cell>
          <cell r="BO845">
            <v>9.07</v>
          </cell>
          <cell r="BP845">
            <v>9.07</v>
          </cell>
          <cell r="BQ845">
            <v>9.07</v>
          </cell>
          <cell r="BR845">
            <v>9.07</v>
          </cell>
          <cell r="BS845">
            <v>9.07</v>
          </cell>
          <cell r="BT845">
            <v>9.07</v>
          </cell>
          <cell r="BU845">
            <v>9.07</v>
          </cell>
          <cell r="BV845">
            <v>9.07</v>
          </cell>
          <cell r="BW845">
            <v>9.07</v>
          </cell>
          <cell r="BX845">
            <v>9.07</v>
          </cell>
          <cell r="BY845">
            <v>9.07</v>
          </cell>
          <cell r="BZ845">
            <v>9.07</v>
          </cell>
          <cell r="CA845">
            <v>9.07</v>
          </cell>
          <cell r="CB845">
            <v>9.07</v>
          </cell>
          <cell r="CC845">
            <v>9.07</v>
          </cell>
          <cell r="CD845">
            <v>9.07</v>
          </cell>
          <cell r="CE845">
            <v>9.07</v>
          </cell>
          <cell r="CF845">
            <v>9.07</v>
          </cell>
          <cell r="CG845">
            <v>9.07</v>
          </cell>
          <cell r="CH845">
            <v>9.07</v>
          </cell>
          <cell r="CI845">
            <v>9.07</v>
          </cell>
          <cell r="CJ845">
            <v>9.07</v>
          </cell>
          <cell r="CK845">
            <v>9.07</v>
          </cell>
          <cell r="CL845">
            <v>9.07</v>
          </cell>
          <cell r="CM845">
            <v>9.07</v>
          </cell>
          <cell r="CN845">
            <v>9.07</v>
          </cell>
          <cell r="CO845">
            <v>9.07</v>
          </cell>
          <cell r="CP845">
            <v>9.07</v>
          </cell>
          <cell r="CQ845">
            <v>9.07</v>
          </cell>
          <cell r="CR845">
            <v>9.07</v>
          </cell>
          <cell r="CS845">
            <v>9.07</v>
          </cell>
          <cell r="CT845">
            <v>9.07</v>
          </cell>
          <cell r="CU845">
            <v>9.07</v>
          </cell>
          <cell r="CV845">
            <v>9.07</v>
          </cell>
          <cell r="CW845">
            <v>9.07</v>
          </cell>
          <cell r="CX845">
            <v>9.07</v>
          </cell>
          <cell r="CY845">
            <v>9.07</v>
          </cell>
          <cell r="CZ845">
            <v>9.07</v>
          </cell>
          <cell r="DA845">
            <v>9.07</v>
          </cell>
          <cell r="DB845">
            <v>9.07</v>
          </cell>
          <cell r="DC845">
            <v>9.07</v>
          </cell>
          <cell r="DD845">
            <v>9.07</v>
          </cell>
          <cell r="DE845">
            <v>9.07</v>
          </cell>
          <cell r="DF845">
            <v>9.07</v>
          </cell>
          <cell r="DG845">
            <v>9.07</v>
          </cell>
          <cell r="DH845">
            <v>9.07</v>
          </cell>
          <cell r="DI845">
            <v>9.07</v>
          </cell>
          <cell r="DJ845">
            <v>9.07</v>
          </cell>
          <cell r="DK845">
            <v>9.07</v>
          </cell>
          <cell r="DL845">
            <v>9.07</v>
          </cell>
          <cell r="DM845">
            <v>9.07</v>
          </cell>
          <cell r="DN845">
            <v>9.07</v>
          </cell>
          <cell r="DO845">
            <v>9.07</v>
          </cell>
          <cell r="DP845">
            <v>9.07</v>
          </cell>
          <cell r="DQ845">
            <v>9.07</v>
          </cell>
          <cell r="DR845">
            <v>9.07</v>
          </cell>
          <cell r="DS845">
            <v>9.07</v>
          </cell>
          <cell r="DT845">
            <v>9.07</v>
          </cell>
          <cell r="DU845">
            <v>9.07</v>
          </cell>
          <cell r="DV845">
            <v>9.07</v>
          </cell>
          <cell r="DW845">
            <v>9.07</v>
          </cell>
          <cell r="DX845">
            <v>9.07</v>
          </cell>
          <cell r="DY845">
            <v>9.07</v>
          </cell>
          <cell r="DZ845">
            <v>9.07</v>
          </cell>
          <cell r="EA845">
            <v>9.07</v>
          </cell>
          <cell r="EB845">
            <v>9.07</v>
          </cell>
          <cell r="EC845">
            <v>9.07</v>
          </cell>
          <cell r="ED845">
            <v>9.07</v>
          </cell>
          <cell r="EE845">
            <v>9.07</v>
          </cell>
          <cell r="EF845">
            <v>9.07</v>
          </cell>
          <cell r="EG845">
            <v>9.07</v>
          </cell>
          <cell r="EH845">
            <v>9.07</v>
          </cell>
          <cell r="EI845">
            <v>9.07</v>
          </cell>
          <cell r="EJ845">
            <v>9.07</v>
          </cell>
          <cell r="EK845">
            <v>9.07</v>
          </cell>
          <cell r="EL845">
            <v>9.07</v>
          </cell>
          <cell r="EM845">
            <v>9.07</v>
          </cell>
          <cell r="EN845">
            <v>9.07</v>
          </cell>
          <cell r="EO845">
            <v>9.07</v>
          </cell>
          <cell r="EP845">
            <v>9.07</v>
          </cell>
          <cell r="EQ845">
            <v>9.07</v>
          </cell>
          <cell r="ER845">
            <v>9.07</v>
          </cell>
          <cell r="ES845">
            <v>9.07</v>
          </cell>
          <cell r="ET845">
            <v>9.07</v>
          </cell>
          <cell r="EU845">
            <v>9.07</v>
          </cell>
          <cell r="EV845">
            <v>9.07</v>
          </cell>
          <cell r="EW845">
            <v>9.07</v>
          </cell>
          <cell r="EX845">
            <v>9.07</v>
          </cell>
          <cell r="EY845">
            <v>9.07</v>
          </cell>
        </row>
        <row r="846">
          <cell r="AT846" t="str">
            <v>UMBHEY 660</v>
          </cell>
          <cell r="BO846">
            <v>11.37</v>
          </cell>
          <cell r="BP846">
            <v>11.37</v>
          </cell>
          <cell r="BQ846">
            <v>11.37</v>
          </cell>
          <cell r="BR846">
            <v>11.37</v>
          </cell>
          <cell r="BS846">
            <v>11.37</v>
          </cell>
          <cell r="BT846">
            <v>11.37</v>
          </cell>
          <cell r="BU846">
            <v>11.37</v>
          </cell>
          <cell r="BV846">
            <v>11.37</v>
          </cell>
          <cell r="BW846">
            <v>11.37</v>
          </cell>
          <cell r="BX846">
            <v>11.37</v>
          </cell>
          <cell r="BY846">
            <v>11.37</v>
          </cell>
          <cell r="BZ846">
            <v>11.37</v>
          </cell>
          <cell r="CA846">
            <v>11.37</v>
          </cell>
          <cell r="CB846">
            <v>11.37</v>
          </cell>
          <cell r="CC846">
            <v>11.37</v>
          </cell>
          <cell r="CD846">
            <v>11.37</v>
          </cell>
          <cell r="CE846">
            <v>11.37</v>
          </cell>
          <cell r="CF846">
            <v>11.37</v>
          </cell>
          <cell r="CG846">
            <v>11.37</v>
          </cell>
          <cell r="CH846">
            <v>11.37</v>
          </cell>
          <cell r="CI846">
            <v>11.37</v>
          </cell>
          <cell r="CJ846">
            <v>11.37</v>
          </cell>
          <cell r="CK846">
            <v>11.37</v>
          </cell>
          <cell r="CL846">
            <v>11.37</v>
          </cell>
          <cell r="CM846">
            <v>11.37</v>
          </cell>
          <cell r="CN846">
            <v>11.37</v>
          </cell>
          <cell r="CO846">
            <v>11.37</v>
          </cell>
          <cell r="CP846">
            <v>11.37</v>
          </cell>
          <cell r="CQ846">
            <v>11.37</v>
          </cell>
          <cell r="CR846">
            <v>11.37</v>
          </cell>
          <cell r="CS846">
            <v>11.37</v>
          </cell>
          <cell r="CT846">
            <v>11.37</v>
          </cell>
          <cell r="CU846">
            <v>11.37</v>
          </cell>
          <cell r="CV846">
            <v>11.37</v>
          </cell>
          <cell r="CW846">
            <v>11.37</v>
          </cell>
          <cell r="CX846">
            <v>11.37</v>
          </cell>
          <cell r="CY846">
            <v>11.37</v>
          </cell>
          <cell r="CZ846">
            <v>11.37</v>
          </cell>
          <cell r="DA846">
            <v>11.37</v>
          </cell>
          <cell r="DB846">
            <v>11.37</v>
          </cell>
          <cell r="DC846">
            <v>11.37</v>
          </cell>
          <cell r="DD846">
            <v>11.37</v>
          </cell>
          <cell r="DE846">
            <v>11.37</v>
          </cell>
          <cell r="DF846">
            <v>11.37</v>
          </cell>
          <cell r="DG846">
            <v>11.37</v>
          </cell>
          <cell r="DH846">
            <v>11.37</v>
          </cell>
          <cell r="DI846">
            <v>11.37</v>
          </cell>
          <cell r="DJ846">
            <v>11.37</v>
          </cell>
          <cell r="DK846">
            <v>11.37</v>
          </cell>
          <cell r="DL846">
            <v>11.37</v>
          </cell>
          <cell r="DM846">
            <v>11.37</v>
          </cell>
          <cell r="DN846">
            <v>11.37</v>
          </cell>
          <cell r="DO846">
            <v>11.37</v>
          </cell>
          <cell r="DP846">
            <v>11.37</v>
          </cell>
          <cell r="DQ846">
            <v>11.37</v>
          </cell>
          <cell r="DR846">
            <v>11.37</v>
          </cell>
          <cell r="DS846">
            <v>11.37</v>
          </cell>
          <cell r="DT846">
            <v>11.37</v>
          </cell>
          <cell r="DU846">
            <v>11.37</v>
          </cell>
          <cell r="DV846">
            <v>11.37</v>
          </cell>
          <cell r="DW846">
            <v>11.37</v>
          </cell>
          <cell r="DX846">
            <v>11.37</v>
          </cell>
          <cell r="DY846">
            <v>11.37</v>
          </cell>
          <cell r="DZ846">
            <v>11.37</v>
          </cell>
          <cell r="EA846">
            <v>11.37</v>
          </cell>
          <cell r="EB846">
            <v>11.37</v>
          </cell>
          <cell r="EC846">
            <v>11.37</v>
          </cell>
          <cell r="ED846">
            <v>11.37</v>
          </cell>
          <cell r="EE846">
            <v>11.37</v>
          </cell>
          <cell r="EF846">
            <v>11.37</v>
          </cell>
          <cell r="EG846">
            <v>11.37</v>
          </cell>
          <cell r="EH846">
            <v>11.37</v>
          </cell>
          <cell r="EI846">
            <v>11.37</v>
          </cell>
          <cell r="EJ846">
            <v>11.37</v>
          </cell>
          <cell r="EK846">
            <v>11.37</v>
          </cell>
          <cell r="EL846">
            <v>11.37</v>
          </cell>
          <cell r="EM846">
            <v>11.37</v>
          </cell>
          <cell r="EN846">
            <v>11.37</v>
          </cell>
          <cell r="EO846">
            <v>11.37</v>
          </cell>
          <cell r="EP846">
            <v>11.37</v>
          </cell>
          <cell r="EQ846">
            <v>11.37</v>
          </cell>
          <cell r="ER846">
            <v>11.37</v>
          </cell>
          <cell r="ES846">
            <v>11.37</v>
          </cell>
          <cell r="ET846">
            <v>11.37</v>
          </cell>
          <cell r="EU846">
            <v>11.37</v>
          </cell>
          <cell r="EV846">
            <v>11.37</v>
          </cell>
          <cell r="EW846">
            <v>11.37</v>
          </cell>
          <cell r="EX846">
            <v>11.37</v>
          </cell>
          <cell r="EY846">
            <v>11.37</v>
          </cell>
        </row>
        <row r="847">
          <cell r="AT847" t="str">
            <v>UMBHEY 670</v>
          </cell>
          <cell r="BO847">
            <v>16.97</v>
          </cell>
          <cell r="BP847">
            <v>16.97</v>
          </cell>
          <cell r="BQ847">
            <v>16.97</v>
          </cell>
          <cell r="BR847">
            <v>16.97</v>
          </cell>
          <cell r="BS847">
            <v>16.97</v>
          </cell>
          <cell r="BT847">
            <v>16.97</v>
          </cell>
          <cell r="BU847">
            <v>16.97</v>
          </cell>
          <cell r="BV847">
            <v>16.97</v>
          </cell>
          <cell r="BW847">
            <v>16.97</v>
          </cell>
          <cell r="BX847">
            <v>16.97</v>
          </cell>
          <cell r="BY847">
            <v>16.97</v>
          </cell>
          <cell r="BZ847">
            <v>16.97</v>
          </cell>
          <cell r="CA847">
            <v>16.97</v>
          </cell>
          <cell r="CB847">
            <v>16.97</v>
          </cell>
          <cell r="CC847">
            <v>16.97</v>
          </cell>
          <cell r="CD847">
            <v>16.97</v>
          </cell>
          <cell r="CE847">
            <v>16.97</v>
          </cell>
          <cell r="CF847">
            <v>16.97</v>
          </cell>
          <cell r="CG847">
            <v>16.97</v>
          </cell>
          <cell r="CH847">
            <v>16.97</v>
          </cell>
          <cell r="CI847">
            <v>16.97</v>
          </cell>
          <cell r="CJ847">
            <v>16.97</v>
          </cell>
          <cell r="CK847">
            <v>16.97</v>
          </cell>
          <cell r="CL847">
            <v>16.97</v>
          </cell>
          <cell r="CM847">
            <v>16.97</v>
          </cell>
          <cell r="CN847">
            <v>16.97</v>
          </cell>
          <cell r="CO847">
            <v>16.97</v>
          </cell>
          <cell r="CP847">
            <v>16.97</v>
          </cell>
          <cell r="CQ847">
            <v>16.97</v>
          </cell>
          <cell r="CR847">
            <v>16.97</v>
          </cell>
          <cell r="CS847">
            <v>16.97</v>
          </cell>
          <cell r="CT847">
            <v>16.97</v>
          </cell>
          <cell r="CU847">
            <v>16.97</v>
          </cell>
          <cell r="CV847">
            <v>16.97</v>
          </cell>
          <cell r="CW847">
            <v>16.97</v>
          </cell>
          <cell r="CX847">
            <v>16.97</v>
          </cell>
          <cell r="CY847">
            <v>16.97</v>
          </cell>
          <cell r="CZ847">
            <v>16.97</v>
          </cell>
          <cell r="DA847">
            <v>16.97</v>
          </cell>
          <cell r="DB847">
            <v>16.97</v>
          </cell>
          <cell r="DC847">
            <v>16.97</v>
          </cell>
          <cell r="DD847">
            <v>16.97</v>
          </cell>
          <cell r="DE847">
            <v>16.97</v>
          </cell>
          <cell r="DF847">
            <v>16.97</v>
          </cell>
          <cell r="DG847">
            <v>16.97</v>
          </cell>
          <cell r="DH847">
            <v>16.97</v>
          </cell>
          <cell r="DI847">
            <v>16.97</v>
          </cell>
          <cell r="DJ847">
            <v>16.97</v>
          </cell>
          <cell r="DK847">
            <v>16.97</v>
          </cell>
          <cell r="DL847">
            <v>16.97</v>
          </cell>
          <cell r="DM847">
            <v>16.97</v>
          </cell>
          <cell r="DN847">
            <v>16.97</v>
          </cell>
          <cell r="DO847">
            <v>16.97</v>
          </cell>
          <cell r="DP847">
            <v>16.97</v>
          </cell>
          <cell r="DQ847">
            <v>16.97</v>
          </cell>
          <cell r="DR847">
            <v>16.97</v>
          </cell>
          <cell r="DS847">
            <v>16.97</v>
          </cell>
          <cell r="DT847">
            <v>16.97</v>
          </cell>
          <cell r="DU847">
            <v>16.97</v>
          </cell>
          <cell r="DV847">
            <v>16.97</v>
          </cell>
          <cell r="DW847">
            <v>16.97</v>
          </cell>
          <cell r="DX847">
            <v>16.97</v>
          </cell>
          <cell r="DY847">
            <v>16.97</v>
          </cell>
          <cell r="DZ847">
            <v>16.97</v>
          </cell>
          <cell r="EA847">
            <v>16.97</v>
          </cell>
          <cell r="EB847">
            <v>16.97</v>
          </cell>
          <cell r="EC847">
            <v>16.97</v>
          </cell>
          <cell r="ED847">
            <v>16.97</v>
          </cell>
          <cell r="EE847">
            <v>16.97</v>
          </cell>
          <cell r="EF847">
            <v>16.97</v>
          </cell>
          <cell r="EG847">
            <v>16.97</v>
          </cell>
          <cell r="EH847">
            <v>16.97</v>
          </cell>
          <cell r="EI847">
            <v>16.97</v>
          </cell>
          <cell r="EJ847">
            <v>16.97</v>
          </cell>
          <cell r="EK847">
            <v>16.97</v>
          </cell>
          <cell r="EL847">
            <v>16.97</v>
          </cell>
          <cell r="EM847">
            <v>16.97</v>
          </cell>
          <cell r="EN847">
            <v>16.97</v>
          </cell>
          <cell r="EO847">
            <v>16.97</v>
          </cell>
          <cell r="EP847">
            <v>16.97</v>
          </cell>
          <cell r="EQ847">
            <v>16.97</v>
          </cell>
          <cell r="ER847">
            <v>16.97</v>
          </cell>
          <cell r="ES847">
            <v>16.97</v>
          </cell>
          <cell r="ET847">
            <v>16.97</v>
          </cell>
          <cell r="EU847">
            <v>16.97</v>
          </cell>
          <cell r="EV847">
            <v>16.97</v>
          </cell>
          <cell r="EW847">
            <v>16.97</v>
          </cell>
          <cell r="EX847">
            <v>16.97</v>
          </cell>
          <cell r="EY847">
            <v>16.97</v>
          </cell>
        </row>
        <row r="848">
          <cell r="AT848" t="str">
            <v>UMBHEY 675</v>
          </cell>
          <cell r="BO848">
            <v>20.27</v>
          </cell>
          <cell r="BP848">
            <v>20.27</v>
          </cell>
          <cell r="BQ848">
            <v>20.27</v>
          </cell>
          <cell r="BR848">
            <v>20.27</v>
          </cell>
          <cell r="BS848">
            <v>20.27</v>
          </cell>
          <cell r="BT848">
            <v>20.27</v>
          </cell>
          <cell r="BU848">
            <v>20.27</v>
          </cell>
          <cell r="BV848">
            <v>20.27</v>
          </cell>
          <cell r="BW848">
            <v>20.27</v>
          </cell>
          <cell r="BX848">
            <v>20.27</v>
          </cell>
          <cell r="BY848">
            <v>20.27</v>
          </cell>
          <cell r="BZ848">
            <v>20.27</v>
          </cell>
          <cell r="CA848">
            <v>20.27</v>
          </cell>
          <cell r="CB848">
            <v>20.27</v>
          </cell>
          <cell r="CC848">
            <v>20.27</v>
          </cell>
          <cell r="CD848">
            <v>20.27</v>
          </cell>
          <cell r="CE848">
            <v>20.27</v>
          </cell>
          <cell r="CF848">
            <v>20.27</v>
          </cell>
          <cell r="CG848">
            <v>20.27</v>
          </cell>
          <cell r="CH848">
            <v>20.27</v>
          </cell>
          <cell r="CI848">
            <v>20.27</v>
          </cell>
          <cell r="CJ848">
            <v>20.27</v>
          </cell>
          <cell r="CK848">
            <v>20.27</v>
          </cell>
          <cell r="CL848">
            <v>20.27</v>
          </cell>
          <cell r="CM848">
            <v>20.27</v>
          </cell>
          <cell r="CN848">
            <v>20.27</v>
          </cell>
          <cell r="CO848">
            <v>20.27</v>
          </cell>
          <cell r="CP848">
            <v>20.27</v>
          </cell>
          <cell r="CQ848">
            <v>20.27</v>
          </cell>
          <cell r="CR848">
            <v>20.27</v>
          </cell>
          <cell r="CS848">
            <v>20.27</v>
          </cell>
          <cell r="CT848">
            <v>20.27</v>
          </cell>
          <cell r="CU848">
            <v>20.27</v>
          </cell>
          <cell r="CV848">
            <v>20.27</v>
          </cell>
          <cell r="CW848">
            <v>20.27</v>
          </cell>
          <cell r="CX848">
            <v>20.27</v>
          </cell>
          <cell r="CY848">
            <v>20.27</v>
          </cell>
          <cell r="CZ848">
            <v>20.27</v>
          </cell>
          <cell r="DA848">
            <v>20.27</v>
          </cell>
          <cell r="DB848">
            <v>20.27</v>
          </cell>
          <cell r="DC848">
            <v>20.27</v>
          </cell>
          <cell r="DD848">
            <v>20.27</v>
          </cell>
          <cell r="DE848">
            <v>20.27</v>
          </cell>
          <cell r="DF848">
            <v>20.27</v>
          </cell>
          <cell r="DG848">
            <v>20.27</v>
          </cell>
          <cell r="DH848">
            <v>20.27</v>
          </cell>
          <cell r="DI848">
            <v>20.27</v>
          </cell>
          <cell r="DJ848">
            <v>20.27</v>
          </cell>
          <cell r="DK848">
            <v>20.27</v>
          </cell>
          <cell r="DL848">
            <v>20.27</v>
          </cell>
          <cell r="DM848">
            <v>20.27</v>
          </cell>
          <cell r="DN848">
            <v>20.27</v>
          </cell>
          <cell r="DO848">
            <v>20.27</v>
          </cell>
          <cell r="DP848">
            <v>20.27</v>
          </cell>
          <cell r="DQ848">
            <v>20.27</v>
          </cell>
          <cell r="DR848">
            <v>20.27</v>
          </cell>
          <cell r="DS848">
            <v>20.27</v>
          </cell>
          <cell r="DT848">
            <v>20.27</v>
          </cell>
          <cell r="DU848">
            <v>20.27</v>
          </cell>
          <cell r="DV848">
            <v>20.27</v>
          </cell>
          <cell r="DW848">
            <v>20.27</v>
          </cell>
          <cell r="DX848">
            <v>20.27</v>
          </cell>
          <cell r="DY848">
            <v>20.27</v>
          </cell>
          <cell r="DZ848">
            <v>20.27</v>
          </cell>
          <cell r="EA848">
            <v>20.27</v>
          </cell>
          <cell r="EB848">
            <v>20.27</v>
          </cell>
          <cell r="EC848">
            <v>20.27</v>
          </cell>
          <cell r="ED848">
            <v>20.27</v>
          </cell>
          <cell r="EE848">
            <v>20.27</v>
          </cell>
          <cell r="EF848">
            <v>20.27</v>
          </cell>
          <cell r="EG848">
            <v>20.27</v>
          </cell>
          <cell r="EH848">
            <v>20.27</v>
          </cell>
          <cell r="EI848">
            <v>20.27</v>
          </cell>
          <cell r="EJ848">
            <v>20.27</v>
          </cell>
          <cell r="EK848">
            <v>20.27</v>
          </cell>
          <cell r="EL848">
            <v>20.27</v>
          </cell>
          <cell r="EM848">
            <v>20.27</v>
          </cell>
          <cell r="EN848">
            <v>20.27</v>
          </cell>
          <cell r="EO848">
            <v>20.27</v>
          </cell>
          <cell r="EP848">
            <v>20.27</v>
          </cell>
          <cell r="EQ848">
            <v>20.27</v>
          </cell>
          <cell r="ER848">
            <v>20.27</v>
          </cell>
          <cell r="ES848">
            <v>20.27</v>
          </cell>
          <cell r="ET848">
            <v>20.27</v>
          </cell>
          <cell r="EU848">
            <v>20.27</v>
          </cell>
          <cell r="EV848">
            <v>20.27</v>
          </cell>
          <cell r="EW848">
            <v>20.27</v>
          </cell>
          <cell r="EX848">
            <v>20.27</v>
          </cell>
          <cell r="EY848">
            <v>20.27</v>
          </cell>
        </row>
        <row r="849">
          <cell r="AT849" t="str">
            <v>UMBHEY 680</v>
          </cell>
          <cell r="BO849">
            <v>20.079999999999998</v>
          </cell>
          <cell r="BP849">
            <v>20.079999999999998</v>
          </cell>
          <cell r="BQ849">
            <v>20.079999999999998</v>
          </cell>
          <cell r="BR849">
            <v>20.079999999999998</v>
          </cell>
          <cell r="BS849">
            <v>20.079999999999998</v>
          </cell>
          <cell r="BT849">
            <v>20.079999999999998</v>
          </cell>
          <cell r="BU849">
            <v>20.079999999999998</v>
          </cell>
          <cell r="BV849">
            <v>20.079999999999998</v>
          </cell>
          <cell r="BW849">
            <v>20.079999999999998</v>
          </cell>
          <cell r="BX849">
            <v>20.079999999999998</v>
          </cell>
          <cell r="BY849">
            <v>20.079999999999998</v>
          </cell>
          <cell r="BZ849">
            <v>20.079999999999998</v>
          </cell>
          <cell r="CA849">
            <v>20.079999999999998</v>
          </cell>
          <cell r="CB849">
            <v>20.079999999999998</v>
          </cell>
          <cell r="CC849">
            <v>20.079999999999998</v>
          </cell>
          <cell r="CD849">
            <v>20.079999999999998</v>
          </cell>
          <cell r="CE849">
            <v>20.079999999999998</v>
          </cell>
          <cell r="CF849">
            <v>20.079999999999998</v>
          </cell>
          <cell r="CG849">
            <v>20.079999999999998</v>
          </cell>
          <cell r="CH849">
            <v>20.079999999999998</v>
          </cell>
          <cell r="CI849">
            <v>20.079999999999998</v>
          </cell>
          <cell r="CJ849">
            <v>20.079999999999998</v>
          </cell>
          <cell r="CK849">
            <v>20.079999999999998</v>
          </cell>
          <cell r="CL849">
            <v>20.079999999999998</v>
          </cell>
          <cell r="CM849">
            <v>20.079999999999998</v>
          </cell>
          <cell r="CN849">
            <v>20.079999999999998</v>
          </cell>
          <cell r="CO849">
            <v>20.079999999999998</v>
          </cell>
          <cell r="CP849">
            <v>20.079999999999998</v>
          </cell>
          <cell r="CQ849">
            <v>20.079999999999998</v>
          </cell>
          <cell r="CR849">
            <v>20.079999999999998</v>
          </cell>
          <cell r="CS849">
            <v>20.079999999999998</v>
          </cell>
          <cell r="CT849">
            <v>20.079999999999998</v>
          </cell>
          <cell r="CU849">
            <v>20.079999999999998</v>
          </cell>
          <cell r="CV849">
            <v>20.079999999999998</v>
          </cell>
          <cell r="CW849">
            <v>20.079999999999998</v>
          </cell>
          <cell r="CX849">
            <v>20.079999999999998</v>
          </cell>
          <cell r="CY849">
            <v>20.079999999999998</v>
          </cell>
          <cell r="CZ849">
            <v>20.079999999999998</v>
          </cell>
          <cell r="DA849">
            <v>20.079999999999998</v>
          </cell>
          <cell r="DB849">
            <v>20.079999999999998</v>
          </cell>
          <cell r="DC849">
            <v>20.079999999999998</v>
          </cell>
          <cell r="DD849">
            <v>20.079999999999998</v>
          </cell>
          <cell r="DE849">
            <v>20.079999999999998</v>
          </cell>
          <cell r="DF849">
            <v>20.079999999999998</v>
          </cell>
          <cell r="DG849">
            <v>20.079999999999998</v>
          </cell>
          <cell r="DH849">
            <v>20.079999999999998</v>
          </cell>
          <cell r="DI849">
            <v>20.079999999999998</v>
          </cell>
          <cell r="DJ849">
            <v>20.079999999999998</v>
          </cell>
          <cell r="DK849">
            <v>20.079999999999998</v>
          </cell>
          <cell r="DL849">
            <v>20.079999999999998</v>
          </cell>
          <cell r="DM849">
            <v>20.079999999999998</v>
          </cell>
          <cell r="DN849">
            <v>20.079999999999998</v>
          </cell>
          <cell r="DO849">
            <v>20.079999999999998</v>
          </cell>
          <cell r="DP849">
            <v>20.079999999999998</v>
          </cell>
          <cell r="DQ849">
            <v>20.079999999999998</v>
          </cell>
          <cell r="DR849">
            <v>20.079999999999998</v>
          </cell>
          <cell r="DS849">
            <v>20.079999999999998</v>
          </cell>
          <cell r="DT849">
            <v>20.079999999999998</v>
          </cell>
          <cell r="DU849">
            <v>20.079999999999998</v>
          </cell>
          <cell r="DV849">
            <v>20.079999999999998</v>
          </cell>
          <cell r="DW849">
            <v>20.079999999999998</v>
          </cell>
          <cell r="DX849">
            <v>20.079999999999998</v>
          </cell>
          <cell r="DY849">
            <v>20.079999999999998</v>
          </cell>
          <cell r="DZ849">
            <v>20.079999999999998</v>
          </cell>
          <cell r="EA849">
            <v>20.079999999999998</v>
          </cell>
          <cell r="EB849">
            <v>20.079999999999998</v>
          </cell>
          <cell r="EC849">
            <v>20.079999999999998</v>
          </cell>
          <cell r="ED849">
            <v>20.079999999999998</v>
          </cell>
          <cell r="EE849">
            <v>20.079999999999998</v>
          </cell>
          <cell r="EF849">
            <v>20.079999999999998</v>
          </cell>
          <cell r="EG849">
            <v>20.079999999999998</v>
          </cell>
          <cell r="EH849">
            <v>20.079999999999998</v>
          </cell>
          <cell r="EI849">
            <v>20.079999999999998</v>
          </cell>
          <cell r="EJ849">
            <v>20.079999999999998</v>
          </cell>
          <cell r="EK849">
            <v>20.079999999999998</v>
          </cell>
          <cell r="EL849">
            <v>20.079999999999998</v>
          </cell>
          <cell r="EM849">
            <v>20.079999999999998</v>
          </cell>
          <cell r="EN849">
            <v>20.079999999999998</v>
          </cell>
          <cell r="EO849">
            <v>20.079999999999998</v>
          </cell>
          <cell r="EP849">
            <v>20.079999999999998</v>
          </cell>
          <cell r="EQ849">
            <v>20.079999999999998</v>
          </cell>
          <cell r="ER849">
            <v>20.079999999999998</v>
          </cell>
          <cell r="ES849">
            <v>20.079999999999998</v>
          </cell>
          <cell r="ET849">
            <v>20.079999999999998</v>
          </cell>
          <cell r="EU849">
            <v>20.079999999999998</v>
          </cell>
          <cell r="EV849">
            <v>20.079999999999998</v>
          </cell>
          <cell r="EW849">
            <v>20.079999999999998</v>
          </cell>
          <cell r="EX849">
            <v>20.079999999999998</v>
          </cell>
          <cell r="EY849">
            <v>20.079999999999998</v>
          </cell>
        </row>
        <row r="850">
          <cell r="AT850" t="str">
            <v>UMBHEY 685</v>
          </cell>
          <cell r="BO850">
            <v>17.899999999999999</v>
          </cell>
          <cell r="BP850">
            <v>17.899999999999999</v>
          </cell>
          <cell r="BQ850">
            <v>17.899999999999999</v>
          </cell>
          <cell r="BR850">
            <v>17.899999999999999</v>
          </cell>
          <cell r="BS850">
            <v>17.899999999999999</v>
          </cell>
          <cell r="BT850">
            <v>17.899999999999999</v>
          </cell>
          <cell r="BU850">
            <v>17.899999999999999</v>
          </cell>
          <cell r="BV850">
            <v>17.899999999999999</v>
          </cell>
          <cell r="BW850">
            <v>17.899999999999999</v>
          </cell>
          <cell r="BX850">
            <v>17.899999999999999</v>
          </cell>
          <cell r="BY850">
            <v>17.899999999999999</v>
          </cell>
          <cell r="BZ850">
            <v>17.899999999999999</v>
          </cell>
          <cell r="CA850">
            <v>17.899999999999999</v>
          </cell>
          <cell r="CB850">
            <v>17.899999999999999</v>
          </cell>
          <cell r="CC850">
            <v>17.899999999999999</v>
          </cell>
          <cell r="CD850">
            <v>17.899999999999999</v>
          </cell>
          <cell r="CE850">
            <v>17.899999999999999</v>
          </cell>
          <cell r="CF850">
            <v>17.899999999999999</v>
          </cell>
          <cell r="CG850">
            <v>17.899999999999999</v>
          </cell>
          <cell r="CH850">
            <v>17.899999999999999</v>
          </cell>
          <cell r="CI850">
            <v>17.899999999999999</v>
          </cell>
          <cell r="CJ850">
            <v>17.899999999999999</v>
          </cell>
          <cell r="CK850">
            <v>17.899999999999999</v>
          </cell>
          <cell r="CL850">
            <v>17.899999999999999</v>
          </cell>
          <cell r="CM850">
            <v>17.899999999999999</v>
          </cell>
          <cell r="CN850">
            <v>17.899999999999999</v>
          </cell>
          <cell r="CO850">
            <v>17.899999999999999</v>
          </cell>
          <cell r="CP850">
            <v>17.899999999999999</v>
          </cell>
          <cell r="CQ850">
            <v>17.899999999999999</v>
          </cell>
          <cell r="CR850">
            <v>17.899999999999999</v>
          </cell>
          <cell r="CS850">
            <v>17.899999999999999</v>
          </cell>
          <cell r="CT850">
            <v>17.899999999999999</v>
          </cell>
          <cell r="CU850">
            <v>17.899999999999999</v>
          </cell>
          <cell r="CV850">
            <v>17.899999999999999</v>
          </cell>
          <cell r="CW850">
            <v>17.899999999999999</v>
          </cell>
          <cell r="CX850">
            <v>17.899999999999999</v>
          </cell>
          <cell r="CY850">
            <v>17.899999999999999</v>
          </cell>
          <cell r="CZ850">
            <v>17.899999999999999</v>
          </cell>
          <cell r="DA850">
            <v>17.899999999999999</v>
          </cell>
          <cell r="DB850">
            <v>17.899999999999999</v>
          </cell>
          <cell r="DC850">
            <v>17.899999999999999</v>
          </cell>
          <cell r="DD850">
            <v>17.899999999999999</v>
          </cell>
          <cell r="DE850">
            <v>17.899999999999999</v>
          </cell>
          <cell r="DF850">
            <v>17.899999999999999</v>
          </cell>
          <cell r="DG850">
            <v>17.899999999999999</v>
          </cell>
          <cell r="DH850">
            <v>17.899999999999999</v>
          </cell>
          <cell r="DI850">
            <v>17.899999999999999</v>
          </cell>
          <cell r="DJ850">
            <v>17.899999999999999</v>
          </cell>
          <cell r="DK850">
            <v>17.899999999999999</v>
          </cell>
          <cell r="DL850">
            <v>17.899999999999999</v>
          </cell>
          <cell r="DM850">
            <v>17.899999999999999</v>
          </cell>
          <cell r="DN850">
            <v>17.899999999999999</v>
          </cell>
          <cell r="DO850">
            <v>17.899999999999999</v>
          </cell>
          <cell r="DP850">
            <v>17.899999999999999</v>
          </cell>
          <cell r="DQ850">
            <v>17.899999999999999</v>
          </cell>
          <cell r="DR850">
            <v>17.899999999999999</v>
          </cell>
          <cell r="DS850">
            <v>17.899999999999999</v>
          </cell>
          <cell r="DT850">
            <v>17.899999999999999</v>
          </cell>
          <cell r="DU850">
            <v>17.899999999999999</v>
          </cell>
          <cell r="DV850">
            <v>17.899999999999999</v>
          </cell>
          <cell r="DW850">
            <v>17.899999999999999</v>
          </cell>
          <cell r="DX850">
            <v>17.899999999999999</v>
          </cell>
          <cell r="DY850">
            <v>17.899999999999999</v>
          </cell>
          <cell r="DZ850">
            <v>17.899999999999999</v>
          </cell>
          <cell r="EA850">
            <v>17.899999999999999</v>
          </cell>
          <cell r="EB850">
            <v>17.899999999999999</v>
          </cell>
          <cell r="EC850">
            <v>17.899999999999999</v>
          </cell>
          <cell r="ED850">
            <v>17.899999999999999</v>
          </cell>
          <cell r="EE850">
            <v>17.899999999999999</v>
          </cell>
          <cell r="EF850">
            <v>17.899999999999999</v>
          </cell>
          <cell r="EG850">
            <v>17.899999999999999</v>
          </cell>
          <cell r="EH850">
            <v>17.899999999999999</v>
          </cell>
          <cell r="EI850">
            <v>17.899999999999999</v>
          </cell>
          <cell r="EJ850">
            <v>17.899999999999999</v>
          </cell>
          <cell r="EK850">
            <v>17.899999999999999</v>
          </cell>
          <cell r="EL850">
            <v>17.899999999999999</v>
          </cell>
          <cell r="EM850">
            <v>17.899999999999999</v>
          </cell>
          <cell r="EN850">
            <v>17.899999999999999</v>
          </cell>
          <cell r="EO850">
            <v>17.899999999999999</v>
          </cell>
          <cell r="EP850">
            <v>17.899999999999999</v>
          </cell>
          <cell r="EQ850">
            <v>17.899999999999999</v>
          </cell>
          <cell r="ER850">
            <v>17.899999999999999</v>
          </cell>
          <cell r="ES850">
            <v>17.899999999999999</v>
          </cell>
          <cell r="ET850">
            <v>17.899999999999999</v>
          </cell>
          <cell r="EU850">
            <v>17.899999999999999</v>
          </cell>
          <cell r="EV850">
            <v>17.899999999999999</v>
          </cell>
          <cell r="EW850">
            <v>17.899999999999999</v>
          </cell>
          <cell r="EX850">
            <v>17.899999999999999</v>
          </cell>
          <cell r="EY850">
            <v>17.899999999999999</v>
          </cell>
        </row>
        <row r="851">
          <cell r="AT851" t="str">
            <v>UMBHEY 690</v>
          </cell>
          <cell r="BO851">
            <v>15.73</v>
          </cell>
          <cell r="BP851">
            <v>15.73</v>
          </cell>
          <cell r="BQ851">
            <v>15.73</v>
          </cell>
          <cell r="BR851">
            <v>15.73</v>
          </cell>
          <cell r="BS851">
            <v>15.73</v>
          </cell>
          <cell r="BT851">
            <v>15.73</v>
          </cell>
          <cell r="BU851">
            <v>15.73</v>
          </cell>
          <cell r="BV851">
            <v>15.73</v>
          </cell>
          <cell r="BW851">
            <v>15.73</v>
          </cell>
          <cell r="BX851">
            <v>15.73</v>
          </cell>
          <cell r="BY851">
            <v>15.73</v>
          </cell>
          <cell r="BZ851">
            <v>15.73</v>
          </cell>
          <cell r="CA851">
            <v>15.73</v>
          </cell>
          <cell r="CB851">
            <v>15.73</v>
          </cell>
          <cell r="CC851">
            <v>15.73</v>
          </cell>
          <cell r="CD851">
            <v>15.73</v>
          </cell>
          <cell r="CE851">
            <v>15.73</v>
          </cell>
          <cell r="CF851">
            <v>15.73</v>
          </cell>
          <cell r="CG851">
            <v>15.73</v>
          </cell>
          <cell r="CH851">
            <v>15.73</v>
          </cell>
          <cell r="CI851">
            <v>15.73</v>
          </cell>
          <cell r="CJ851">
            <v>15.73</v>
          </cell>
          <cell r="CK851">
            <v>15.73</v>
          </cell>
          <cell r="CL851">
            <v>15.73</v>
          </cell>
          <cell r="CM851">
            <v>15.73</v>
          </cell>
          <cell r="CN851">
            <v>15.73</v>
          </cell>
          <cell r="CO851">
            <v>15.73</v>
          </cell>
          <cell r="CP851">
            <v>15.73</v>
          </cell>
          <cell r="CQ851">
            <v>15.73</v>
          </cell>
          <cell r="CR851">
            <v>15.73</v>
          </cell>
          <cell r="CS851">
            <v>15.73</v>
          </cell>
          <cell r="CT851">
            <v>15.73</v>
          </cell>
          <cell r="CU851">
            <v>15.73</v>
          </cell>
          <cell r="CV851">
            <v>15.73</v>
          </cell>
          <cell r="CW851">
            <v>15.73</v>
          </cell>
          <cell r="CX851">
            <v>15.73</v>
          </cell>
          <cell r="CY851">
            <v>15.73</v>
          </cell>
          <cell r="CZ851">
            <v>15.73</v>
          </cell>
          <cell r="DA851">
            <v>15.73</v>
          </cell>
          <cell r="DB851">
            <v>15.73</v>
          </cell>
          <cell r="DC851">
            <v>15.73</v>
          </cell>
          <cell r="DD851">
            <v>15.73</v>
          </cell>
          <cell r="DE851">
            <v>15.73</v>
          </cell>
          <cell r="DF851">
            <v>15.73</v>
          </cell>
          <cell r="DG851">
            <v>15.73</v>
          </cell>
          <cell r="DH851">
            <v>15.73</v>
          </cell>
          <cell r="DI851">
            <v>15.73</v>
          </cell>
          <cell r="DJ851">
            <v>15.73</v>
          </cell>
          <cell r="DK851">
            <v>15.73</v>
          </cell>
          <cell r="DL851">
            <v>15.73</v>
          </cell>
          <cell r="DM851">
            <v>15.73</v>
          </cell>
          <cell r="DN851">
            <v>15.73</v>
          </cell>
          <cell r="DO851">
            <v>15.73</v>
          </cell>
          <cell r="DP851">
            <v>15.73</v>
          </cell>
          <cell r="DQ851">
            <v>15.73</v>
          </cell>
          <cell r="DR851">
            <v>15.73</v>
          </cell>
          <cell r="DS851">
            <v>15.73</v>
          </cell>
          <cell r="DT851">
            <v>15.73</v>
          </cell>
          <cell r="DU851">
            <v>15.73</v>
          </cell>
          <cell r="DV851">
            <v>15.73</v>
          </cell>
          <cell r="DW851">
            <v>15.73</v>
          </cell>
          <cell r="DX851">
            <v>15.73</v>
          </cell>
          <cell r="DY851">
            <v>15.73</v>
          </cell>
          <cell r="DZ851">
            <v>15.73</v>
          </cell>
          <cell r="EA851">
            <v>15.73</v>
          </cell>
          <cell r="EB851">
            <v>15.73</v>
          </cell>
          <cell r="EC851">
            <v>15.73</v>
          </cell>
          <cell r="ED851">
            <v>15.73</v>
          </cell>
          <cell r="EE851">
            <v>15.73</v>
          </cell>
          <cell r="EF851">
            <v>15.73</v>
          </cell>
          <cell r="EG851">
            <v>15.73</v>
          </cell>
          <cell r="EH851">
            <v>15.73</v>
          </cell>
          <cell r="EI851">
            <v>15.73</v>
          </cell>
          <cell r="EJ851">
            <v>15.73</v>
          </cell>
          <cell r="EK851">
            <v>15.73</v>
          </cell>
          <cell r="EL851">
            <v>15.73</v>
          </cell>
          <cell r="EM851">
            <v>15.73</v>
          </cell>
          <cell r="EN851">
            <v>15.73</v>
          </cell>
          <cell r="EO851">
            <v>15.73</v>
          </cell>
          <cell r="EP851">
            <v>15.73</v>
          </cell>
          <cell r="EQ851">
            <v>15.73</v>
          </cell>
          <cell r="ER851">
            <v>15.73</v>
          </cell>
          <cell r="ES851">
            <v>15.73</v>
          </cell>
          <cell r="ET851">
            <v>15.73</v>
          </cell>
          <cell r="EU851">
            <v>15.73</v>
          </cell>
          <cell r="EV851">
            <v>15.73</v>
          </cell>
          <cell r="EW851">
            <v>15.73</v>
          </cell>
          <cell r="EX851">
            <v>15.73</v>
          </cell>
          <cell r="EY851">
            <v>15.73</v>
          </cell>
        </row>
        <row r="852">
          <cell r="AT852" t="str">
            <v>UMBHEY 700</v>
          </cell>
          <cell r="BO852">
            <v>7.33</v>
          </cell>
          <cell r="BP852">
            <v>7.33</v>
          </cell>
          <cell r="BQ852">
            <v>7.33</v>
          </cell>
          <cell r="BR852">
            <v>7.33</v>
          </cell>
          <cell r="BS852">
            <v>7.33</v>
          </cell>
          <cell r="BT852">
            <v>7.33</v>
          </cell>
          <cell r="BU852">
            <v>7.33</v>
          </cell>
          <cell r="BV852">
            <v>7.33</v>
          </cell>
          <cell r="BW852">
            <v>7.33</v>
          </cell>
          <cell r="BX852">
            <v>7.33</v>
          </cell>
          <cell r="BY852">
            <v>7.33</v>
          </cell>
          <cell r="BZ852">
            <v>7.33</v>
          </cell>
          <cell r="CA852">
            <v>7.33</v>
          </cell>
          <cell r="CB852">
            <v>7.33</v>
          </cell>
          <cell r="CC852">
            <v>7.33</v>
          </cell>
          <cell r="CD852">
            <v>7.33</v>
          </cell>
          <cell r="CE852">
            <v>7.33</v>
          </cell>
          <cell r="CF852">
            <v>7.33</v>
          </cell>
          <cell r="CG852">
            <v>7.33</v>
          </cell>
          <cell r="CH852">
            <v>7.33</v>
          </cell>
          <cell r="CI852">
            <v>7.33</v>
          </cell>
          <cell r="CJ852">
            <v>7.33</v>
          </cell>
          <cell r="CK852">
            <v>7.33</v>
          </cell>
          <cell r="CL852">
            <v>7.33</v>
          </cell>
          <cell r="CM852">
            <v>7.33</v>
          </cell>
          <cell r="CN852">
            <v>7.33</v>
          </cell>
          <cell r="CO852">
            <v>7.33</v>
          </cell>
          <cell r="CP852">
            <v>7.33</v>
          </cell>
          <cell r="CQ852">
            <v>7.33</v>
          </cell>
          <cell r="CR852">
            <v>7.33</v>
          </cell>
          <cell r="CS852">
            <v>7.33</v>
          </cell>
          <cell r="CT852">
            <v>7.33</v>
          </cell>
          <cell r="CU852">
            <v>7.33</v>
          </cell>
          <cell r="CV852">
            <v>7.33</v>
          </cell>
          <cell r="CW852">
            <v>7.33</v>
          </cell>
          <cell r="CX852">
            <v>7.33</v>
          </cell>
          <cell r="CY852">
            <v>7.33</v>
          </cell>
          <cell r="CZ852">
            <v>7.33</v>
          </cell>
          <cell r="DA852">
            <v>7.33</v>
          </cell>
          <cell r="DB852">
            <v>7.33</v>
          </cell>
          <cell r="DC852">
            <v>7.33</v>
          </cell>
          <cell r="DD852">
            <v>7.33</v>
          </cell>
          <cell r="DE852">
            <v>7.33</v>
          </cell>
          <cell r="DF852">
            <v>7.33</v>
          </cell>
          <cell r="DG852">
            <v>7.33</v>
          </cell>
          <cell r="DH852">
            <v>7.33</v>
          </cell>
          <cell r="DI852">
            <v>7.33</v>
          </cell>
          <cell r="DJ852">
            <v>7.33</v>
          </cell>
          <cell r="DK852">
            <v>7.33</v>
          </cell>
          <cell r="DL852">
            <v>7.33</v>
          </cell>
          <cell r="DM852">
            <v>7.33</v>
          </cell>
          <cell r="DN852">
            <v>7.33</v>
          </cell>
          <cell r="DO852">
            <v>7.33</v>
          </cell>
          <cell r="DP852">
            <v>7.33</v>
          </cell>
          <cell r="DQ852">
            <v>7.33</v>
          </cell>
          <cell r="DR852">
            <v>7.33</v>
          </cell>
          <cell r="DS852">
            <v>7.33</v>
          </cell>
          <cell r="DT852">
            <v>7.33</v>
          </cell>
          <cell r="DU852">
            <v>7.33</v>
          </cell>
          <cell r="DV852">
            <v>7.33</v>
          </cell>
          <cell r="DW852">
            <v>7.33</v>
          </cell>
          <cell r="DX852">
            <v>7.33</v>
          </cell>
          <cell r="DY852">
            <v>7.33</v>
          </cell>
          <cell r="DZ852">
            <v>7.33</v>
          </cell>
          <cell r="EA852">
            <v>7.33</v>
          </cell>
          <cell r="EB852">
            <v>7.33</v>
          </cell>
          <cell r="EC852">
            <v>7.33</v>
          </cell>
          <cell r="ED852">
            <v>7.33</v>
          </cell>
          <cell r="EE852">
            <v>7.33</v>
          </cell>
          <cell r="EF852">
            <v>7.33</v>
          </cell>
          <cell r="EG852">
            <v>7.33</v>
          </cell>
          <cell r="EH852">
            <v>7.33</v>
          </cell>
          <cell r="EI852">
            <v>7.33</v>
          </cell>
          <cell r="EJ852">
            <v>7.33</v>
          </cell>
          <cell r="EK852">
            <v>7.33</v>
          </cell>
          <cell r="EL852">
            <v>7.33</v>
          </cell>
          <cell r="EM852">
            <v>7.33</v>
          </cell>
          <cell r="EN852">
            <v>7.33</v>
          </cell>
          <cell r="EO852">
            <v>7.33</v>
          </cell>
          <cell r="EP852">
            <v>7.33</v>
          </cell>
          <cell r="EQ852">
            <v>7.33</v>
          </cell>
          <cell r="ER852">
            <v>7.33</v>
          </cell>
          <cell r="ES852">
            <v>7.33</v>
          </cell>
          <cell r="ET852">
            <v>7.33</v>
          </cell>
          <cell r="EU852">
            <v>7.33</v>
          </cell>
          <cell r="EV852">
            <v>7.33</v>
          </cell>
          <cell r="EW852">
            <v>7.33</v>
          </cell>
          <cell r="EX852">
            <v>7.33</v>
          </cell>
          <cell r="EY852">
            <v>7.33</v>
          </cell>
        </row>
        <row r="853">
          <cell r="AT853" t="str">
            <v>UMBHEY 710</v>
          </cell>
          <cell r="BO853">
            <v>8.89</v>
          </cell>
          <cell r="BP853">
            <v>8.89</v>
          </cell>
          <cell r="BQ853">
            <v>8.89</v>
          </cell>
          <cell r="BR853">
            <v>8.89</v>
          </cell>
          <cell r="BS853">
            <v>8.89</v>
          </cell>
          <cell r="BT853">
            <v>8.89</v>
          </cell>
          <cell r="BU853">
            <v>8.89</v>
          </cell>
          <cell r="BV853">
            <v>8.89</v>
          </cell>
          <cell r="BW853">
            <v>8.89</v>
          </cell>
          <cell r="BX853">
            <v>8.89</v>
          </cell>
          <cell r="BY853">
            <v>8.89</v>
          </cell>
          <cell r="BZ853">
            <v>8.89</v>
          </cell>
          <cell r="CA853">
            <v>8.89</v>
          </cell>
          <cell r="CB853">
            <v>8.89</v>
          </cell>
          <cell r="CC853">
            <v>8.89</v>
          </cell>
          <cell r="CD853">
            <v>8.89</v>
          </cell>
          <cell r="CE853">
            <v>8.89</v>
          </cell>
          <cell r="CF853">
            <v>8.89</v>
          </cell>
          <cell r="CG853">
            <v>8.89</v>
          </cell>
          <cell r="CH853">
            <v>8.89</v>
          </cell>
          <cell r="CI853">
            <v>8.89</v>
          </cell>
          <cell r="CJ853">
            <v>8.89</v>
          </cell>
          <cell r="CK853">
            <v>8.89</v>
          </cell>
          <cell r="CL853">
            <v>8.89</v>
          </cell>
          <cell r="CM853">
            <v>8.89</v>
          </cell>
          <cell r="CN853">
            <v>8.89</v>
          </cell>
          <cell r="CO853">
            <v>8.89</v>
          </cell>
          <cell r="CP853">
            <v>8.89</v>
          </cell>
          <cell r="CQ853">
            <v>8.89</v>
          </cell>
          <cell r="CR853">
            <v>8.89</v>
          </cell>
          <cell r="CS853">
            <v>8.89</v>
          </cell>
          <cell r="CT853">
            <v>8.89</v>
          </cell>
          <cell r="CU853">
            <v>8.89</v>
          </cell>
          <cell r="CV853">
            <v>8.89</v>
          </cell>
          <cell r="CW853">
            <v>8.89</v>
          </cell>
          <cell r="CX853">
            <v>8.89</v>
          </cell>
          <cell r="CY853">
            <v>8.89</v>
          </cell>
          <cell r="CZ853">
            <v>8.89</v>
          </cell>
          <cell r="DA853">
            <v>8.89</v>
          </cell>
          <cell r="DB853">
            <v>8.89</v>
          </cell>
          <cell r="DC853">
            <v>8.89</v>
          </cell>
          <cell r="DD853">
            <v>8.89</v>
          </cell>
          <cell r="DE853">
            <v>8.89</v>
          </cell>
          <cell r="DF853">
            <v>8.89</v>
          </cell>
          <cell r="DG853">
            <v>8.89</v>
          </cell>
          <cell r="DH853">
            <v>8.89</v>
          </cell>
          <cell r="DI853">
            <v>8.89</v>
          </cell>
          <cell r="DJ853">
            <v>8.89</v>
          </cell>
          <cell r="DK853">
            <v>8.89</v>
          </cell>
          <cell r="DL853">
            <v>8.89</v>
          </cell>
          <cell r="DM853">
            <v>8.89</v>
          </cell>
          <cell r="DN853">
            <v>8.89</v>
          </cell>
          <cell r="DO853">
            <v>8.89</v>
          </cell>
          <cell r="DP853">
            <v>8.89</v>
          </cell>
          <cell r="DQ853">
            <v>8.89</v>
          </cell>
          <cell r="DR853">
            <v>8.89</v>
          </cell>
          <cell r="DS853">
            <v>8.89</v>
          </cell>
          <cell r="DT853">
            <v>8.89</v>
          </cell>
          <cell r="DU853">
            <v>8.89</v>
          </cell>
          <cell r="DV853">
            <v>8.89</v>
          </cell>
          <cell r="DW853">
            <v>8.89</v>
          </cell>
          <cell r="DX853">
            <v>8.89</v>
          </cell>
          <cell r="DY853">
            <v>8.89</v>
          </cell>
          <cell r="DZ853">
            <v>8.89</v>
          </cell>
          <cell r="EA853">
            <v>8.89</v>
          </cell>
          <cell r="EB853">
            <v>8.89</v>
          </cell>
          <cell r="EC853">
            <v>8.89</v>
          </cell>
          <cell r="ED853">
            <v>8.89</v>
          </cell>
          <cell r="EE853">
            <v>8.89</v>
          </cell>
          <cell r="EF853">
            <v>8.89</v>
          </cell>
          <cell r="EG853">
            <v>8.89</v>
          </cell>
          <cell r="EH853">
            <v>8.89</v>
          </cell>
          <cell r="EI853">
            <v>8.89</v>
          </cell>
          <cell r="EJ853">
            <v>8.89</v>
          </cell>
          <cell r="EK853">
            <v>8.89</v>
          </cell>
          <cell r="EL853">
            <v>8.89</v>
          </cell>
          <cell r="EM853">
            <v>8.89</v>
          </cell>
          <cell r="EN853">
            <v>8.89</v>
          </cell>
          <cell r="EO853">
            <v>8.89</v>
          </cell>
          <cell r="EP853">
            <v>8.89</v>
          </cell>
          <cell r="EQ853">
            <v>8.89</v>
          </cell>
          <cell r="ER853">
            <v>8.89</v>
          </cell>
          <cell r="ES853">
            <v>8.89</v>
          </cell>
          <cell r="ET853">
            <v>8.89</v>
          </cell>
          <cell r="EU853">
            <v>8.89</v>
          </cell>
          <cell r="EV853">
            <v>8.89</v>
          </cell>
          <cell r="EW853">
            <v>8.89</v>
          </cell>
          <cell r="EX853">
            <v>8.89</v>
          </cell>
          <cell r="EY853">
            <v>8.89</v>
          </cell>
        </row>
        <row r="854">
          <cell r="AT854" t="str">
            <v>UMBHEY 720</v>
          </cell>
          <cell r="BO854">
            <v>11.75</v>
          </cell>
          <cell r="BP854">
            <v>11.75</v>
          </cell>
          <cell r="BQ854">
            <v>11.75</v>
          </cell>
          <cell r="BR854">
            <v>11.75</v>
          </cell>
          <cell r="BS854">
            <v>11.75</v>
          </cell>
          <cell r="BT854">
            <v>11.75</v>
          </cell>
          <cell r="BU854">
            <v>11.75</v>
          </cell>
          <cell r="BV854">
            <v>11.75</v>
          </cell>
          <cell r="BW854">
            <v>11.75</v>
          </cell>
          <cell r="BX854">
            <v>11.75</v>
          </cell>
          <cell r="BY854">
            <v>11.75</v>
          </cell>
          <cell r="BZ854">
            <v>11.75</v>
          </cell>
          <cell r="CA854">
            <v>11.75</v>
          </cell>
          <cell r="CB854">
            <v>11.75</v>
          </cell>
          <cell r="CC854">
            <v>11.75</v>
          </cell>
          <cell r="CD854">
            <v>11.75</v>
          </cell>
          <cell r="CE854">
            <v>11.75</v>
          </cell>
          <cell r="CF854">
            <v>11.75</v>
          </cell>
          <cell r="CG854">
            <v>11.75</v>
          </cell>
          <cell r="CH854">
            <v>11.75</v>
          </cell>
          <cell r="CI854">
            <v>11.75</v>
          </cell>
          <cell r="CJ854">
            <v>11.75</v>
          </cell>
          <cell r="CK854">
            <v>11.75</v>
          </cell>
          <cell r="CL854">
            <v>11.75</v>
          </cell>
          <cell r="CM854">
            <v>11.75</v>
          </cell>
          <cell r="CN854">
            <v>11.75</v>
          </cell>
          <cell r="CO854">
            <v>11.75</v>
          </cell>
          <cell r="CP854">
            <v>11.75</v>
          </cell>
          <cell r="CQ854">
            <v>11.75</v>
          </cell>
          <cell r="CR854">
            <v>11.75</v>
          </cell>
          <cell r="CS854">
            <v>11.75</v>
          </cell>
          <cell r="CT854">
            <v>11.75</v>
          </cell>
          <cell r="CU854">
            <v>11.75</v>
          </cell>
          <cell r="CV854">
            <v>11.75</v>
          </cell>
          <cell r="CW854">
            <v>11.75</v>
          </cell>
          <cell r="CX854">
            <v>11.75</v>
          </cell>
          <cell r="CY854">
            <v>11.75</v>
          </cell>
          <cell r="CZ854">
            <v>11.75</v>
          </cell>
          <cell r="DA854">
            <v>11.75</v>
          </cell>
          <cell r="DB854">
            <v>11.75</v>
          </cell>
          <cell r="DC854">
            <v>11.75</v>
          </cell>
          <cell r="DD854">
            <v>11.75</v>
          </cell>
          <cell r="DE854">
            <v>11.75</v>
          </cell>
          <cell r="DF854">
            <v>11.75</v>
          </cell>
          <cell r="DG854">
            <v>11.75</v>
          </cell>
          <cell r="DH854">
            <v>11.75</v>
          </cell>
          <cell r="DI854">
            <v>11.75</v>
          </cell>
          <cell r="DJ854">
            <v>11.75</v>
          </cell>
          <cell r="DK854">
            <v>11.75</v>
          </cell>
          <cell r="DL854">
            <v>11.75</v>
          </cell>
          <cell r="DM854">
            <v>11.75</v>
          </cell>
          <cell r="DN854">
            <v>11.75</v>
          </cell>
          <cell r="DO854">
            <v>11.75</v>
          </cell>
          <cell r="DP854">
            <v>11.75</v>
          </cell>
          <cell r="DQ854">
            <v>11.75</v>
          </cell>
          <cell r="DR854">
            <v>11.75</v>
          </cell>
          <cell r="DS854">
            <v>11.75</v>
          </cell>
          <cell r="DT854">
            <v>11.75</v>
          </cell>
          <cell r="DU854">
            <v>11.75</v>
          </cell>
          <cell r="DV854">
            <v>11.75</v>
          </cell>
          <cell r="DW854">
            <v>11.75</v>
          </cell>
          <cell r="DX854">
            <v>11.75</v>
          </cell>
          <cell r="DY854">
            <v>11.75</v>
          </cell>
          <cell r="DZ854">
            <v>11.75</v>
          </cell>
          <cell r="EA854">
            <v>11.75</v>
          </cell>
          <cell r="EB854">
            <v>11.75</v>
          </cell>
          <cell r="EC854">
            <v>11.75</v>
          </cell>
          <cell r="ED854">
            <v>11.75</v>
          </cell>
          <cell r="EE854">
            <v>11.75</v>
          </cell>
          <cell r="EF854">
            <v>11.75</v>
          </cell>
          <cell r="EG854">
            <v>11.75</v>
          </cell>
          <cell r="EH854">
            <v>11.75</v>
          </cell>
          <cell r="EI854">
            <v>11.75</v>
          </cell>
          <cell r="EJ854">
            <v>11.75</v>
          </cell>
          <cell r="EK854">
            <v>11.75</v>
          </cell>
          <cell r="EL854">
            <v>11.75</v>
          </cell>
          <cell r="EM854">
            <v>11.75</v>
          </cell>
          <cell r="EN854">
            <v>11.75</v>
          </cell>
          <cell r="EO854">
            <v>11.75</v>
          </cell>
          <cell r="EP854">
            <v>11.75</v>
          </cell>
          <cell r="EQ854">
            <v>11.75</v>
          </cell>
          <cell r="ER854">
            <v>11.75</v>
          </cell>
          <cell r="ES854">
            <v>11.75</v>
          </cell>
          <cell r="ET854">
            <v>11.75</v>
          </cell>
          <cell r="EU854">
            <v>11.75</v>
          </cell>
          <cell r="EV854">
            <v>11.75</v>
          </cell>
          <cell r="EW854">
            <v>11.75</v>
          </cell>
          <cell r="EX854">
            <v>11.75</v>
          </cell>
          <cell r="EY854">
            <v>11.75</v>
          </cell>
        </row>
        <row r="855">
          <cell r="AT855" t="str">
            <v>UMBHEY 730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</row>
        <row r="856">
          <cell r="AT856" t="str">
            <v>UMBHEY 735</v>
          </cell>
          <cell r="BO856">
            <v>6.15</v>
          </cell>
          <cell r="BP856">
            <v>6.15</v>
          </cell>
          <cell r="BQ856">
            <v>6.15</v>
          </cell>
          <cell r="BR856">
            <v>6.15</v>
          </cell>
          <cell r="BS856">
            <v>6.15</v>
          </cell>
          <cell r="BT856">
            <v>6.15</v>
          </cell>
          <cell r="BU856">
            <v>6.15</v>
          </cell>
          <cell r="BV856">
            <v>6.15</v>
          </cell>
          <cell r="BW856">
            <v>6.15</v>
          </cell>
          <cell r="BX856">
            <v>6.15</v>
          </cell>
          <cell r="BY856">
            <v>6.15</v>
          </cell>
          <cell r="BZ856">
            <v>6.15</v>
          </cell>
          <cell r="CA856">
            <v>6.15</v>
          </cell>
          <cell r="CB856">
            <v>6.15</v>
          </cell>
          <cell r="CC856">
            <v>6.15</v>
          </cell>
          <cell r="CD856">
            <v>6.15</v>
          </cell>
          <cell r="CE856">
            <v>6.15</v>
          </cell>
          <cell r="CF856">
            <v>6.15</v>
          </cell>
          <cell r="CG856">
            <v>6.15</v>
          </cell>
          <cell r="CH856">
            <v>6.15</v>
          </cell>
          <cell r="CI856">
            <v>6.15</v>
          </cell>
          <cell r="CJ856">
            <v>6.15</v>
          </cell>
          <cell r="CK856">
            <v>6.15</v>
          </cell>
          <cell r="CL856">
            <v>6.15</v>
          </cell>
          <cell r="CM856">
            <v>6.15</v>
          </cell>
          <cell r="CN856">
            <v>6.15</v>
          </cell>
          <cell r="CO856">
            <v>6.15</v>
          </cell>
          <cell r="CP856">
            <v>6.15</v>
          </cell>
          <cell r="CQ856">
            <v>6.15</v>
          </cell>
          <cell r="CR856">
            <v>6.15</v>
          </cell>
          <cell r="CS856">
            <v>6.15</v>
          </cell>
          <cell r="CT856">
            <v>6.15</v>
          </cell>
          <cell r="CU856">
            <v>6.15</v>
          </cell>
          <cell r="CV856">
            <v>6.15</v>
          </cell>
          <cell r="CW856">
            <v>6.15</v>
          </cell>
          <cell r="CX856">
            <v>6.15</v>
          </cell>
          <cell r="CY856">
            <v>6.15</v>
          </cell>
          <cell r="CZ856">
            <v>6.15</v>
          </cell>
          <cell r="DA856">
            <v>6.15</v>
          </cell>
          <cell r="DB856">
            <v>6.15</v>
          </cell>
          <cell r="DC856">
            <v>6.15</v>
          </cell>
          <cell r="DD856">
            <v>6.15</v>
          </cell>
          <cell r="DE856">
            <v>6.15</v>
          </cell>
          <cell r="DF856">
            <v>6.15</v>
          </cell>
          <cell r="DG856">
            <v>6.15</v>
          </cell>
          <cell r="DH856">
            <v>6.15</v>
          </cell>
          <cell r="DI856">
            <v>6.15</v>
          </cell>
          <cell r="DJ856">
            <v>6.15</v>
          </cell>
          <cell r="DK856">
            <v>6.15</v>
          </cell>
          <cell r="DL856">
            <v>6.15</v>
          </cell>
          <cell r="DM856">
            <v>6.15</v>
          </cell>
          <cell r="DN856">
            <v>6.15</v>
          </cell>
          <cell r="DO856">
            <v>6.15</v>
          </cell>
          <cell r="DP856">
            <v>6.15</v>
          </cell>
          <cell r="DQ856">
            <v>6.15</v>
          </cell>
          <cell r="DR856">
            <v>6.15</v>
          </cell>
          <cell r="DS856">
            <v>6.15</v>
          </cell>
          <cell r="DT856">
            <v>6.15</v>
          </cell>
          <cell r="DU856">
            <v>6.15</v>
          </cell>
          <cell r="DV856">
            <v>6.15</v>
          </cell>
          <cell r="DW856">
            <v>6.15</v>
          </cell>
          <cell r="DX856">
            <v>6.15</v>
          </cell>
          <cell r="DY856">
            <v>6.15</v>
          </cell>
          <cell r="DZ856">
            <v>6.15</v>
          </cell>
          <cell r="EA856">
            <v>6.15</v>
          </cell>
          <cell r="EB856">
            <v>6.15</v>
          </cell>
          <cell r="EC856">
            <v>6.15</v>
          </cell>
          <cell r="ED856">
            <v>6.15</v>
          </cell>
          <cell r="EE856">
            <v>6.15</v>
          </cell>
          <cell r="EF856">
            <v>6.15</v>
          </cell>
          <cell r="EG856">
            <v>6.15</v>
          </cell>
          <cell r="EH856">
            <v>6.15</v>
          </cell>
          <cell r="EI856">
            <v>6.15</v>
          </cell>
          <cell r="EJ856">
            <v>6.15</v>
          </cell>
          <cell r="EK856">
            <v>6.15</v>
          </cell>
          <cell r="EL856">
            <v>6.15</v>
          </cell>
          <cell r="EM856">
            <v>6.15</v>
          </cell>
          <cell r="EN856">
            <v>6.15</v>
          </cell>
          <cell r="EO856">
            <v>6.15</v>
          </cell>
          <cell r="EP856">
            <v>6.15</v>
          </cell>
          <cell r="EQ856">
            <v>6.15</v>
          </cell>
          <cell r="ER856">
            <v>6.15</v>
          </cell>
          <cell r="ES856">
            <v>6.15</v>
          </cell>
          <cell r="ET856">
            <v>6.15</v>
          </cell>
          <cell r="EU856">
            <v>6.15</v>
          </cell>
          <cell r="EV856">
            <v>6.15</v>
          </cell>
          <cell r="EW856">
            <v>6.15</v>
          </cell>
          <cell r="EX856">
            <v>6.15</v>
          </cell>
          <cell r="EY856">
            <v>6.15</v>
          </cell>
        </row>
        <row r="857">
          <cell r="AT857" t="str">
            <v>UMBHEY 740</v>
          </cell>
          <cell r="BO857">
            <v>7.58</v>
          </cell>
          <cell r="BP857">
            <v>7.58</v>
          </cell>
          <cell r="BQ857">
            <v>7.58</v>
          </cell>
          <cell r="BR857">
            <v>7.58</v>
          </cell>
          <cell r="BS857">
            <v>7.58</v>
          </cell>
          <cell r="BT857">
            <v>7.58</v>
          </cell>
          <cell r="BU857">
            <v>7.58</v>
          </cell>
          <cell r="BV857">
            <v>7.58</v>
          </cell>
          <cell r="BW857">
            <v>7.58</v>
          </cell>
          <cell r="BX857">
            <v>7.58</v>
          </cell>
          <cell r="BY857">
            <v>7.58</v>
          </cell>
          <cell r="BZ857">
            <v>7.58</v>
          </cell>
          <cell r="CA857">
            <v>7.58</v>
          </cell>
          <cell r="CB857">
            <v>7.58</v>
          </cell>
          <cell r="CC857">
            <v>7.58</v>
          </cell>
          <cell r="CD857">
            <v>7.58</v>
          </cell>
          <cell r="CE857">
            <v>7.58</v>
          </cell>
          <cell r="CF857">
            <v>7.58</v>
          </cell>
          <cell r="CG857">
            <v>7.58</v>
          </cell>
          <cell r="CH857">
            <v>7.58</v>
          </cell>
          <cell r="CI857">
            <v>7.58</v>
          </cell>
          <cell r="CJ857">
            <v>7.58</v>
          </cell>
          <cell r="CK857">
            <v>7.58</v>
          </cell>
          <cell r="CL857">
            <v>7.58</v>
          </cell>
          <cell r="CM857">
            <v>7.58</v>
          </cell>
          <cell r="CN857">
            <v>7.58</v>
          </cell>
          <cell r="CO857">
            <v>7.58</v>
          </cell>
          <cell r="CP857">
            <v>7.58</v>
          </cell>
          <cell r="CQ857">
            <v>7.58</v>
          </cell>
          <cell r="CR857">
            <v>7.58</v>
          </cell>
          <cell r="CS857">
            <v>7.58</v>
          </cell>
          <cell r="CT857">
            <v>7.58</v>
          </cell>
          <cell r="CU857">
            <v>7.58</v>
          </cell>
          <cell r="CV857">
            <v>7.58</v>
          </cell>
          <cell r="CW857">
            <v>7.58</v>
          </cell>
          <cell r="CX857">
            <v>7.58</v>
          </cell>
          <cell r="CY857">
            <v>7.58</v>
          </cell>
          <cell r="CZ857">
            <v>7.58</v>
          </cell>
          <cell r="DA857">
            <v>7.58</v>
          </cell>
          <cell r="DB857">
            <v>7.58</v>
          </cell>
          <cell r="DC857">
            <v>7.58</v>
          </cell>
          <cell r="DD857">
            <v>7.58</v>
          </cell>
          <cell r="DE857">
            <v>7.58</v>
          </cell>
          <cell r="DF857">
            <v>7.58</v>
          </cell>
          <cell r="DG857">
            <v>7.58</v>
          </cell>
          <cell r="DH857">
            <v>7.58</v>
          </cell>
          <cell r="DI857">
            <v>7.58</v>
          </cell>
          <cell r="DJ857">
            <v>7.58</v>
          </cell>
          <cell r="DK857">
            <v>7.58</v>
          </cell>
          <cell r="DL857">
            <v>7.58</v>
          </cell>
          <cell r="DM857">
            <v>7.58</v>
          </cell>
          <cell r="DN857">
            <v>7.58</v>
          </cell>
          <cell r="DO857">
            <v>7.58</v>
          </cell>
          <cell r="DP857">
            <v>7.58</v>
          </cell>
          <cell r="DQ857">
            <v>7.58</v>
          </cell>
          <cell r="DR857">
            <v>7.58</v>
          </cell>
          <cell r="DS857">
            <v>7.58</v>
          </cell>
          <cell r="DT857">
            <v>7.58</v>
          </cell>
          <cell r="DU857">
            <v>7.58</v>
          </cell>
          <cell r="DV857">
            <v>7.58</v>
          </cell>
          <cell r="DW857">
            <v>7.58</v>
          </cell>
          <cell r="DX857">
            <v>7.58</v>
          </cell>
          <cell r="DY857">
            <v>7.58</v>
          </cell>
          <cell r="DZ857">
            <v>7.58</v>
          </cell>
          <cell r="EA857">
            <v>7.58</v>
          </cell>
          <cell r="EB857">
            <v>7.58</v>
          </cell>
          <cell r="EC857">
            <v>7.58</v>
          </cell>
          <cell r="ED857">
            <v>7.58</v>
          </cell>
          <cell r="EE857">
            <v>7.58</v>
          </cell>
          <cell r="EF857">
            <v>7.58</v>
          </cell>
          <cell r="EG857">
            <v>7.58</v>
          </cell>
          <cell r="EH857">
            <v>7.58</v>
          </cell>
          <cell r="EI857">
            <v>7.58</v>
          </cell>
          <cell r="EJ857">
            <v>7.58</v>
          </cell>
          <cell r="EK857">
            <v>7.58</v>
          </cell>
          <cell r="EL857">
            <v>7.58</v>
          </cell>
          <cell r="EM857">
            <v>7.58</v>
          </cell>
          <cell r="EN857">
            <v>7.58</v>
          </cell>
          <cell r="EO857">
            <v>7.58</v>
          </cell>
          <cell r="EP857">
            <v>7.58</v>
          </cell>
          <cell r="EQ857">
            <v>7.58</v>
          </cell>
          <cell r="ER857">
            <v>7.58</v>
          </cell>
          <cell r="ES857">
            <v>7.58</v>
          </cell>
          <cell r="ET857">
            <v>7.58</v>
          </cell>
          <cell r="EU857">
            <v>7.58</v>
          </cell>
          <cell r="EV857">
            <v>7.58</v>
          </cell>
          <cell r="EW857">
            <v>7.58</v>
          </cell>
          <cell r="EX857">
            <v>7.58</v>
          </cell>
          <cell r="EY857">
            <v>7.58</v>
          </cell>
        </row>
        <row r="858">
          <cell r="AT858" t="str">
            <v>UMBHEY 750</v>
          </cell>
          <cell r="BO858">
            <v>6.52</v>
          </cell>
          <cell r="BP858">
            <v>6.52</v>
          </cell>
          <cell r="BQ858">
            <v>6.52</v>
          </cell>
          <cell r="BR858">
            <v>6.52</v>
          </cell>
          <cell r="BS858">
            <v>6.52</v>
          </cell>
          <cell r="BT858">
            <v>6.52</v>
          </cell>
          <cell r="BU858">
            <v>6.52</v>
          </cell>
          <cell r="BV858">
            <v>6.52</v>
          </cell>
          <cell r="BW858">
            <v>6.52</v>
          </cell>
          <cell r="BX858">
            <v>6.52</v>
          </cell>
          <cell r="BY858">
            <v>6.52</v>
          </cell>
          <cell r="BZ858">
            <v>6.52</v>
          </cell>
          <cell r="CA858">
            <v>6.52</v>
          </cell>
          <cell r="CB858">
            <v>6.52</v>
          </cell>
          <cell r="CC858">
            <v>6.52</v>
          </cell>
          <cell r="CD858">
            <v>6.52</v>
          </cell>
          <cell r="CE858">
            <v>6.52</v>
          </cell>
          <cell r="CF858">
            <v>6.52</v>
          </cell>
          <cell r="CG858">
            <v>6.52</v>
          </cell>
          <cell r="CH858">
            <v>6.52</v>
          </cell>
          <cell r="CI858">
            <v>6.52</v>
          </cell>
          <cell r="CJ858">
            <v>6.52</v>
          </cell>
          <cell r="CK858">
            <v>6.52</v>
          </cell>
          <cell r="CL858">
            <v>6.52</v>
          </cell>
          <cell r="CM858">
            <v>6.52</v>
          </cell>
          <cell r="CN858">
            <v>6.52</v>
          </cell>
          <cell r="CO858">
            <v>6.52</v>
          </cell>
          <cell r="CP858">
            <v>6.52</v>
          </cell>
          <cell r="CQ858">
            <v>6.52</v>
          </cell>
          <cell r="CR858">
            <v>6.52</v>
          </cell>
          <cell r="CS858">
            <v>6.52</v>
          </cell>
          <cell r="CT858">
            <v>6.52</v>
          </cell>
          <cell r="CU858">
            <v>6.52</v>
          </cell>
          <cell r="CV858">
            <v>6.52</v>
          </cell>
          <cell r="CW858">
            <v>6.52</v>
          </cell>
          <cell r="CX858">
            <v>6.52</v>
          </cell>
          <cell r="CY858">
            <v>6.52</v>
          </cell>
          <cell r="CZ858">
            <v>6.52</v>
          </cell>
          <cell r="DA858">
            <v>6.52</v>
          </cell>
          <cell r="DB858">
            <v>6.52</v>
          </cell>
          <cell r="DC858">
            <v>6.52</v>
          </cell>
          <cell r="DD858">
            <v>6.52</v>
          </cell>
          <cell r="DE858">
            <v>6.52</v>
          </cell>
          <cell r="DF858">
            <v>6.52</v>
          </cell>
          <cell r="DG858">
            <v>6.52</v>
          </cell>
          <cell r="DH858">
            <v>6.52</v>
          </cell>
          <cell r="DI858">
            <v>6.52</v>
          </cell>
          <cell r="DJ858">
            <v>6.52</v>
          </cell>
          <cell r="DK858">
            <v>6.52</v>
          </cell>
          <cell r="DL858">
            <v>6.52</v>
          </cell>
          <cell r="DM858">
            <v>6.52</v>
          </cell>
          <cell r="DN858">
            <v>6.52</v>
          </cell>
          <cell r="DO858">
            <v>6.52</v>
          </cell>
          <cell r="DP858">
            <v>6.52</v>
          </cell>
          <cell r="DQ858">
            <v>6.52</v>
          </cell>
          <cell r="DR858">
            <v>6.52</v>
          </cell>
          <cell r="DS858">
            <v>6.52</v>
          </cell>
          <cell r="DT858">
            <v>6.52</v>
          </cell>
          <cell r="DU858">
            <v>6.52</v>
          </cell>
          <cell r="DV858">
            <v>6.52</v>
          </cell>
          <cell r="DW858">
            <v>6.52</v>
          </cell>
          <cell r="DX858">
            <v>6.52</v>
          </cell>
          <cell r="DY858">
            <v>6.52</v>
          </cell>
          <cell r="DZ858">
            <v>6.52</v>
          </cell>
          <cell r="EA858">
            <v>6.52</v>
          </cell>
          <cell r="EB858">
            <v>6.52</v>
          </cell>
          <cell r="EC858">
            <v>6.52</v>
          </cell>
          <cell r="ED858">
            <v>6.52</v>
          </cell>
          <cell r="EE858">
            <v>6.52</v>
          </cell>
          <cell r="EF858">
            <v>6.52</v>
          </cell>
          <cell r="EG858">
            <v>6.52</v>
          </cell>
          <cell r="EH858">
            <v>6.52</v>
          </cell>
          <cell r="EI858">
            <v>6.52</v>
          </cell>
          <cell r="EJ858">
            <v>6.52</v>
          </cell>
          <cell r="EK858">
            <v>6.52</v>
          </cell>
          <cell r="EL858">
            <v>6.52</v>
          </cell>
          <cell r="EM858">
            <v>6.52</v>
          </cell>
          <cell r="EN858">
            <v>6.52</v>
          </cell>
          <cell r="EO858">
            <v>6.52</v>
          </cell>
          <cell r="EP858">
            <v>6.52</v>
          </cell>
          <cell r="EQ858">
            <v>6.52</v>
          </cell>
          <cell r="ER858">
            <v>6.52</v>
          </cell>
          <cell r="ES858">
            <v>6.52</v>
          </cell>
          <cell r="ET858">
            <v>6.52</v>
          </cell>
          <cell r="EU858">
            <v>6.52</v>
          </cell>
          <cell r="EV858">
            <v>6.52</v>
          </cell>
          <cell r="EW858">
            <v>6.52</v>
          </cell>
          <cell r="EX858">
            <v>6.52</v>
          </cell>
          <cell r="EY858">
            <v>6.52</v>
          </cell>
        </row>
        <row r="859">
          <cell r="AT859" t="str">
            <v>UMBHEY 755</v>
          </cell>
          <cell r="BO859">
            <v>7.95</v>
          </cell>
          <cell r="BP859">
            <v>7.95</v>
          </cell>
          <cell r="BQ859">
            <v>7.95</v>
          </cell>
          <cell r="BR859">
            <v>7.95</v>
          </cell>
          <cell r="BS859">
            <v>7.95</v>
          </cell>
          <cell r="BT859">
            <v>7.95</v>
          </cell>
          <cell r="BU859">
            <v>7.95</v>
          </cell>
          <cell r="BV859">
            <v>7.95</v>
          </cell>
          <cell r="BW859">
            <v>7.95</v>
          </cell>
          <cell r="BX859">
            <v>7.95</v>
          </cell>
          <cell r="BY859">
            <v>7.95</v>
          </cell>
          <cell r="BZ859">
            <v>7.95</v>
          </cell>
          <cell r="CA859">
            <v>7.95</v>
          </cell>
          <cell r="CB859">
            <v>7.95</v>
          </cell>
          <cell r="CC859">
            <v>7.95</v>
          </cell>
          <cell r="CD859">
            <v>7.95</v>
          </cell>
          <cell r="CE859">
            <v>7.95</v>
          </cell>
          <cell r="CF859">
            <v>7.95</v>
          </cell>
          <cell r="CG859">
            <v>7.95</v>
          </cell>
          <cell r="CH859">
            <v>7.95</v>
          </cell>
          <cell r="CI859">
            <v>7.95</v>
          </cell>
          <cell r="CJ859">
            <v>7.95</v>
          </cell>
          <cell r="CK859">
            <v>7.95</v>
          </cell>
          <cell r="CL859">
            <v>7.95</v>
          </cell>
          <cell r="CM859">
            <v>7.95</v>
          </cell>
          <cell r="CN859">
            <v>7.95</v>
          </cell>
          <cell r="CO859">
            <v>7.95</v>
          </cell>
          <cell r="CP859">
            <v>7.95</v>
          </cell>
          <cell r="CQ859">
            <v>7.95</v>
          </cell>
          <cell r="CR859">
            <v>7.95</v>
          </cell>
          <cell r="CS859">
            <v>7.95</v>
          </cell>
          <cell r="CT859">
            <v>7.95</v>
          </cell>
          <cell r="CU859">
            <v>7.95</v>
          </cell>
          <cell r="CV859">
            <v>7.95</v>
          </cell>
          <cell r="CW859">
            <v>7.95</v>
          </cell>
          <cell r="CX859">
            <v>7.95</v>
          </cell>
          <cell r="CY859">
            <v>7.95</v>
          </cell>
          <cell r="CZ859">
            <v>7.95</v>
          </cell>
          <cell r="DA859">
            <v>7.95</v>
          </cell>
          <cell r="DB859">
            <v>7.95</v>
          </cell>
          <cell r="DC859">
            <v>7.95</v>
          </cell>
          <cell r="DD859">
            <v>7.95</v>
          </cell>
          <cell r="DE859">
            <v>7.95</v>
          </cell>
          <cell r="DF859">
            <v>7.95</v>
          </cell>
          <cell r="DG859">
            <v>7.95</v>
          </cell>
          <cell r="DH859">
            <v>7.95</v>
          </cell>
          <cell r="DI859">
            <v>7.95</v>
          </cell>
          <cell r="DJ859">
            <v>7.95</v>
          </cell>
          <cell r="DK859">
            <v>7.95</v>
          </cell>
          <cell r="DL859">
            <v>7.95</v>
          </cell>
          <cell r="DM859">
            <v>7.95</v>
          </cell>
          <cell r="DN859">
            <v>7.95</v>
          </cell>
          <cell r="DO859">
            <v>7.95</v>
          </cell>
          <cell r="DP859">
            <v>7.95</v>
          </cell>
          <cell r="DQ859">
            <v>7.95</v>
          </cell>
          <cell r="DR859">
            <v>7.95</v>
          </cell>
          <cell r="DS859">
            <v>7.95</v>
          </cell>
          <cell r="DT859">
            <v>7.95</v>
          </cell>
          <cell r="DU859">
            <v>7.95</v>
          </cell>
          <cell r="DV859">
            <v>7.95</v>
          </cell>
          <cell r="DW859">
            <v>7.95</v>
          </cell>
          <cell r="DX859">
            <v>7.95</v>
          </cell>
          <cell r="DY859">
            <v>7.95</v>
          </cell>
          <cell r="DZ859">
            <v>7.95</v>
          </cell>
          <cell r="EA859">
            <v>7.95</v>
          </cell>
          <cell r="EB859">
            <v>7.95</v>
          </cell>
          <cell r="EC859">
            <v>7.95</v>
          </cell>
          <cell r="ED859">
            <v>7.95</v>
          </cell>
          <cell r="EE859">
            <v>7.95</v>
          </cell>
          <cell r="EF859">
            <v>7.95</v>
          </cell>
          <cell r="EG859">
            <v>7.95</v>
          </cell>
          <cell r="EH859">
            <v>7.95</v>
          </cell>
          <cell r="EI859">
            <v>7.95</v>
          </cell>
          <cell r="EJ859">
            <v>7.95</v>
          </cell>
          <cell r="EK859">
            <v>7.95</v>
          </cell>
          <cell r="EL859">
            <v>7.95</v>
          </cell>
          <cell r="EM859">
            <v>7.95</v>
          </cell>
          <cell r="EN859">
            <v>7.95</v>
          </cell>
          <cell r="EO859">
            <v>7.95</v>
          </cell>
          <cell r="EP859">
            <v>7.95</v>
          </cell>
          <cell r="EQ859">
            <v>7.95</v>
          </cell>
          <cell r="ER859">
            <v>7.95</v>
          </cell>
          <cell r="ES859">
            <v>7.95</v>
          </cell>
          <cell r="ET859">
            <v>7.95</v>
          </cell>
          <cell r="EU859">
            <v>7.95</v>
          </cell>
          <cell r="EV859">
            <v>7.95</v>
          </cell>
          <cell r="EW859">
            <v>7.95</v>
          </cell>
          <cell r="EX859">
            <v>7.95</v>
          </cell>
          <cell r="EY859">
            <v>7.95</v>
          </cell>
        </row>
        <row r="860">
          <cell r="AT860" t="str">
            <v>UMBHEY 760</v>
          </cell>
          <cell r="BO860">
            <v>9.1300000000000008</v>
          </cell>
          <cell r="BP860">
            <v>9.1300000000000008</v>
          </cell>
          <cell r="BQ860">
            <v>9.1300000000000008</v>
          </cell>
          <cell r="BR860">
            <v>9.1300000000000008</v>
          </cell>
          <cell r="BS860">
            <v>9.1300000000000008</v>
          </cell>
          <cell r="BT860">
            <v>9.1300000000000008</v>
          </cell>
          <cell r="BU860">
            <v>9.1300000000000008</v>
          </cell>
          <cell r="BV860">
            <v>9.1300000000000008</v>
          </cell>
          <cell r="BW860">
            <v>9.1300000000000008</v>
          </cell>
          <cell r="BX860">
            <v>9.1300000000000008</v>
          </cell>
          <cell r="BY860">
            <v>9.1300000000000008</v>
          </cell>
          <cell r="BZ860">
            <v>9.1300000000000008</v>
          </cell>
          <cell r="CA860">
            <v>9.1300000000000008</v>
          </cell>
          <cell r="CB860">
            <v>9.1300000000000008</v>
          </cell>
          <cell r="CC860">
            <v>9.1300000000000008</v>
          </cell>
          <cell r="CD860">
            <v>9.1300000000000008</v>
          </cell>
          <cell r="CE860">
            <v>9.1300000000000008</v>
          </cell>
          <cell r="CF860">
            <v>9.1300000000000008</v>
          </cell>
          <cell r="CG860">
            <v>9.1300000000000008</v>
          </cell>
          <cell r="CH860">
            <v>9.1300000000000008</v>
          </cell>
          <cell r="CI860">
            <v>9.1300000000000008</v>
          </cell>
          <cell r="CJ860">
            <v>9.1300000000000008</v>
          </cell>
          <cell r="CK860">
            <v>9.1300000000000008</v>
          </cell>
          <cell r="CL860">
            <v>9.1300000000000008</v>
          </cell>
          <cell r="CM860">
            <v>9.1300000000000008</v>
          </cell>
          <cell r="CN860">
            <v>9.1300000000000008</v>
          </cell>
          <cell r="CO860">
            <v>9.1300000000000008</v>
          </cell>
          <cell r="CP860">
            <v>9.1300000000000008</v>
          </cell>
          <cell r="CQ860">
            <v>9.1300000000000008</v>
          </cell>
          <cell r="CR860">
            <v>9.1300000000000008</v>
          </cell>
          <cell r="CS860">
            <v>9.1300000000000008</v>
          </cell>
          <cell r="CT860">
            <v>9.1300000000000008</v>
          </cell>
          <cell r="CU860">
            <v>9.1300000000000008</v>
          </cell>
          <cell r="CV860">
            <v>9.1300000000000008</v>
          </cell>
          <cell r="CW860">
            <v>9.1300000000000008</v>
          </cell>
          <cell r="CX860">
            <v>9.1300000000000008</v>
          </cell>
          <cell r="CY860">
            <v>9.1300000000000008</v>
          </cell>
          <cell r="CZ860">
            <v>9.1300000000000008</v>
          </cell>
          <cell r="DA860">
            <v>9.1300000000000008</v>
          </cell>
          <cell r="DB860">
            <v>9.1300000000000008</v>
          </cell>
          <cell r="DC860">
            <v>9.1300000000000008</v>
          </cell>
          <cell r="DD860">
            <v>9.1300000000000008</v>
          </cell>
          <cell r="DE860">
            <v>9.1300000000000008</v>
          </cell>
          <cell r="DF860">
            <v>9.1300000000000008</v>
          </cell>
          <cell r="DG860">
            <v>9.1300000000000008</v>
          </cell>
          <cell r="DH860">
            <v>9.1300000000000008</v>
          </cell>
          <cell r="DI860">
            <v>9.1300000000000008</v>
          </cell>
          <cell r="DJ860">
            <v>9.1300000000000008</v>
          </cell>
          <cell r="DK860">
            <v>9.1300000000000008</v>
          </cell>
          <cell r="DL860">
            <v>9.1300000000000008</v>
          </cell>
          <cell r="DM860">
            <v>9.1300000000000008</v>
          </cell>
          <cell r="DN860">
            <v>9.1300000000000008</v>
          </cell>
          <cell r="DO860">
            <v>9.1300000000000008</v>
          </cell>
          <cell r="DP860">
            <v>9.1300000000000008</v>
          </cell>
          <cell r="DQ860">
            <v>9.1300000000000008</v>
          </cell>
          <cell r="DR860">
            <v>9.1300000000000008</v>
          </cell>
          <cell r="DS860">
            <v>9.1300000000000008</v>
          </cell>
          <cell r="DT860">
            <v>9.1300000000000008</v>
          </cell>
          <cell r="DU860">
            <v>9.1300000000000008</v>
          </cell>
          <cell r="DV860">
            <v>9.1300000000000008</v>
          </cell>
          <cell r="DW860">
            <v>9.1300000000000008</v>
          </cell>
          <cell r="DX860">
            <v>9.1300000000000008</v>
          </cell>
          <cell r="DY860">
            <v>9.1300000000000008</v>
          </cell>
          <cell r="DZ860">
            <v>9.1300000000000008</v>
          </cell>
          <cell r="EA860">
            <v>9.1300000000000008</v>
          </cell>
          <cell r="EB860">
            <v>9.1300000000000008</v>
          </cell>
          <cell r="EC860">
            <v>9.1300000000000008</v>
          </cell>
          <cell r="ED860">
            <v>9.1300000000000008</v>
          </cell>
          <cell r="EE860">
            <v>9.1300000000000008</v>
          </cell>
          <cell r="EF860">
            <v>9.1300000000000008</v>
          </cell>
          <cell r="EG860">
            <v>9.1300000000000008</v>
          </cell>
          <cell r="EH860">
            <v>9.1300000000000008</v>
          </cell>
          <cell r="EI860">
            <v>9.1300000000000008</v>
          </cell>
          <cell r="EJ860">
            <v>9.1300000000000008</v>
          </cell>
          <cell r="EK860">
            <v>9.1300000000000008</v>
          </cell>
          <cell r="EL860">
            <v>9.1300000000000008</v>
          </cell>
          <cell r="EM860">
            <v>9.1300000000000008</v>
          </cell>
          <cell r="EN860">
            <v>9.1300000000000008</v>
          </cell>
          <cell r="EO860">
            <v>9.1300000000000008</v>
          </cell>
          <cell r="EP860">
            <v>9.1300000000000008</v>
          </cell>
          <cell r="EQ860">
            <v>9.1300000000000008</v>
          </cell>
          <cell r="ER860">
            <v>9.1300000000000008</v>
          </cell>
          <cell r="ES860">
            <v>9.1300000000000008</v>
          </cell>
          <cell r="ET860">
            <v>9.1300000000000008</v>
          </cell>
          <cell r="EU860">
            <v>9.1300000000000008</v>
          </cell>
          <cell r="EV860">
            <v>9.1300000000000008</v>
          </cell>
          <cell r="EW860">
            <v>9.1300000000000008</v>
          </cell>
          <cell r="EX860">
            <v>9.1300000000000008</v>
          </cell>
          <cell r="EY860">
            <v>9.1300000000000008</v>
          </cell>
        </row>
        <row r="861">
          <cell r="AT861" t="str">
            <v>UMBHEY 765</v>
          </cell>
          <cell r="BO861">
            <v>13.11</v>
          </cell>
          <cell r="BP861">
            <v>13.11</v>
          </cell>
          <cell r="BQ861">
            <v>13.11</v>
          </cell>
          <cell r="BR861">
            <v>13.11</v>
          </cell>
          <cell r="BS861">
            <v>13.11</v>
          </cell>
          <cell r="BT861">
            <v>13.11</v>
          </cell>
          <cell r="BU861">
            <v>13.11</v>
          </cell>
          <cell r="BV861">
            <v>13.11</v>
          </cell>
          <cell r="BW861">
            <v>13.11</v>
          </cell>
          <cell r="BX861">
            <v>13.11</v>
          </cell>
          <cell r="BY861">
            <v>13.11</v>
          </cell>
          <cell r="BZ861">
            <v>13.11</v>
          </cell>
          <cell r="CA861">
            <v>13.11</v>
          </cell>
          <cell r="CB861">
            <v>13.11</v>
          </cell>
          <cell r="CC861">
            <v>13.11</v>
          </cell>
          <cell r="CD861">
            <v>13.11</v>
          </cell>
          <cell r="CE861">
            <v>13.11</v>
          </cell>
          <cell r="CF861">
            <v>13.11</v>
          </cell>
          <cell r="CG861">
            <v>13.11</v>
          </cell>
          <cell r="CH861">
            <v>13.11</v>
          </cell>
          <cell r="CI861">
            <v>13.11</v>
          </cell>
          <cell r="CJ861">
            <v>13.11</v>
          </cell>
          <cell r="CK861">
            <v>13.11</v>
          </cell>
          <cell r="CL861">
            <v>13.11</v>
          </cell>
          <cell r="CM861">
            <v>13.11</v>
          </cell>
          <cell r="CN861">
            <v>13.11</v>
          </cell>
          <cell r="CO861">
            <v>13.11</v>
          </cell>
          <cell r="CP861">
            <v>13.11</v>
          </cell>
          <cell r="CQ861">
            <v>13.11</v>
          </cell>
          <cell r="CR861">
            <v>13.11</v>
          </cell>
          <cell r="CS861">
            <v>13.11</v>
          </cell>
          <cell r="CT861">
            <v>13.11</v>
          </cell>
          <cell r="CU861">
            <v>13.11</v>
          </cell>
          <cell r="CV861">
            <v>13.11</v>
          </cell>
          <cell r="CW861">
            <v>13.11</v>
          </cell>
          <cell r="CX861">
            <v>13.11</v>
          </cell>
          <cell r="CY861">
            <v>13.11</v>
          </cell>
          <cell r="CZ861">
            <v>13.11</v>
          </cell>
          <cell r="DA861">
            <v>13.11</v>
          </cell>
          <cell r="DB861">
            <v>13.11</v>
          </cell>
          <cell r="DC861">
            <v>13.11</v>
          </cell>
          <cell r="DD861">
            <v>13.11</v>
          </cell>
          <cell r="DE861">
            <v>13.11</v>
          </cell>
          <cell r="DF861">
            <v>13.11</v>
          </cell>
          <cell r="DG861">
            <v>13.11</v>
          </cell>
          <cell r="DH861">
            <v>13.11</v>
          </cell>
          <cell r="DI861">
            <v>13.11</v>
          </cell>
          <cell r="DJ861">
            <v>13.11</v>
          </cell>
          <cell r="DK861">
            <v>13.11</v>
          </cell>
          <cell r="DL861">
            <v>13.11</v>
          </cell>
          <cell r="DM861">
            <v>13.11</v>
          </cell>
          <cell r="DN861">
            <v>13.11</v>
          </cell>
          <cell r="DO861">
            <v>13.11</v>
          </cell>
          <cell r="DP861">
            <v>13.11</v>
          </cell>
          <cell r="DQ861">
            <v>13.11</v>
          </cell>
          <cell r="DR861">
            <v>13.11</v>
          </cell>
          <cell r="DS861">
            <v>13.11</v>
          </cell>
          <cell r="DT861">
            <v>13.11</v>
          </cell>
          <cell r="DU861">
            <v>13.11</v>
          </cell>
          <cell r="DV861">
            <v>13.11</v>
          </cell>
          <cell r="DW861">
            <v>13.11</v>
          </cell>
          <cell r="DX861">
            <v>13.11</v>
          </cell>
          <cell r="DY861">
            <v>13.11</v>
          </cell>
          <cell r="DZ861">
            <v>13.11</v>
          </cell>
          <cell r="EA861">
            <v>13.11</v>
          </cell>
          <cell r="EB861">
            <v>13.11</v>
          </cell>
          <cell r="EC861">
            <v>13.11</v>
          </cell>
          <cell r="ED861">
            <v>13.11</v>
          </cell>
          <cell r="EE861">
            <v>13.11</v>
          </cell>
          <cell r="EF861">
            <v>13.11</v>
          </cell>
          <cell r="EG861">
            <v>13.11</v>
          </cell>
          <cell r="EH861">
            <v>13.11</v>
          </cell>
          <cell r="EI861">
            <v>13.11</v>
          </cell>
          <cell r="EJ861">
            <v>13.11</v>
          </cell>
          <cell r="EK861">
            <v>13.11</v>
          </cell>
          <cell r="EL861">
            <v>13.11</v>
          </cell>
          <cell r="EM861">
            <v>13.11</v>
          </cell>
          <cell r="EN861">
            <v>13.11</v>
          </cell>
          <cell r="EO861">
            <v>13.11</v>
          </cell>
          <cell r="EP861">
            <v>13.11</v>
          </cell>
          <cell r="EQ861">
            <v>13.11</v>
          </cell>
          <cell r="ER861">
            <v>13.11</v>
          </cell>
          <cell r="ES861">
            <v>13.11</v>
          </cell>
          <cell r="ET861">
            <v>13.11</v>
          </cell>
          <cell r="EU861">
            <v>13.11</v>
          </cell>
          <cell r="EV861">
            <v>13.11</v>
          </cell>
          <cell r="EW861">
            <v>13.11</v>
          </cell>
          <cell r="EX861">
            <v>13.11</v>
          </cell>
          <cell r="EY861">
            <v>13.11</v>
          </cell>
        </row>
        <row r="862">
          <cell r="AT862" t="str">
            <v>UMBHEY 780</v>
          </cell>
          <cell r="BO862">
            <v>22.63</v>
          </cell>
          <cell r="BP862">
            <v>22.63</v>
          </cell>
          <cell r="BQ862">
            <v>22.63</v>
          </cell>
          <cell r="BR862">
            <v>22.63</v>
          </cell>
          <cell r="BS862">
            <v>22.63</v>
          </cell>
          <cell r="BT862">
            <v>22.63</v>
          </cell>
          <cell r="BU862">
            <v>22.63</v>
          </cell>
          <cell r="BV862">
            <v>22.63</v>
          </cell>
          <cell r="BW862">
            <v>22.63</v>
          </cell>
          <cell r="BX862">
            <v>22.63</v>
          </cell>
          <cell r="BY862">
            <v>22.63</v>
          </cell>
          <cell r="BZ862">
            <v>22.63</v>
          </cell>
          <cell r="CA862">
            <v>22.63</v>
          </cell>
          <cell r="CB862">
            <v>22.63</v>
          </cell>
          <cell r="CC862">
            <v>22.63</v>
          </cell>
          <cell r="CD862">
            <v>22.63</v>
          </cell>
          <cell r="CE862">
            <v>22.63</v>
          </cell>
          <cell r="CF862">
            <v>22.63</v>
          </cell>
          <cell r="CG862">
            <v>22.63</v>
          </cell>
          <cell r="CH862">
            <v>22.63</v>
          </cell>
          <cell r="CI862">
            <v>22.63</v>
          </cell>
          <cell r="CJ862">
            <v>22.63</v>
          </cell>
          <cell r="CK862">
            <v>22.63</v>
          </cell>
          <cell r="CL862">
            <v>22.63</v>
          </cell>
          <cell r="CM862">
            <v>22.63</v>
          </cell>
          <cell r="CN862">
            <v>22.63</v>
          </cell>
          <cell r="CO862">
            <v>22.63</v>
          </cell>
          <cell r="CP862">
            <v>22.63</v>
          </cell>
          <cell r="CQ862">
            <v>22.63</v>
          </cell>
          <cell r="CR862">
            <v>22.63</v>
          </cell>
          <cell r="CS862">
            <v>22.63</v>
          </cell>
          <cell r="CT862">
            <v>22.63</v>
          </cell>
          <cell r="CU862">
            <v>22.63</v>
          </cell>
          <cell r="CV862">
            <v>22.63</v>
          </cell>
          <cell r="CW862">
            <v>22.63</v>
          </cell>
          <cell r="CX862">
            <v>22.63</v>
          </cell>
          <cell r="CY862">
            <v>22.63</v>
          </cell>
          <cell r="CZ862">
            <v>22.63</v>
          </cell>
          <cell r="DA862">
            <v>22.63</v>
          </cell>
          <cell r="DB862">
            <v>22.63</v>
          </cell>
          <cell r="DC862">
            <v>22.63</v>
          </cell>
          <cell r="DD862">
            <v>22.63</v>
          </cell>
          <cell r="DE862">
            <v>22.63</v>
          </cell>
          <cell r="DF862">
            <v>22.63</v>
          </cell>
          <cell r="DG862">
            <v>22.63</v>
          </cell>
          <cell r="DH862">
            <v>22.63</v>
          </cell>
          <cell r="DI862">
            <v>22.63</v>
          </cell>
          <cell r="DJ862">
            <v>22.63</v>
          </cell>
          <cell r="DK862">
            <v>22.63</v>
          </cell>
          <cell r="DL862">
            <v>22.63</v>
          </cell>
          <cell r="DM862">
            <v>22.63</v>
          </cell>
          <cell r="DN862">
            <v>22.63</v>
          </cell>
          <cell r="DO862">
            <v>22.63</v>
          </cell>
          <cell r="DP862">
            <v>22.63</v>
          </cell>
          <cell r="DQ862">
            <v>22.63</v>
          </cell>
          <cell r="DR862">
            <v>22.63</v>
          </cell>
          <cell r="DS862">
            <v>22.63</v>
          </cell>
          <cell r="DT862">
            <v>22.63</v>
          </cell>
          <cell r="DU862">
            <v>22.63</v>
          </cell>
          <cell r="DV862">
            <v>22.63</v>
          </cell>
          <cell r="DW862">
            <v>22.63</v>
          </cell>
          <cell r="DX862">
            <v>22.63</v>
          </cell>
          <cell r="DY862">
            <v>22.63</v>
          </cell>
          <cell r="DZ862">
            <v>22.63</v>
          </cell>
          <cell r="EA862">
            <v>22.63</v>
          </cell>
          <cell r="EB862">
            <v>22.63</v>
          </cell>
          <cell r="EC862">
            <v>22.63</v>
          </cell>
          <cell r="ED862">
            <v>22.63</v>
          </cell>
          <cell r="EE862">
            <v>22.63</v>
          </cell>
          <cell r="EF862">
            <v>22.63</v>
          </cell>
          <cell r="EG862">
            <v>22.63</v>
          </cell>
          <cell r="EH862">
            <v>22.63</v>
          </cell>
          <cell r="EI862">
            <v>22.63</v>
          </cell>
          <cell r="EJ862">
            <v>22.63</v>
          </cell>
          <cell r="EK862">
            <v>22.63</v>
          </cell>
          <cell r="EL862">
            <v>22.63</v>
          </cell>
          <cell r="EM862">
            <v>22.63</v>
          </cell>
          <cell r="EN862">
            <v>22.63</v>
          </cell>
          <cell r="EO862">
            <v>22.63</v>
          </cell>
          <cell r="EP862">
            <v>22.63</v>
          </cell>
          <cell r="EQ862">
            <v>22.63</v>
          </cell>
          <cell r="ER862">
            <v>22.63</v>
          </cell>
          <cell r="ES862">
            <v>22.63</v>
          </cell>
          <cell r="ET862">
            <v>22.63</v>
          </cell>
          <cell r="EU862">
            <v>22.63</v>
          </cell>
          <cell r="EV862">
            <v>22.63</v>
          </cell>
          <cell r="EW862">
            <v>22.63</v>
          </cell>
          <cell r="EX862">
            <v>22.63</v>
          </cell>
          <cell r="EY862">
            <v>22.63</v>
          </cell>
        </row>
        <row r="863">
          <cell r="AT863" t="str">
            <v>UMBHEY 785</v>
          </cell>
          <cell r="BO863">
            <v>25.74</v>
          </cell>
          <cell r="BP863">
            <v>25.74</v>
          </cell>
          <cell r="BQ863">
            <v>25.74</v>
          </cell>
          <cell r="BR863">
            <v>25.74</v>
          </cell>
          <cell r="BS863">
            <v>25.74</v>
          </cell>
          <cell r="BT863">
            <v>25.74</v>
          </cell>
          <cell r="BU863">
            <v>25.74</v>
          </cell>
          <cell r="BV863">
            <v>25.74</v>
          </cell>
          <cell r="BW863">
            <v>25.74</v>
          </cell>
          <cell r="BX863">
            <v>25.74</v>
          </cell>
          <cell r="BY863">
            <v>25.74</v>
          </cell>
          <cell r="BZ863">
            <v>25.74</v>
          </cell>
          <cell r="CA863">
            <v>25.74</v>
          </cell>
          <cell r="CB863">
            <v>25.74</v>
          </cell>
          <cell r="CC863">
            <v>25.74</v>
          </cell>
          <cell r="CD863">
            <v>25.74</v>
          </cell>
          <cell r="CE863">
            <v>25.74</v>
          </cell>
          <cell r="CF863">
            <v>25.74</v>
          </cell>
          <cell r="CG863">
            <v>25.74</v>
          </cell>
          <cell r="CH863">
            <v>25.74</v>
          </cell>
          <cell r="CI863">
            <v>25.74</v>
          </cell>
          <cell r="CJ863">
            <v>25.74</v>
          </cell>
          <cell r="CK863">
            <v>25.74</v>
          </cell>
          <cell r="CL863">
            <v>25.74</v>
          </cell>
          <cell r="CM863">
            <v>25.74</v>
          </cell>
          <cell r="CN863">
            <v>25.74</v>
          </cell>
          <cell r="CO863">
            <v>25.74</v>
          </cell>
          <cell r="CP863">
            <v>25.74</v>
          </cell>
          <cell r="CQ863">
            <v>25.74</v>
          </cell>
          <cell r="CR863">
            <v>25.74</v>
          </cell>
          <cell r="CS863">
            <v>25.74</v>
          </cell>
          <cell r="CT863">
            <v>25.74</v>
          </cell>
          <cell r="CU863">
            <v>25.74</v>
          </cell>
          <cell r="CV863">
            <v>25.74</v>
          </cell>
          <cell r="CW863">
            <v>25.74</v>
          </cell>
          <cell r="CX863">
            <v>25.74</v>
          </cell>
          <cell r="CY863">
            <v>25.74</v>
          </cell>
          <cell r="CZ863">
            <v>25.74</v>
          </cell>
          <cell r="DA863">
            <v>25.74</v>
          </cell>
          <cell r="DB863">
            <v>25.74</v>
          </cell>
          <cell r="DC863">
            <v>25.74</v>
          </cell>
          <cell r="DD863">
            <v>25.74</v>
          </cell>
          <cell r="DE863">
            <v>25.74</v>
          </cell>
          <cell r="DF863">
            <v>25.74</v>
          </cell>
          <cell r="DG863">
            <v>25.74</v>
          </cell>
          <cell r="DH863">
            <v>25.74</v>
          </cell>
          <cell r="DI863">
            <v>25.74</v>
          </cell>
          <cell r="DJ863">
            <v>25.74</v>
          </cell>
          <cell r="DK863">
            <v>25.74</v>
          </cell>
          <cell r="DL863">
            <v>25.74</v>
          </cell>
          <cell r="DM863">
            <v>25.74</v>
          </cell>
          <cell r="DN863">
            <v>25.74</v>
          </cell>
          <cell r="DO863">
            <v>25.74</v>
          </cell>
          <cell r="DP863">
            <v>25.74</v>
          </cell>
          <cell r="DQ863">
            <v>25.74</v>
          </cell>
          <cell r="DR863">
            <v>25.74</v>
          </cell>
          <cell r="DS863">
            <v>25.74</v>
          </cell>
          <cell r="DT863">
            <v>25.74</v>
          </cell>
          <cell r="DU863">
            <v>25.74</v>
          </cell>
          <cell r="DV863">
            <v>25.74</v>
          </cell>
          <cell r="DW863">
            <v>25.74</v>
          </cell>
          <cell r="DX863">
            <v>25.74</v>
          </cell>
          <cell r="DY863">
            <v>25.74</v>
          </cell>
          <cell r="DZ863">
            <v>25.74</v>
          </cell>
          <cell r="EA863">
            <v>25.74</v>
          </cell>
          <cell r="EB863">
            <v>25.74</v>
          </cell>
          <cell r="EC863">
            <v>25.74</v>
          </cell>
          <cell r="ED863">
            <v>25.74</v>
          </cell>
          <cell r="EE863">
            <v>25.74</v>
          </cell>
          <cell r="EF863">
            <v>25.74</v>
          </cell>
          <cell r="EG863">
            <v>25.74</v>
          </cell>
          <cell r="EH863">
            <v>25.74</v>
          </cell>
          <cell r="EI863">
            <v>25.74</v>
          </cell>
          <cell r="EJ863">
            <v>25.74</v>
          </cell>
          <cell r="EK863">
            <v>25.74</v>
          </cell>
          <cell r="EL863">
            <v>25.74</v>
          </cell>
          <cell r="EM863">
            <v>25.74</v>
          </cell>
          <cell r="EN863">
            <v>25.74</v>
          </cell>
          <cell r="EO863">
            <v>25.74</v>
          </cell>
          <cell r="EP863">
            <v>25.74</v>
          </cell>
          <cell r="EQ863">
            <v>25.74</v>
          </cell>
          <cell r="ER863">
            <v>25.74</v>
          </cell>
          <cell r="ES863">
            <v>25.74</v>
          </cell>
          <cell r="ET863">
            <v>25.74</v>
          </cell>
          <cell r="EU863">
            <v>25.74</v>
          </cell>
          <cell r="EV863">
            <v>25.74</v>
          </cell>
          <cell r="EW863">
            <v>25.74</v>
          </cell>
          <cell r="EX863">
            <v>25.74</v>
          </cell>
          <cell r="EY863">
            <v>25.74</v>
          </cell>
        </row>
        <row r="864">
          <cell r="AT864" t="str">
            <v>UMBHEY 800</v>
          </cell>
          <cell r="BO864">
            <v>8.76</v>
          </cell>
          <cell r="BP864">
            <v>8.76</v>
          </cell>
          <cell r="BQ864">
            <v>8.76</v>
          </cell>
          <cell r="BR864">
            <v>8.76</v>
          </cell>
          <cell r="BS864">
            <v>8.76</v>
          </cell>
          <cell r="BT864">
            <v>8.76</v>
          </cell>
          <cell r="BU864">
            <v>8.76</v>
          </cell>
          <cell r="BV864">
            <v>8.76</v>
          </cell>
          <cell r="BW864">
            <v>8.76</v>
          </cell>
          <cell r="BX864">
            <v>8.76</v>
          </cell>
          <cell r="BY864">
            <v>8.76</v>
          </cell>
          <cell r="BZ864">
            <v>8.76</v>
          </cell>
          <cell r="CA864">
            <v>8.76</v>
          </cell>
          <cell r="CB864">
            <v>8.76</v>
          </cell>
          <cell r="CC864">
            <v>8.76</v>
          </cell>
          <cell r="CD864">
            <v>8.76</v>
          </cell>
          <cell r="CE864">
            <v>8.76</v>
          </cell>
          <cell r="CF864">
            <v>8.76</v>
          </cell>
          <cell r="CG864">
            <v>8.76</v>
          </cell>
          <cell r="CH864">
            <v>8.76</v>
          </cell>
          <cell r="CI864">
            <v>8.76</v>
          </cell>
          <cell r="CJ864">
            <v>8.76</v>
          </cell>
          <cell r="CK864">
            <v>8.76</v>
          </cell>
          <cell r="CL864">
            <v>8.76</v>
          </cell>
          <cell r="CM864">
            <v>8.76</v>
          </cell>
          <cell r="CN864">
            <v>8.76</v>
          </cell>
          <cell r="CO864">
            <v>8.76</v>
          </cell>
          <cell r="CP864">
            <v>8.76</v>
          </cell>
          <cell r="CQ864">
            <v>8.76</v>
          </cell>
          <cell r="CR864">
            <v>8.76</v>
          </cell>
          <cell r="CS864">
            <v>8.76</v>
          </cell>
          <cell r="CT864">
            <v>8.76</v>
          </cell>
          <cell r="CU864">
            <v>8.76</v>
          </cell>
          <cell r="CV864">
            <v>8.76</v>
          </cell>
          <cell r="CW864">
            <v>8.76</v>
          </cell>
          <cell r="CX864">
            <v>8.76</v>
          </cell>
          <cell r="CY864">
            <v>8.76</v>
          </cell>
          <cell r="CZ864">
            <v>8.76</v>
          </cell>
          <cell r="DA864">
            <v>8.76</v>
          </cell>
          <cell r="DB864">
            <v>8.76</v>
          </cell>
          <cell r="DC864">
            <v>8.76</v>
          </cell>
          <cell r="DD864">
            <v>8.76</v>
          </cell>
          <cell r="DE864">
            <v>8.76</v>
          </cell>
          <cell r="DF864">
            <v>8.76</v>
          </cell>
          <cell r="DG864">
            <v>8.76</v>
          </cell>
          <cell r="DH864">
            <v>8.76</v>
          </cell>
          <cell r="DI864">
            <v>8.76</v>
          </cell>
          <cell r="DJ864">
            <v>8.76</v>
          </cell>
          <cell r="DK864">
            <v>8.76</v>
          </cell>
          <cell r="DL864">
            <v>8.76</v>
          </cell>
          <cell r="DM864">
            <v>8.76</v>
          </cell>
          <cell r="DN864">
            <v>8.76</v>
          </cell>
          <cell r="DO864">
            <v>8.76</v>
          </cell>
          <cell r="DP864">
            <v>8.76</v>
          </cell>
          <cell r="DQ864">
            <v>8.76</v>
          </cell>
          <cell r="DR864">
            <v>8.76</v>
          </cell>
          <cell r="DS864">
            <v>8.76</v>
          </cell>
          <cell r="DT864">
            <v>8.76</v>
          </cell>
          <cell r="DU864">
            <v>8.76</v>
          </cell>
          <cell r="DV864">
            <v>8.76</v>
          </cell>
          <cell r="DW864">
            <v>8.76</v>
          </cell>
          <cell r="DX864">
            <v>8.76</v>
          </cell>
          <cell r="DY864">
            <v>8.76</v>
          </cell>
          <cell r="DZ864">
            <v>8.76</v>
          </cell>
          <cell r="EA864">
            <v>8.76</v>
          </cell>
          <cell r="EB864">
            <v>8.76</v>
          </cell>
          <cell r="EC864">
            <v>8.76</v>
          </cell>
          <cell r="ED864">
            <v>8.76</v>
          </cell>
          <cell r="EE864">
            <v>8.76</v>
          </cell>
          <cell r="EF864">
            <v>8.76</v>
          </cell>
          <cell r="EG864">
            <v>8.76</v>
          </cell>
          <cell r="EH864">
            <v>8.76</v>
          </cell>
          <cell r="EI864">
            <v>8.76</v>
          </cell>
          <cell r="EJ864">
            <v>8.76</v>
          </cell>
          <cell r="EK864">
            <v>8.76</v>
          </cell>
          <cell r="EL864">
            <v>8.76</v>
          </cell>
          <cell r="EM864">
            <v>8.76</v>
          </cell>
          <cell r="EN864">
            <v>8.76</v>
          </cell>
          <cell r="EO864">
            <v>8.76</v>
          </cell>
          <cell r="EP864">
            <v>8.76</v>
          </cell>
          <cell r="EQ864">
            <v>8.76</v>
          </cell>
          <cell r="ER864">
            <v>8.76</v>
          </cell>
          <cell r="ES864">
            <v>8.76</v>
          </cell>
          <cell r="ET864">
            <v>8.76</v>
          </cell>
          <cell r="EU864">
            <v>8.76</v>
          </cell>
          <cell r="EV864">
            <v>8.76</v>
          </cell>
          <cell r="EW864">
            <v>8.76</v>
          </cell>
          <cell r="EX864">
            <v>8.76</v>
          </cell>
          <cell r="EY864">
            <v>8.76</v>
          </cell>
        </row>
        <row r="865">
          <cell r="AT865" t="str">
            <v>UMBHEY 801</v>
          </cell>
          <cell r="BO865">
            <v>11.12</v>
          </cell>
          <cell r="BP865">
            <v>11.12</v>
          </cell>
          <cell r="BQ865">
            <v>11.12</v>
          </cell>
          <cell r="BR865">
            <v>11.12</v>
          </cell>
          <cell r="BS865">
            <v>11.12</v>
          </cell>
          <cell r="BT865">
            <v>11.12</v>
          </cell>
          <cell r="BU865">
            <v>11.12</v>
          </cell>
          <cell r="BV865">
            <v>11.12</v>
          </cell>
          <cell r="BW865">
            <v>11.12</v>
          </cell>
          <cell r="BX865">
            <v>11.12</v>
          </cell>
          <cell r="BY865">
            <v>11.12</v>
          </cell>
          <cell r="BZ865">
            <v>11.12</v>
          </cell>
          <cell r="CA865">
            <v>11.12</v>
          </cell>
          <cell r="CB865">
            <v>11.12</v>
          </cell>
          <cell r="CC865">
            <v>11.12</v>
          </cell>
          <cell r="CD865">
            <v>11.12</v>
          </cell>
          <cell r="CE865">
            <v>11.12</v>
          </cell>
          <cell r="CF865">
            <v>11.12</v>
          </cell>
          <cell r="CG865">
            <v>11.12</v>
          </cell>
          <cell r="CH865">
            <v>11.12</v>
          </cell>
          <cell r="CI865">
            <v>11.12</v>
          </cell>
          <cell r="CJ865">
            <v>11.12</v>
          </cell>
          <cell r="CK865">
            <v>11.12</v>
          </cell>
          <cell r="CL865">
            <v>11.12</v>
          </cell>
          <cell r="CM865">
            <v>11.12</v>
          </cell>
          <cell r="CN865">
            <v>11.12</v>
          </cell>
          <cell r="CO865">
            <v>11.12</v>
          </cell>
          <cell r="CP865">
            <v>11.12</v>
          </cell>
          <cell r="CQ865">
            <v>11.12</v>
          </cell>
          <cell r="CR865">
            <v>11.12</v>
          </cell>
          <cell r="CS865">
            <v>11.12</v>
          </cell>
          <cell r="CT865">
            <v>11.12</v>
          </cell>
          <cell r="CU865">
            <v>11.12</v>
          </cell>
          <cell r="CV865">
            <v>11.12</v>
          </cell>
          <cell r="CW865">
            <v>11.12</v>
          </cell>
          <cell r="CX865">
            <v>11.12</v>
          </cell>
          <cell r="CY865">
            <v>11.12</v>
          </cell>
          <cell r="CZ865">
            <v>11.12</v>
          </cell>
          <cell r="DA865">
            <v>11.12</v>
          </cell>
          <cell r="DB865">
            <v>11.12</v>
          </cell>
          <cell r="DC865">
            <v>11.12</v>
          </cell>
          <cell r="DD865">
            <v>11.12</v>
          </cell>
          <cell r="DE865">
            <v>11.12</v>
          </cell>
          <cell r="DF865">
            <v>11.12</v>
          </cell>
          <cell r="DG865">
            <v>11.12</v>
          </cell>
          <cell r="DH865">
            <v>11.12</v>
          </cell>
          <cell r="DI865">
            <v>11.12</v>
          </cell>
          <cell r="DJ865">
            <v>11.12</v>
          </cell>
          <cell r="DK865">
            <v>11.12</v>
          </cell>
          <cell r="DL865">
            <v>11.12</v>
          </cell>
          <cell r="DM865">
            <v>11.12</v>
          </cell>
          <cell r="DN865">
            <v>11.12</v>
          </cell>
          <cell r="DO865">
            <v>11.12</v>
          </cell>
          <cell r="DP865">
            <v>11.12</v>
          </cell>
          <cell r="DQ865">
            <v>11.12</v>
          </cell>
          <cell r="DR865">
            <v>11.12</v>
          </cell>
          <cell r="DS865">
            <v>11.12</v>
          </cell>
          <cell r="DT865">
            <v>11.12</v>
          </cell>
          <cell r="DU865">
            <v>11.12</v>
          </cell>
          <cell r="DV865">
            <v>11.12</v>
          </cell>
          <cell r="DW865">
            <v>11.12</v>
          </cell>
          <cell r="DX865">
            <v>11.12</v>
          </cell>
          <cell r="DY865">
            <v>11.12</v>
          </cell>
          <cell r="DZ865">
            <v>11.12</v>
          </cell>
          <cell r="EA865">
            <v>11.12</v>
          </cell>
          <cell r="EB865">
            <v>11.12</v>
          </cell>
          <cell r="EC865">
            <v>11.12</v>
          </cell>
          <cell r="ED865">
            <v>11.12</v>
          </cell>
          <cell r="EE865">
            <v>11.12</v>
          </cell>
          <cell r="EF865">
            <v>11.12</v>
          </cell>
          <cell r="EG865">
            <v>11.12</v>
          </cell>
          <cell r="EH865">
            <v>11.12</v>
          </cell>
          <cell r="EI865">
            <v>11.12</v>
          </cell>
          <cell r="EJ865">
            <v>11.12</v>
          </cell>
          <cell r="EK865">
            <v>11.12</v>
          </cell>
          <cell r="EL865">
            <v>11.12</v>
          </cell>
          <cell r="EM865">
            <v>11.12</v>
          </cell>
          <cell r="EN865">
            <v>11.12</v>
          </cell>
          <cell r="EO865">
            <v>11.12</v>
          </cell>
          <cell r="EP865">
            <v>11.12</v>
          </cell>
          <cell r="EQ865">
            <v>11.12</v>
          </cell>
          <cell r="ER865">
            <v>11.12</v>
          </cell>
          <cell r="ES865">
            <v>11.12</v>
          </cell>
          <cell r="ET865">
            <v>11.12</v>
          </cell>
          <cell r="EU865">
            <v>11.12</v>
          </cell>
          <cell r="EV865">
            <v>11.12</v>
          </cell>
          <cell r="EW865">
            <v>11.12</v>
          </cell>
          <cell r="EX865">
            <v>11.12</v>
          </cell>
          <cell r="EY865">
            <v>11.12</v>
          </cell>
        </row>
        <row r="866">
          <cell r="AT866" t="str">
            <v>UMBHEY 815</v>
          </cell>
          <cell r="BO866">
            <v>8.39</v>
          </cell>
          <cell r="BP866">
            <v>8.39</v>
          </cell>
          <cell r="BQ866">
            <v>8.39</v>
          </cell>
          <cell r="BR866">
            <v>8.39</v>
          </cell>
          <cell r="BS866">
            <v>8.39</v>
          </cell>
          <cell r="BT866">
            <v>8.39</v>
          </cell>
          <cell r="BU866">
            <v>8.39</v>
          </cell>
          <cell r="BV866">
            <v>8.39</v>
          </cell>
          <cell r="BW866">
            <v>8.39</v>
          </cell>
          <cell r="BX866">
            <v>8.39</v>
          </cell>
          <cell r="BY866">
            <v>8.39</v>
          </cell>
          <cell r="BZ866">
            <v>8.39</v>
          </cell>
          <cell r="CA866">
            <v>8.39</v>
          </cell>
          <cell r="CB866">
            <v>8.39</v>
          </cell>
          <cell r="CC866">
            <v>8.39</v>
          </cell>
          <cell r="CD866">
            <v>8.39</v>
          </cell>
          <cell r="CE866">
            <v>8.39</v>
          </cell>
          <cell r="CF866">
            <v>8.39</v>
          </cell>
          <cell r="CG866">
            <v>8.39</v>
          </cell>
          <cell r="CH866">
            <v>8.39</v>
          </cell>
          <cell r="CI866">
            <v>8.39</v>
          </cell>
          <cell r="CJ866">
            <v>8.39</v>
          </cell>
          <cell r="CK866">
            <v>8.39</v>
          </cell>
          <cell r="CL866">
            <v>8.39</v>
          </cell>
          <cell r="CM866">
            <v>8.39</v>
          </cell>
          <cell r="CN866">
            <v>8.39</v>
          </cell>
          <cell r="CO866">
            <v>8.39</v>
          </cell>
          <cell r="CP866">
            <v>8.39</v>
          </cell>
          <cell r="CQ866">
            <v>8.39</v>
          </cell>
          <cell r="CR866">
            <v>8.39</v>
          </cell>
          <cell r="CS866">
            <v>8.39</v>
          </cell>
          <cell r="CT866">
            <v>8.39</v>
          </cell>
          <cell r="CU866">
            <v>8.39</v>
          </cell>
          <cell r="CV866">
            <v>8.39</v>
          </cell>
          <cell r="CW866">
            <v>8.39</v>
          </cell>
          <cell r="CX866">
            <v>8.39</v>
          </cell>
          <cell r="CY866">
            <v>8.39</v>
          </cell>
          <cell r="CZ866">
            <v>8.39</v>
          </cell>
          <cell r="DA866">
            <v>8.39</v>
          </cell>
          <cell r="DB866">
            <v>8.39</v>
          </cell>
          <cell r="DC866">
            <v>8.39</v>
          </cell>
          <cell r="DD866">
            <v>8.39</v>
          </cell>
          <cell r="DE866">
            <v>8.39</v>
          </cell>
          <cell r="DF866">
            <v>8.39</v>
          </cell>
          <cell r="DG866">
            <v>8.39</v>
          </cell>
          <cell r="DH866">
            <v>8.39</v>
          </cell>
          <cell r="DI866">
            <v>8.39</v>
          </cell>
          <cell r="DJ866">
            <v>8.39</v>
          </cell>
          <cell r="DK866">
            <v>8.39</v>
          </cell>
          <cell r="DL866">
            <v>8.39</v>
          </cell>
          <cell r="DM866">
            <v>8.39</v>
          </cell>
          <cell r="DN866">
            <v>8.39</v>
          </cell>
          <cell r="DO866">
            <v>8.39</v>
          </cell>
          <cell r="DP866">
            <v>8.39</v>
          </cell>
          <cell r="DQ866">
            <v>8.39</v>
          </cell>
          <cell r="DR866">
            <v>8.39</v>
          </cell>
          <cell r="DS866">
            <v>8.39</v>
          </cell>
          <cell r="DT866">
            <v>8.39</v>
          </cell>
          <cell r="DU866">
            <v>8.39</v>
          </cell>
          <cell r="DV866">
            <v>8.39</v>
          </cell>
          <cell r="DW866">
            <v>8.39</v>
          </cell>
          <cell r="DX866">
            <v>8.39</v>
          </cell>
          <cell r="DY866">
            <v>8.39</v>
          </cell>
          <cell r="DZ866">
            <v>8.39</v>
          </cell>
          <cell r="EA866">
            <v>8.39</v>
          </cell>
          <cell r="EB866">
            <v>8.39</v>
          </cell>
          <cell r="EC866">
            <v>8.39</v>
          </cell>
          <cell r="ED866">
            <v>8.39</v>
          </cell>
          <cell r="EE866">
            <v>8.39</v>
          </cell>
          <cell r="EF866">
            <v>8.39</v>
          </cell>
          <cell r="EG866">
            <v>8.39</v>
          </cell>
          <cell r="EH866">
            <v>8.39</v>
          </cell>
          <cell r="EI866">
            <v>8.39</v>
          </cell>
          <cell r="EJ866">
            <v>8.39</v>
          </cell>
          <cell r="EK866">
            <v>8.39</v>
          </cell>
          <cell r="EL866">
            <v>8.39</v>
          </cell>
          <cell r="EM866">
            <v>8.39</v>
          </cell>
          <cell r="EN866">
            <v>8.39</v>
          </cell>
          <cell r="EO866">
            <v>8.39</v>
          </cell>
          <cell r="EP866">
            <v>8.39</v>
          </cell>
          <cell r="EQ866">
            <v>8.39</v>
          </cell>
          <cell r="ER866">
            <v>8.39</v>
          </cell>
          <cell r="ES866">
            <v>8.39</v>
          </cell>
          <cell r="ET866">
            <v>8.39</v>
          </cell>
          <cell r="EU866">
            <v>8.39</v>
          </cell>
          <cell r="EV866">
            <v>8.39</v>
          </cell>
          <cell r="EW866">
            <v>8.39</v>
          </cell>
          <cell r="EX866">
            <v>8.39</v>
          </cell>
          <cell r="EY866">
            <v>8.39</v>
          </cell>
        </row>
        <row r="867">
          <cell r="AT867" t="str">
            <v>UMBHEY 820</v>
          </cell>
          <cell r="BO867">
            <v>8.89</v>
          </cell>
          <cell r="BP867">
            <v>8.89</v>
          </cell>
          <cell r="BQ867">
            <v>8.89</v>
          </cell>
          <cell r="BR867">
            <v>8.89</v>
          </cell>
          <cell r="BS867">
            <v>8.89</v>
          </cell>
          <cell r="BT867">
            <v>8.89</v>
          </cell>
          <cell r="BU867">
            <v>8.89</v>
          </cell>
          <cell r="BV867">
            <v>8.89</v>
          </cell>
          <cell r="BW867">
            <v>8.89</v>
          </cell>
          <cell r="BX867">
            <v>8.89</v>
          </cell>
          <cell r="BY867">
            <v>8.89</v>
          </cell>
          <cell r="BZ867">
            <v>8.89</v>
          </cell>
          <cell r="CA867">
            <v>8.89</v>
          </cell>
          <cell r="CB867">
            <v>8.89</v>
          </cell>
          <cell r="CC867">
            <v>8.89</v>
          </cell>
          <cell r="CD867">
            <v>8.89</v>
          </cell>
          <cell r="CE867">
            <v>8.89</v>
          </cell>
          <cell r="CF867">
            <v>8.89</v>
          </cell>
          <cell r="CG867">
            <v>8.89</v>
          </cell>
          <cell r="CH867">
            <v>8.89</v>
          </cell>
          <cell r="CI867">
            <v>8.89</v>
          </cell>
          <cell r="CJ867">
            <v>8.89</v>
          </cell>
          <cell r="CK867">
            <v>8.89</v>
          </cell>
          <cell r="CL867">
            <v>8.89</v>
          </cell>
          <cell r="CM867">
            <v>8.89</v>
          </cell>
          <cell r="CN867">
            <v>8.89</v>
          </cell>
          <cell r="CO867">
            <v>8.89</v>
          </cell>
          <cell r="CP867">
            <v>8.89</v>
          </cell>
          <cell r="CQ867">
            <v>8.89</v>
          </cell>
          <cell r="CR867">
            <v>8.89</v>
          </cell>
          <cell r="CS867">
            <v>8.89</v>
          </cell>
          <cell r="CT867">
            <v>8.89</v>
          </cell>
          <cell r="CU867">
            <v>8.89</v>
          </cell>
          <cell r="CV867">
            <v>8.89</v>
          </cell>
          <cell r="CW867">
            <v>8.89</v>
          </cell>
          <cell r="CX867">
            <v>8.89</v>
          </cell>
          <cell r="CY867">
            <v>8.89</v>
          </cell>
          <cell r="CZ867">
            <v>8.89</v>
          </cell>
          <cell r="DA867">
            <v>8.89</v>
          </cell>
          <cell r="DB867">
            <v>8.89</v>
          </cell>
          <cell r="DC867">
            <v>8.89</v>
          </cell>
          <cell r="DD867">
            <v>8.89</v>
          </cell>
          <cell r="DE867">
            <v>8.89</v>
          </cell>
          <cell r="DF867">
            <v>8.89</v>
          </cell>
          <cell r="DG867">
            <v>8.89</v>
          </cell>
          <cell r="DH867">
            <v>8.89</v>
          </cell>
          <cell r="DI867">
            <v>8.89</v>
          </cell>
          <cell r="DJ867">
            <v>8.89</v>
          </cell>
          <cell r="DK867">
            <v>8.89</v>
          </cell>
          <cell r="DL867">
            <v>8.89</v>
          </cell>
          <cell r="DM867">
            <v>8.89</v>
          </cell>
          <cell r="DN867">
            <v>8.89</v>
          </cell>
          <cell r="DO867">
            <v>8.89</v>
          </cell>
          <cell r="DP867">
            <v>8.89</v>
          </cell>
          <cell r="DQ867">
            <v>8.89</v>
          </cell>
          <cell r="DR867">
            <v>8.89</v>
          </cell>
          <cell r="DS867">
            <v>8.89</v>
          </cell>
          <cell r="DT867">
            <v>8.89</v>
          </cell>
          <cell r="DU867">
            <v>8.89</v>
          </cell>
          <cell r="DV867">
            <v>8.89</v>
          </cell>
          <cell r="DW867">
            <v>8.89</v>
          </cell>
          <cell r="DX867">
            <v>8.89</v>
          </cell>
          <cell r="DY867">
            <v>8.89</v>
          </cell>
          <cell r="DZ867">
            <v>8.89</v>
          </cell>
          <cell r="EA867">
            <v>8.89</v>
          </cell>
          <cell r="EB867">
            <v>8.89</v>
          </cell>
          <cell r="EC867">
            <v>8.89</v>
          </cell>
          <cell r="ED867">
            <v>8.89</v>
          </cell>
          <cell r="EE867">
            <v>8.89</v>
          </cell>
          <cell r="EF867">
            <v>8.89</v>
          </cell>
          <cell r="EG867">
            <v>8.89</v>
          </cell>
          <cell r="EH867">
            <v>8.89</v>
          </cell>
          <cell r="EI867">
            <v>8.89</v>
          </cell>
          <cell r="EJ867">
            <v>8.89</v>
          </cell>
          <cell r="EK867">
            <v>8.89</v>
          </cell>
          <cell r="EL867">
            <v>8.89</v>
          </cell>
          <cell r="EM867">
            <v>8.89</v>
          </cell>
          <cell r="EN867">
            <v>8.89</v>
          </cell>
          <cell r="EO867">
            <v>8.89</v>
          </cell>
          <cell r="EP867">
            <v>8.89</v>
          </cell>
          <cell r="EQ867">
            <v>8.89</v>
          </cell>
          <cell r="ER867">
            <v>8.89</v>
          </cell>
          <cell r="ES867">
            <v>8.89</v>
          </cell>
          <cell r="ET867">
            <v>8.89</v>
          </cell>
          <cell r="EU867">
            <v>8.89</v>
          </cell>
          <cell r="EV867">
            <v>8.89</v>
          </cell>
          <cell r="EW867">
            <v>8.89</v>
          </cell>
          <cell r="EX867">
            <v>8.89</v>
          </cell>
          <cell r="EY867">
            <v>8.89</v>
          </cell>
        </row>
        <row r="868">
          <cell r="AT868" t="str">
            <v>UMBHEY 840</v>
          </cell>
          <cell r="BO868">
            <v>11</v>
          </cell>
          <cell r="BP868">
            <v>11</v>
          </cell>
          <cell r="BQ868">
            <v>11</v>
          </cell>
          <cell r="BR868">
            <v>11</v>
          </cell>
          <cell r="BS868">
            <v>11</v>
          </cell>
          <cell r="BT868">
            <v>11</v>
          </cell>
          <cell r="BU868">
            <v>11</v>
          </cell>
          <cell r="BV868">
            <v>11</v>
          </cell>
          <cell r="BW868">
            <v>11</v>
          </cell>
          <cell r="BX868">
            <v>11</v>
          </cell>
          <cell r="BY868">
            <v>11</v>
          </cell>
          <cell r="BZ868">
            <v>11</v>
          </cell>
          <cell r="CA868">
            <v>11</v>
          </cell>
          <cell r="CB868">
            <v>11</v>
          </cell>
          <cell r="CC868">
            <v>11</v>
          </cell>
          <cell r="CD868">
            <v>11</v>
          </cell>
          <cell r="CE868">
            <v>11</v>
          </cell>
          <cell r="CF868">
            <v>11</v>
          </cell>
          <cell r="CG868">
            <v>11</v>
          </cell>
          <cell r="CH868">
            <v>11</v>
          </cell>
          <cell r="CI868">
            <v>11</v>
          </cell>
          <cell r="CJ868">
            <v>11</v>
          </cell>
          <cell r="CK868">
            <v>11</v>
          </cell>
          <cell r="CL868">
            <v>11</v>
          </cell>
          <cell r="CM868">
            <v>11</v>
          </cell>
          <cell r="CN868">
            <v>11</v>
          </cell>
          <cell r="CO868">
            <v>11</v>
          </cell>
          <cell r="CP868">
            <v>11</v>
          </cell>
          <cell r="CQ868">
            <v>11</v>
          </cell>
          <cell r="CR868">
            <v>11</v>
          </cell>
          <cell r="CS868">
            <v>11</v>
          </cell>
          <cell r="CT868">
            <v>11</v>
          </cell>
          <cell r="CU868">
            <v>11</v>
          </cell>
          <cell r="CV868">
            <v>11</v>
          </cell>
          <cell r="CW868">
            <v>11</v>
          </cell>
          <cell r="CX868">
            <v>11</v>
          </cell>
          <cell r="CY868">
            <v>11</v>
          </cell>
          <cell r="CZ868">
            <v>11</v>
          </cell>
          <cell r="DA868">
            <v>11</v>
          </cell>
          <cell r="DB868">
            <v>11</v>
          </cell>
          <cell r="DC868">
            <v>11</v>
          </cell>
          <cell r="DD868">
            <v>11</v>
          </cell>
          <cell r="DE868">
            <v>11</v>
          </cell>
          <cell r="DF868">
            <v>11</v>
          </cell>
          <cell r="DG868">
            <v>11</v>
          </cell>
          <cell r="DH868">
            <v>11</v>
          </cell>
          <cell r="DI868">
            <v>11</v>
          </cell>
          <cell r="DJ868">
            <v>11</v>
          </cell>
          <cell r="DK868">
            <v>11</v>
          </cell>
          <cell r="DL868">
            <v>11</v>
          </cell>
          <cell r="DM868">
            <v>11</v>
          </cell>
          <cell r="DN868">
            <v>11</v>
          </cell>
          <cell r="DO868">
            <v>11</v>
          </cell>
          <cell r="DP868">
            <v>11</v>
          </cell>
          <cell r="DQ868">
            <v>11</v>
          </cell>
          <cell r="DR868">
            <v>11</v>
          </cell>
          <cell r="DS868">
            <v>11</v>
          </cell>
          <cell r="DT868">
            <v>11</v>
          </cell>
          <cell r="DU868">
            <v>11</v>
          </cell>
          <cell r="DV868">
            <v>11</v>
          </cell>
          <cell r="DW868">
            <v>11</v>
          </cell>
          <cell r="DX868">
            <v>11</v>
          </cell>
          <cell r="DY868">
            <v>11</v>
          </cell>
          <cell r="DZ868">
            <v>11</v>
          </cell>
          <cell r="EA868">
            <v>11</v>
          </cell>
          <cell r="EB868">
            <v>11</v>
          </cell>
          <cell r="EC868">
            <v>11</v>
          </cell>
          <cell r="ED868">
            <v>11</v>
          </cell>
          <cell r="EE868">
            <v>11</v>
          </cell>
          <cell r="EF868">
            <v>11</v>
          </cell>
          <cell r="EG868">
            <v>11</v>
          </cell>
          <cell r="EH868">
            <v>11</v>
          </cell>
          <cell r="EI868">
            <v>11</v>
          </cell>
          <cell r="EJ868">
            <v>11</v>
          </cell>
          <cell r="EK868">
            <v>11</v>
          </cell>
          <cell r="EL868">
            <v>11</v>
          </cell>
          <cell r="EM868">
            <v>11</v>
          </cell>
          <cell r="EN868">
            <v>11</v>
          </cell>
          <cell r="EO868">
            <v>11</v>
          </cell>
          <cell r="EP868">
            <v>11</v>
          </cell>
          <cell r="EQ868">
            <v>11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</row>
        <row r="869">
          <cell r="AT869" t="str">
            <v>UMBHEY 845</v>
          </cell>
          <cell r="BO869">
            <v>11.56</v>
          </cell>
          <cell r="BP869">
            <v>11.56</v>
          </cell>
          <cell r="BQ869">
            <v>11.56</v>
          </cell>
          <cell r="BR869">
            <v>11.56</v>
          </cell>
          <cell r="BS869">
            <v>11.56</v>
          </cell>
          <cell r="BT869">
            <v>11.56</v>
          </cell>
          <cell r="BU869">
            <v>11.56</v>
          </cell>
          <cell r="BV869">
            <v>11.56</v>
          </cell>
          <cell r="BW869">
            <v>11.56</v>
          </cell>
          <cell r="BX869">
            <v>11.56</v>
          </cell>
          <cell r="BY869">
            <v>11.56</v>
          </cell>
          <cell r="BZ869">
            <v>11.56</v>
          </cell>
          <cell r="CA869">
            <v>11.56</v>
          </cell>
          <cell r="CB869">
            <v>11.56</v>
          </cell>
          <cell r="CC869">
            <v>11.56</v>
          </cell>
          <cell r="CD869">
            <v>11.56</v>
          </cell>
          <cell r="CE869">
            <v>11.56</v>
          </cell>
          <cell r="CF869">
            <v>11.56</v>
          </cell>
          <cell r="CG869">
            <v>11.56</v>
          </cell>
          <cell r="CH869">
            <v>11.56</v>
          </cell>
          <cell r="CI869">
            <v>11.56</v>
          </cell>
          <cell r="CJ869">
            <v>11.56</v>
          </cell>
          <cell r="CK869">
            <v>11.56</v>
          </cell>
          <cell r="CL869">
            <v>11.56</v>
          </cell>
          <cell r="CM869">
            <v>11.56</v>
          </cell>
          <cell r="CN869">
            <v>11.56</v>
          </cell>
          <cell r="CO869">
            <v>11.56</v>
          </cell>
          <cell r="CP869">
            <v>11.56</v>
          </cell>
          <cell r="CQ869">
            <v>11.56</v>
          </cell>
          <cell r="CR869">
            <v>11.56</v>
          </cell>
          <cell r="CS869">
            <v>11.56</v>
          </cell>
          <cell r="CT869">
            <v>11.56</v>
          </cell>
          <cell r="CU869">
            <v>11.56</v>
          </cell>
          <cell r="CV869">
            <v>11.56</v>
          </cell>
          <cell r="CW869">
            <v>11.56</v>
          </cell>
          <cell r="CX869">
            <v>11.56</v>
          </cell>
          <cell r="CY869">
            <v>11.56</v>
          </cell>
          <cell r="CZ869">
            <v>11.56</v>
          </cell>
          <cell r="DA869">
            <v>11.56</v>
          </cell>
          <cell r="DB869">
            <v>11.56</v>
          </cell>
          <cell r="DC869">
            <v>11.56</v>
          </cell>
          <cell r="DD869">
            <v>11.56</v>
          </cell>
          <cell r="DE869">
            <v>11.56</v>
          </cell>
          <cell r="DF869">
            <v>11.56</v>
          </cell>
          <cell r="DG869">
            <v>11.56</v>
          </cell>
          <cell r="DH869">
            <v>11.56</v>
          </cell>
          <cell r="DI869">
            <v>11.56</v>
          </cell>
          <cell r="DJ869">
            <v>11.56</v>
          </cell>
          <cell r="DK869">
            <v>11.56</v>
          </cell>
          <cell r="DL869">
            <v>11.56</v>
          </cell>
          <cell r="DM869">
            <v>11.56</v>
          </cell>
          <cell r="DN869">
            <v>11.56</v>
          </cell>
          <cell r="DO869">
            <v>11.56</v>
          </cell>
          <cell r="DP869">
            <v>11.56</v>
          </cell>
          <cell r="DQ869">
            <v>11.56</v>
          </cell>
          <cell r="DR869">
            <v>11.56</v>
          </cell>
          <cell r="DS869">
            <v>11.56</v>
          </cell>
          <cell r="DT869">
            <v>11.56</v>
          </cell>
          <cell r="DU869">
            <v>11.56</v>
          </cell>
          <cell r="DV869">
            <v>11.56</v>
          </cell>
          <cell r="DW869">
            <v>11.56</v>
          </cell>
          <cell r="DX869">
            <v>11.56</v>
          </cell>
          <cell r="DY869">
            <v>11.56</v>
          </cell>
          <cell r="DZ869">
            <v>11.56</v>
          </cell>
          <cell r="EA869">
            <v>11.56</v>
          </cell>
          <cell r="EB869">
            <v>11.56</v>
          </cell>
          <cell r="EC869">
            <v>11.56</v>
          </cell>
          <cell r="ED869">
            <v>11.56</v>
          </cell>
          <cell r="EE869">
            <v>11.56</v>
          </cell>
          <cell r="EF869">
            <v>11.56</v>
          </cell>
          <cell r="EG869">
            <v>11.56</v>
          </cell>
          <cell r="EH869">
            <v>11.56</v>
          </cell>
          <cell r="EI869">
            <v>11.56</v>
          </cell>
          <cell r="EJ869">
            <v>11.56</v>
          </cell>
          <cell r="EK869">
            <v>11.56</v>
          </cell>
          <cell r="EL869">
            <v>11.56</v>
          </cell>
          <cell r="EM869">
            <v>11.56</v>
          </cell>
          <cell r="EN869">
            <v>11.56</v>
          </cell>
          <cell r="EO869">
            <v>11.56</v>
          </cell>
          <cell r="EP869">
            <v>11.56</v>
          </cell>
          <cell r="EQ869">
            <v>11.56</v>
          </cell>
          <cell r="ER869">
            <v>11.56</v>
          </cell>
          <cell r="ES869">
            <v>11.56</v>
          </cell>
          <cell r="ET869">
            <v>11.56</v>
          </cell>
          <cell r="EU869">
            <v>11.56</v>
          </cell>
          <cell r="EV869">
            <v>11.56</v>
          </cell>
          <cell r="EW869">
            <v>11.56</v>
          </cell>
          <cell r="EX869">
            <v>11.56</v>
          </cell>
          <cell r="EY869">
            <v>11.56</v>
          </cell>
        </row>
        <row r="870">
          <cell r="AT870" t="str">
            <v>UMBHEY 850</v>
          </cell>
          <cell r="BO870">
            <v>11</v>
          </cell>
          <cell r="BP870">
            <v>11</v>
          </cell>
          <cell r="BQ870">
            <v>11</v>
          </cell>
          <cell r="BR870">
            <v>11</v>
          </cell>
          <cell r="BS870">
            <v>11</v>
          </cell>
          <cell r="BT870">
            <v>11</v>
          </cell>
          <cell r="BU870">
            <v>11</v>
          </cell>
          <cell r="BV870">
            <v>11</v>
          </cell>
          <cell r="BW870">
            <v>11</v>
          </cell>
          <cell r="BX870">
            <v>11</v>
          </cell>
          <cell r="BY870">
            <v>11</v>
          </cell>
          <cell r="BZ870">
            <v>11</v>
          </cell>
          <cell r="CA870">
            <v>11</v>
          </cell>
          <cell r="CB870">
            <v>11</v>
          </cell>
          <cell r="CC870">
            <v>11</v>
          </cell>
          <cell r="CD870">
            <v>11</v>
          </cell>
          <cell r="CE870">
            <v>11</v>
          </cell>
          <cell r="CF870">
            <v>11</v>
          </cell>
          <cell r="CG870">
            <v>11</v>
          </cell>
          <cell r="CH870">
            <v>11</v>
          </cell>
          <cell r="CI870">
            <v>11</v>
          </cell>
          <cell r="CJ870">
            <v>11</v>
          </cell>
          <cell r="CK870">
            <v>11</v>
          </cell>
          <cell r="CL870">
            <v>11</v>
          </cell>
          <cell r="CM870">
            <v>11</v>
          </cell>
          <cell r="CN870">
            <v>11</v>
          </cell>
          <cell r="CO870">
            <v>11</v>
          </cell>
          <cell r="CP870">
            <v>11</v>
          </cell>
          <cell r="CQ870">
            <v>11</v>
          </cell>
          <cell r="CR870">
            <v>11</v>
          </cell>
          <cell r="CS870">
            <v>11</v>
          </cell>
          <cell r="CT870">
            <v>11</v>
          </cell>
          <cell r="CU870">
            <v>11</v>
          </cell>
          <cell r="CV870">
            <v>11</v>
          </cell>
          <cell r="CW870">
            <v>11</v>
          </cell>
          <cell r="CX870">
            <v>11</v>
          </cell>
          <cell r="CY870">
            <v>11</v>
          </cell>
          <cell r="CZ870">
            <v>11</v>
          </cell>
          <cell r="DA870">
            <v>11</v>
          </cell>
          <cell r="DB870">
            <v>11</v>
          </cell>
          <cell r="DC870">
            <v>11</v>
          </cell>
          <cell r="DD870">
            <v>11</v>
          </cell>
          <cell r="DE870">
            <v>11</v>
          </cell>
          <cell r="DF870">
            <v>11</v>
          </cell>
          <cell r="DG870">
            <v>11</v>
          </cell>
          <cell r="DH870">
            <v>11</v>
          </cell>
          <cell r="DI870">
            <v>11</v>
          </cell>
          <cell r="DJ870">
            <v>11</v>
          </cell>
          <cell r="DK870">
            <v>11</v>
          </cell>
          <cell r="DL870">
            <v>11</v>
          </cell>
          <cell r="DM870">
            <v>11</v>
          </cell>
          <cell r="DN870">
            <v>11</v>
          </cell>
          <cell r="DO870">
            <v>11</v>
          </cell>
          <cell r="DP870">
            <v>11</v>
          </cell>
          <cell r="DQ870">
            <v>11</v>
          </cell>
          <cell r="DR870">
            <v>11</v>
          </cell>
          <cell r="DS870">
            <v>11</v>
          </cell>
          <cell r="DT870">
            <v>11</v>
          </cell>
          <cell r="DU870">
            <v>11</v>
          </cell>
          <cell r="DV870">
            <v>11</v>
          </cell>
          <cell r="DW870">
            <v>11</v>
          </cell>
          <cell r="DX870">
            <v>11</v>
          </cell>
          <cell r="DY870">
            <v>11</v>
          </cell>
          <cell r="DZ870">
            <v>11</v>
          </cell>
          <cell r="EA870">
            <v>11</v>
          </cell>
          <cell r="EB870">
            <v>11</v>
          </cell>
          <cell r="EC870">
            <v>11</v>
          </cell>
          <cell r="ED870">
            <v>11</v>
          </cell>
          <cell r="EE870">
            <v>11</v>
          </cell>
          <cell r="EF870">
            <v>11</v>
          </cell>
          <cell r="EG870">
            <v>11</v>
          </cell>
          <cell r="EH870">
            <v>11</v>
          </cell>
          <cell r="EI870">
            <v>11</v>
          </cell>
          <cell r="EJ870">
            <v>11</v>
          </cell>
          <cell r="EK870">
            <v>11</v>
          </cell>
          <cell r="EL870">
            <v>11</v>
          </cell>
          <cell r="EM870">
            <v>11</v>
          </cell>
          <cell r="EN870">
            <v>11</v>
          </cell>
          <cell r="EO870">
            <v>11</v>
          </cell>
          <cell r="EP870">
            <v>11</v>
          </cell>
          <cell r="EQ870">
            <v>11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</row>
        <row r="871">
          <cell r="AT871" t="str">
            <v>UMBHEY 860</v>
          </cell>
          <cell r="BO871">
            <v>11.81</v>
          </cell>
          <cell r="BP871">
            <v>11.81</v>
          </cell>
          <cell r="BQ871">
            <v>11.81</v>
          </cell>
          <cell r="BR871">
            <v>11.81</v>
          </cell>
          <cell r="BS871">
            <v>11.81</v>
          </cell>
          <cell r="BT871">
            <v>11.81</v>
          </cell>
          <cell r="BU871">
            <v>11.81</v>
          </cell>
          <cell r="BV871">
            <v>11.81</v>
          </cell>
          <cell r="BW871">
            <v>11.81</v>
          </cell>
          <cell r="BX871">
            <v>11.81</v>
          </cell>
          <cell r="BY871">
            <v>11.81</v>
          </cell>
          <cell r="BZ871">
            <v>11.81</v>
          </cell>
          <cell r="CA871">
            <v>11.81</v>
          </cell>
          <cell r="CB871">
            <v>11.81</v>
          </cell>
          <cell r="CC871">
            <v>11.81</v>
          </cell>
          <cell r="CD871">
            <v>11.81</v>
          </cell>
          <cell r="CE871">
            <v>11.81</v>
          </cell>
          <cell r="CF871">
            <v>11.81</v>
          </cell>
          <cell r="CG871">
            <v>11.81</v>
          </cell>
          <cell r="CH871">
            <v>11.81</v>
          </cell>
          <cell r="CI871">
            <v>11.81</v>
          </cell>
          <cell r="CJ871">
            <v>11.81</v>
          </cell>
          <cell r="CK871">
            <v>11.81</v>
          </cell>
          <cell r="CL871">
            <v>11.81</v>
          </cell>
          <cell r="CM871">
            <v>11.81</v>
          </cell>
          <cell r="CN871">
            <v>11.81</v>
          </cell>
          <cell r="CO871">
            <v>11.81</v>
          </cell>
          <cell r="CP871">
            <v>11.81</v>
          </cell>
          <cell r="CQ871">
            <v>11.81</v>
          </cell>
          <cell r="CR871">
            <v>11.81</v>
          </cell>
          <cell r="CS871">
            <v>11.81</v>
          </cell>
          <cell r="CT871">
            <v>11.81</v>
          </cell>
          <cell r="CU871">
            <v>11.81</v>
          </cell>
          <cell r="CV871">
            <v>11.81</v>
          </cell>
          <cell r="CW871">
            <v>11.81</v>
          </cell>
          <cell r="CX871">
            <v>11.81</v>
          </cell>
          <cell r="CY871">
            <v>11.81</v>
          </cell>
          <cell r="CZ871">
            <v>11.81</v>
          </cell>
          <cell r="DA871">
            <v>11.81</v>
          </cell>
          <cell r="DB871">
            <v>11.81</v>
          </cell>
          <cell r="DC871">
            <v>11.81</v>
          </cell>
          <cell r="DD871">
            <v>11.81</v>
          </cell>
          <cell r="DE871">
            <v>11.81</v>
          </cell>
          <cell r="DF871">
            <v>11.81</v>
          </cell>
          <cell r="DG871">
            <v>11.81</v>
          </cell>
          <cell r="DH871">
            <v>11.81</v>
          </cell>
          <cell r="DI871">
            <v>11.81</v>
          </cell>
          <cell r="DJ871">
            <v>11.81</v>
          </cell>
          <cell r="DK871">
            <v>11.81</v>
          </cell>
          <cell r="DL871">
            <v>11.81</v>
          </cell>
          <cell r="DM871">
            <v>11.81</v>
          </cell>
          <cell r="DN871">
            <v>11.81</v>
          </cell>
          <cell r="DO871">
            <v>11.81</v>
          </cell>
          <cell r="DP871">
            <v>11.81</v>
          </cell>
          <cell r="DQ871">
            <v>11.81</v>
          </cell>
          <cell r="DR871">
            <v>11.81</v>
          </cell>
          <cell r="DS871">
            <v>11.81</v>
          </cell>
          <cell r="DT871">
            <v>11.81</v>
          </cell>
          <cell r="DU871">
            <v>11.81</v>
          </cell>
          <cell r="DV871">
            <v>11.81</v>
          </cell>
          <cell r="DW871">
            <v>11.81</v>
          </cell>
          <cell r="DX871">
            <v>11.81</v>
          </cell>
          <cell r="DY871">
            <v>11.81</v>
          </cell>
          <cell r="DZ871">
            <v>11.81</v>
          </cell>
          <cell r="EA871">
            <v>11.81</v>
          </cell>
          <cell r="EB871">
            <v>11.81</v>
          </cell>
          <cell r="EC871">
            <v>11.81</v>
          </cell>
          <cell r="ED871">
            <v>11.81</v>
          </cell>
          <cell r="EE871">
            <v>11.81</v>
          </cell>
          <cell r="EF871">
            <v>11.81</v>
          </cell>
          <cell r="EG871">
            <v>11.81</v>
          </cell>
          <cell r="EH871">
            <v>11.81</v>
          </cell>
          <cell r="EI871">
            <v>11.81</v>
          </cell>
          <cell r="EJ871">
            <v>11.81</v>
          </cell>
          <cell r="EK871">
            <v>11.81</v>
          </cell>
          <cell r="EL871">
            <v>11.81</v>
          </cell>
          <cell r="EM871">
            <v>11.81</v>
          </cell>
          <cell r="EN871">
            <v>11.81</v>
          </cell>
          <cell r="EO871">
            <v>11.81</v>
          </cell>
          <cell r="EP871">
            <v>11.81</v>
          </cell>
          <cell r="EQ871">
            <v>11.81</v>
          </cell>
          <cell r="ER871">
            <v>11.81</v>
          </cell>
          <cell r="ES871">
            <v>11.81</v>
          </cell>
          <cell r="ET871">
            <v>11.81</v>
          </cell>
          <cell r="EU871">
            <v>11.81</v>
          </cell>
          <cell r="EV871">
            <v>11.81</v>
          </cell>
          <cell r="EW871">
            <v>11.81</v>
          </cell>
          <cell r="EX871">
            <v>11.81</v>
          </cell>
          <cell r="EY871">
            <v>11.81</v>
          </cell>
        </row>
        <row r="872">
          <cell r="AT872" t="str">
            <v>UMBHEY 870</v>
          </cell>
          <cell r="BO872">
            <v>16.78</v>
          </cell>
          <cell r="BP872">
            <v>16.78</v>
          </cell>
          <cell r="BQ872">
            <v>16.78</v>
          </cell>
          <cell r="BR872">
            <v>16.78</v>
          </cell>
          <cell r="BS872">
            <v>16.78</v>
          </cell>
          <cell r="BT872">
            <v>16.78</v>
          </cell>
          <cell r="BU872">
            <v>16.78</v>
          </cell>
          <cell r="BV872">
            <v>16.78</v>
          </cell>
          <cell r="BW872">
            <v>16.78</v>
          </cell>
          <cell r="BX872">
            <v>16.78</v>
          </cell>
          <cell r="BY872">
            <v>16.78</v>
          </cell>
          <cell r="BZ872">
            <v>16.78</v>
          </cell>
          <cell r="CA872">
            <v>16.78</v>
          </cell>
          <cell r="CB872">
            <v>16.78</v>
          </cell>
          <cell r="CC872">
            <v>16.78</v>
          </cell>
          <cell r="CD872">
            <v>16.78</v>
          </cell>
          <cell r="CE872">
            <v>16.78</v>
          </cell>
          <cell r="CF872">
            <v>16.78</v>
          </cell>
          <cell r="CG872">
            <v>16.78</v>
          </cell>
          <cell r="CH872">
            <v>16.78</v>
          </cell>
          <cell r="CI872">
            <v>16.78</v>
          </cell>
          <cell r="CJ872">
            <v>16.78</v>
          </cell>
          <cell r="CK872">
            <v>16.78</v>
          </cell>
          <cell r="CL872">
            <v>16.78</v>
          </cell>
          <cell r="CM872">
            <v>16.78</v>
          </cell>
          <cell r="CN872">
            <v>16.78</v>
          </cell>
          <cell r="CO872">
            <v>16.78</v>
          </cell>
          <cell r="CP872">
            <v>16.78</v>
          </cell>
          <cell r="CQ872">
            <v>16.78</v>
          </cell>
          <cell r="CR872">
            <v>16.78</v>
          </cell>
          <cell r="CS872">
            <v>16.78</v>
          </cell>
          <cell r="CT872">
            <v>16.78</v>
          </cell>
          <cell r="CU872">
            <v>16.78</v>
          </cell>
          <cell r="CV872">
            <v>16.78</v>
          </cell>
          <cell r="CW872">
            <v>16.78</v>
          </cell>
          <cell r="CX872">
            <v>16.78</v>
          </cell>
          <cell r="CY872">
            <v>16.78</v>
          </cell>
          <cell r="CZ872">
            <v>16.78</v>
          </cell>
          <cell r="DA872">
            <v>16.78</v>
          </cell>
          <cell r="DB872">
            <v>16.78</v>
          </cell>
          <cell r="DC872">
            <v>16.78</v>
          </cell>
          <cell r="DD872">
            <v>16.78</v>
          </cell>
          <cell r="DE872">
            <v>16.78</v>
          </cell>
          <cell r="DF872">
            <v>16.78</v>
          </cell>
          <cell r="DG872">
            <v>16.78</v>
          </cell>
          <cell r="DH872">
            <v>16.78</v>
          </cell>
          <cell r="DI872">
            <v>16.78</v>
          </cell>
          <cell r="DJ872">
            <v>16.78</v>
          </cell>
          <cell r="DK872">
            <v>16.78</v>
          </cell>
          <cell r="DL872">
            <v>16.78</v>
          </cell>
          <cell r="DM872">
            <v>16.78</v>
          </cell>
          <cell r="DN872">
            <v>16.78</v>
          </cell>
          <cell r="DO872">
            <v>16.78</v>
          </cell>
          <cell r="DP872">
            <v>16.78</v>
          </cell>
          <cell r="DQ872">
            <v>16.78</v>
          </cell>
          <cell r="DR872">
            <v>16.78</v>
          </cell>
          <cell r="DS872">
            <v>16.78</v>
          </cell>
          <cell r="DT872">
            <v>16.78</v>
          </cell>
          <cell r="DU872">
            <v>16.78</v>
          </cell>
          <cell r="DV872">
            <v>16.78</v>
          </cell>
          <cell r="DW872">
            <v>16.78</v>
          </cell>
          <cell r="DX872">
            <v>16.78</v>
          </cell>
          <cell r="DY872">
            <v>16.78</v>
          </cell>
          <cell r="DZ872">
            <v>16.78</v>
          </cell>
          <cell r="EA872">
            <v>16.78</v>
          </cell>
          <cell r="EB872">
            <v>16.78</v>
          </cell>
          <cell r="EC872">
            <v>16.78</v>
          </cell>
          <cell r="ED872">
            <v>16.78</v>
          </cell>
          <cell r="EE872">
            <v>16.78</v>
          </cell>
          <cell r="EF872">
            <v>16.78</v>
          </cell>
          <cell r="EG872">
            <v>16.78</v>
          </cell>
          <cell r="EH872">
            <v>16.78</v>
          </cell>
          <cell r="EI872">
            <v>16.78</v>
          </cell>
          <cell r="EJ872">
            <v>16.78</v>
          </cell>
          <cell r="EK872">
            <v>16.78</v>
          </cell>
          <cell r="EL872">
            <v>16.78</v>
          </cell>
          <cell r="EM872">
            <v>16.78</v>
          </cell>
          <cell r="EN872">
            <v>16.78</v>
          </cell>
          <cell r="EO872">
            <v>16.78</v>
          </cell>
          <cell r="EP872">
            <v>16.78</v>
          </cell>
          <cell r="EQ872">
            <v>16.78</v>
          </cell>
          <cell r="ER872">
            <v>16.78</v>
          </cell>
          <cell r="ES872">
            <v>16.78</v>
          </cell>
          <cell r="ET872">
            <v>16.78</v>
          </cell>
          <cell r="EU872">
            <v>16.78</v>
          </cell>
          <cell r="EV872">
            <v>16.78</v>
          </cell>
          <cell r="EW872">
            <v>16.78</v>
          </cell>
          <cell r="EX872">
            <v>16.78</v>
          </cell>
          <cell r="EY872">
            <v>16.78</v>
          </cell>
        </row>
        <row r="873">
          <cell r="AT873" t="str">
            <v>UMBHEY 880</v>
          </cell>
          <cell r="BO873">
            <v>21.33</v>
          </cell>
          <cell r="BP873">
            <v>21.33</v>
          </cell>
          <cell r="BQ873">
            <v>21.33</v>
          </cell>
          <cell r="BR873">
            <v>21.33</v>
          </cell>
          <cell r="BS873">
            <v>21.33</v>
          </cell>
          <cell r="BT873">
            <v>21.33</v>
          </cell>
          <cell r="BU873">
            <v>21.33</v>
          </cell>
          <cell r="BV873">
            <v>21.33</v>
          </cell>
          <cell r="BW873">
            <v>21.33</v>
          </cell>
          <cell r="BX873">
            <v>21.33</v>
          </cell>
          <cell r="BY873">
            <v>21.33</v>
          </cell>
          <cell r="BZ873">
            <v>21.33</v>
          </cell>
          <cell r="CA873">
            <v>21.33</v>
          </cell>
          <cell r="CB873">
            <v>21.33</v>
          </cell>
          <cell r="CC873">
            <v>21.33</v>
          </cell>
          <cell r="CD873">
            <v>21.33</v>
          </cell>
          <cell r="CE873">
            <v>21.33</v>
          </cell>
          <cell r="CF873">
            <v>21.33</v>
          </cell>
          <cell r="CG873">
            <v>21.33</v>
          </cell>
          <cell r="CH873">
            <v>21.33</v>
          </cell>
          <cell r="CI873">
            <v>21.33</v>
          </cell>
          <cell r="CJ873">
            <v>21.33</v>
          </cell>
          <cell r="CK873">
            <v>21.33</v>
          </cell>
          <cell r="CL873">
            <v>21.33</v>
          </cell>
          <cell r="CM873">
            <v>21.33</v>
          </cell>
          <cell r="CN873">
            <v>21.33</v>
          </cell>
          <cell r="CO873">
            <v>21.33</v>
          </cell>
          <cell r="CP873">
            <v>21.33</v>
          </cell>
          <cell r="CQ873">
            <v>21.33</v>
          </cell>
          <cell r="CR873">
            <v>21.33</v>
          </cell>
          <cell r="CS873">
            <v>21.33</v>
          </cell>
          <cell r="CT873">
            <v>21.33</v>
          </cell>
          <cell r="CU873">
            <v>21.33</v>
          </cell>
          <cell r="CV873">
            <v>21.33</v>
          </cell>
          <cell r="CW873">
            <v>21.33</v>
          </cell>
          <cell r="CX873">
            <v>21.33</v>
          </cell>
          <cell r="CY873">
            <v>21.33</v>
          </cell>
          <cell r="CZ873">
            <v>21.33</v>
          </cell>
          <cell r="DA873">
            <v>21.33</v>
          </cell>
          <cell r="DB873">
            <v>21.33</v>
          </cell>
          <cell r="DC873">
            <v>21.33</v>
          </cell>
          <cell r="DD873">
            <v>21.33</v>
          </cell>
          <cell r="DE873">
            <v>21.33</v>
          </cell>
          <cell r="DF873">
            <v>21.33</v>
          </cell>
          <cell r="DG873">
            <v>21.33</v>
          </cell>
          <cell r="DH873">
            <v>21.33</v>
          </cell>
          <cell r="DI873">
            <v>21.33</v>
          </cell>
          <cell r="DJ873">
            <v>21.33</v>
          </cell>
          <cell r="DK873">
            <v>21.33</v>
          </cell>
          <cell r="DL873">
            <v>21.33</v>
          </cell>
          <cell r="DM873">
            <v>21.33</v>
          </cell>
          <cell r="DN873">
            <v>21.33</v>
          </cell>
          <cell r="DO873">
            <v>21.33</v>
          </cell>
          <cell r="DP873">
            <v>21.33</v>
          </cell>
          <cell r="DQ873">
            <v>21.33</v>
          </cell>
          <cell r="DR873">
            <v>21.33</v>
          </cell>
          <cell r="DS873">
            <v>21.33</v>
          </cell>
          <cell r="DT873">
            <v>21.33</v>
          </cell>
          <cell r="DU873">
            <v>21.33</v>
          </cell>
          <cell r="DV873">
            <v>21.33</v>
          </cell>
          <cell r="DW873">
            <v>21.33</v>
          </cell>
          <cell r="DX873">
            <v>21.33</v>
          </cell>
          <cell r="DY873">
            <v>21.33</v>
          </cell>
          <cell r="DZ873">
            <v>21.33</v>
          </cell>
          <cell r="EA873">
            <v>21.33</v>
          </cell>
          <cell r="EB873">
            <v>21.33</v>
          </cell>
          <cell r="EC873">
            <v>21.33</v>
          </cell>
          <cell r="ED873">
            <v>21.33</v>
          </cell>
          <cell r="EE873">
            <v>21.33</v>
          </cell>
          <cell r="EF873">
            <v>21.33</v>
          </cell>
          <cell r="EG873">
            <v>21.33</v>
          </cell>
          <cell r="EH873">
            <v>21.33</v>
          </cell>
          <cell r="EI873">
            <v>21.33</v>
          </cell>
          <cell r="EJ873">
            <v>21.33</v>
          </cell>
          <cell r="EK873">
            <v>21.33</v>
          </cell>
          <cell r="EL873">
            <v>21.33</v>
          </cell>
          <cell r="EM873">
            <v>21.33</v>
          </cell>
          <cell r="EN873">
            <v>21.33</v>
          </cell>
          <cell r="EO873">
            <v>21.33</v>
          </cell>
          <cell r="EP873">
            <v>21.33</v>
          </cell>
          <cell r="EQ873">
            <v>21.33</v>
          </cell>
          <cell r="ER873">
            <v>21.33</v>
          </cell>
          <cell r="ES873">
            <v>21.33</v>
          </cell>
          <cell r="ET873">
            <v>21.33</v>
          </cell>
          <cell r="EU873">
            <v>21.33</v>
          </cell>
          <cell r="EV873">
            <v>21.33</v>
          </cell>
          <cell r="EW873">
            <v>21.33</v>
          </cell>
          <cell r="EX873">
            <v>21.33</v>
          </cell>
          <cell r="EY873">
            <v>21.33</v>
          </cell>
        </row>
        <row r="874">
          <cell r="AT874" t="str">
            <v>UMBHEY 900</v>
          </cell>
          <cell r="BO874">
            <v>17.87</v>
          </cell>
          <cell r="BP874">
            <v>17.87</v>
          </cell>
          <cell r="BQ874">
            <v>17.87</v>
          </cell>
          <cell r="BR874">
            <v>17.87</v>
          </cell>
          <cell r="BS874">
            <v>17.87</v>
          </cell>
          <cell r="BT874">
            <v>17.87</v>
          </cell>
          <cell r="BU874">
            <v>17.87</v>
          </cell>
          <cell r="BV874">
            <v>17.87</v>
          </cell>
          <cell r="BW874">
            <v>17.87</v>
          </cell>
          <cell r="BX874">
            <v>17.87</v>
          </cell>
          <cell r="BY874">
            <v>17.87</v>
          </cell>
          <cell r="BZ874">
            <v>17.87</v>
          </cell>
          <cell r="CA874">
            <v>17.87</v>
          </cell>
          <cell r="CB874">
            <v>17.87</v>
          </cell>
          <cell r="CC874">
            <v>17.87</v>
          </cell>
          <cell r="CD874">
            <v>17.87</v>
          </cell>
          <cell r="CE874">
            <v>17.87</v>
          </cell>
          <cell r="CF874">
            <v>17.87</v>
          </cell>
          <cell r="CG874">
            <v>17.87</v>
          </cell>
          <cell r="CH874">
            <v>17.87</v>
          </cell>
          <cell r="CI874">
            <v>17.87</v>
          </cell>
          <cell r="CJ874">
            <v>17.87</v>
          </cell>
          <cell r="CK874">
            <v>17.87</v>
          </cell>
          <cell r="CL874">
            <v>17.87</v>
          </cell>
          <cell r="CM874">
            <v>17.87</v>
          </cell>
          <cell r="CN874">
            <v>17.87</v>
          </cell>
          <cell r="CO874">
            <v>17.87</v>
          </cell>
          <cell r="CP874">
            <v>17.87</v>
          </cell>
          <cell r="CQ874">
            <v>17.87</v>
          </cell>
          <cell r="CR874">
            <v>17.87</v>
          </cell>
          <cell r="CS874">
            <v>17.87</v>
          </cell>
          <cell r="CT874">
            <v>17.87</v>
          </cell>
          <cell r="CU874">
            <v>17.87</v>
          </cell>
          <cell r="CV874">
            <v>17.87</v>
          </cell>
          <cell r="CW874">
            <v>17.87</v>
          </cell>
          <cell r="CX874">
            <v>17.87</v>
          </cell>
          <cell r="CY874">
            <v>17.87</v>
          </cell>
          <cell r="CZ874">
            <v>17.87</v>
          </cell>
          <cell r="DA874">
            <v>17.87</v>
          </cell>
          <cell r="DB874">
            <v>17.87</v>
          </cell>
          <cell r="DC874">
            <v>17.87</v>
          </cell>
          <cell r="DD874">
            <v>17.87</v>
          </cell>
          <cell r="DE874">
            <v>17.87</v>
          </cell>
          <cell r="DF874">
            <v>17.87</v>
          </cell>
          <cell r="DG874">
            <v>17.87</v>
          </cell>
          <cell r="DH874">
            <v>17.87</v>
          </cell>
          <cell r="DI874">
            <v>17.87</v>
          </cell>
          <cell r="DJ874">
            <v>17.87</v>
          </cell>
          <cell r="DK874">
            <v>17.87</v>
          </cell>
          <cell r="DL874">
            <v>17.87</v>
          </cell>
          <cell r="DM874">
            <v>17.87</v>
          </cell>
          <cell r="DN874">
            <v>17.87</v>
          </cell>
          <cell r="DO874">
            <v>17.87</v>
          </cell>
          <cell r="DP874">
            <v>17.87</v>
          </cell>
          <cell r="DQ874">
            <v>17.87</v>
          </cell>
          <cell r="DR874">
            <v>17.87</v>
          </cell>
          <cell r="DS874">
            <v>17.87</v>
          </cell>
          <cell r="DT874">
            <v>17.87</v>
          </cell>
          <cell r="DU874">
            <v>17.87</v>
          </cell>
          <cell r="DV874">
            <v>17.87</v>
          </cell>
          <cell r="DW874">
            <v>17.87</v>
          </cell>
          <cell r="DX874">
            <v>17.87</v>
          </cell>
          <cell r="DY874">
            <v>17.87</v>
          </cell>
          <cell r="DZ874">
            <v>17.87</v>
          </cell>
          <cell r="EA874">
            <v>17.87</v>
          </cell>
          <cell r="EB874">
            <v>17.87</v>
          </cell>
          <cell r="EC874">
            <v>17.87</v>
          </cell>
          <cell r="ED874">
            <v>17.87</v>
          </cell>
          <cell r="EE874">
            <v>17.87</v>
          </cell>
          <cell r="EF874">
            <v>17.87</v>
          </cell>
          <cell r="EG874">
            <v>17.87</v>
          </cell>
          <cell r="EH874">
            <v>17.87</v>
          </cell>
          <cell r="EI874">
            <v>17.87</v>
          </cell>
          <cell r="EJ874">
            <v>17.87</v>
          </cell>
          <cell r="EK874">
            <v>17.87</v>
          </cell>
          <cell r="EL874">
            <v>17.87</v>
          </cell>
          <cell r="EM874">
            <v>17.87</v>
          </cell>
          <cell r="EN874">
            <v>17.87</v>
          </cell>
          <cell r="EO874">
            <v>17.87</v>
          </cell>
          <cell r="EP874">
            <v>17.87</v>
          </cell>
          <cell r="EQ874">
            <v>17.87</v>
          </cell>
          <cell r="ER874">
            <v>17.87</v>
          </cell>
          <cell r="ES874">
            <v>17.87</v>
          </cell>
          <cell r="ET874">
            <v>17.87</v>
          </cell>
          <cell r="EU874">
            <v>17.87</v>
          </cell>
          <cell r="EV874">
            <v>17.87</v>
          </cell>
          <cell r="EW874">
            <v>17.87</v>
          </cell>
          <cell r="EX874">
            <v>17.87</v>
          </cell>
          <cell r="EY874">
            <v>17.87</v>
          </cell>
        </row>
        <row r="875">
          <cell r="AT875" t="str">
            <v>UMBPAP 100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</row>
        <row r="876">
          <cell r="AT876" t="str">
            <v>UMBPAP 190</v>
          </cell>
          <cell r="AU876">
            <v>4.8899999999999997</v>
          </cell>
          <cell r="AV876">
            <v>4.8899999999999997</v>
          </cell>
          <cell r="AW876">
            <v>4.8899999999999997</v>
          </cell>
          <cell r="AX876">
            <v>4.8899999999999997</v>
          </cell>
          <cell r="AY876">
            <v>4.8899999999999997</v>
          </cell>
          <cell r="AZ876">
            <v>4.8899999999999997</v>
          </cell>
          <cell r="BA876">
            <v>4.8899999999999997</v>
          </cell>
          <cell r="BB876">
            <v>4.8899999999999997</v>
          </cell>
          <cell r="BC876">
            <v>5.63</v>
          </cell>
          <cell r="BD876">
            <v>5.63</v>
          </cell>
          <cell r="BE876">
            <v>5.63</v>
          </cell>
          <cell r="BF876">
            <v>5.63</v>
          </cell>
          <cell r="BG876">
            <v>5.63</v>
          </cell>
          <cell r="BH876">
            <v>5.63</v>
          </cell>
          <cell r="BI876">
            <v>5.63</v>
          </cell>
          <cell r="BJ876">
            <v>5.63</v>
          </cell>
          <cell r="BK876">
            <v>5.63</v>
          </cell>
          <cell r="BL876">
            <v>5.63</v>
          </cell>
          <cell r="BM876">
            <v>5.63</v>
          </cell>
          <cell r="BN876">
            <v>5.63</v>
          </cell>
          <cell r="BO876">
            <v>5.63</v>
          </cell>
          <cell r="BP876">
            <v>5.63</v>
          </cell>
          <cell r="BQ876">
            <v>5.63</v>
          </cell>
          <cell r="BR876">
            <v>5.63</v>
          </cell>
          <cell r="BS876">
            <v>5.63</v>
          </cell>
          <cell r="BT876">
            <v>5.63</v>
          </cell>
          <cell r="BU876">
            <v>5.63</v>
          </cell>
          <cell r="BV876">
            <v>5.63</v>
          </cell>
          <cell r="BW876">
            <v>5.63</v>
          </cell>
          <cell r="BX876">
            <v>5.63</v>
          </cell>
          <cell r="BY876">
            <v>5.63</v>
          </cell>
          <cell r="BZ876">
            <v>5.63</v>
          </cell>
          <cell r="CA876">
            <v>5.63</v>
          </cell>
          <cell r="CB876">
            <v>5.63</v>
          </cell>
          <cell r="CC876">
            <v>5.63</v>
          </cell>
          <cell r="CD876">
            <v>5.63</v>
          </cell>
          <cell r="CE876">
            <v>5.63</v>
          </cell>
          <cell r="CF876">
            <v>5.63</v>
          </cell>
          <cell r="CG876">
            <v>5.63</v>
          </cell>
          <cell r="CH876">
            <v>5.63</v>
          </cell>
          <cell r="CI876">
            <v>5.63</v>
          </cell>
          <cell r="CJ876">
            <v>5.63</v>
          </cell>
          <cell r="CK876">
            <v>5.63</v>
          </cell>
          <cell r="CL876">
            <v>5.63</v>
          </cell>
          <cell r="CM876">
            <v>5.63</v>
          </cell>
          <cell r="CN876">
            <v>5.63</v>
          </cell>
          <cell r="CO876">
            <v>5.63</v>
          </cell>
          <cell r="CP876">
            <v>5.63</v>
          </cell>
          <cell r="CQ876">
            <v>5.63</v>
          </cell>
          <cell r="CR876">
            <v>5.63</v>
          </cell>
          <cell r="CS876">
            <v>5.63</v>
          </cell>
          <cell r="CT876">
            <v>5.63</v>
          </cell>
          <cell r="CU876">
            <v>5.63</v>
          </cell>
          <cell r="CV876">
            <v>5.63</v>
          </cell>
          <cell r="CW876">
            <v>5.63</v>
          </cell>
          <cell r="CX876">
            <v>5.63</v>
          </cell>
          <cell r="CY876">
            <v>5.63</v>
          </cell>
          <cell r="CZ876">
            <v>5.63</v>
          </cell>
          <cell r="DA876">
            <v>5.63</v>
          </cell>
          <cell r="DB876">
            <v>5.63</v>
          </cell>
          <cell r="DC876">
            <v>5.63</v>
          </cell>
          <cell r="DD876">
            <v>5.63</v>
          </cell>
          <cell r="DE876">
            <v>5.63</v>
          </cell>
          <cell r="DF876">
            <v>5.63</v>
          </cell>
          <cell r="DG876">
            <v>5.63</v>
          </cell>
          <cell r="DH876">
            <v>5.63</v>
          </cell>
          <cell r="DI876">
            <v>5.63</v>
          </cell>
          <cell r="DJ876">
            <v>5.63</v>
          </cell>
          <cell r="DK876">
            <v>5.63</v>
          </cell>
          <cell r="DL876">
            <v>5.63</v>
          </cell>
          <cell r="DM876">
            <v>5.63</v>
          </cell>
          <cell r="DN876">
            <v>5.63</v>
          </cell>
          <cell r="DO876">
            <v>5.63</v>
          </cell>
          <cell r="DP876">
            <v>5.63</v>
          </cell>
          <cell r="DQ876">
            <v>5.63</v>
          </cell>
          <cell r="DR876">
            <v>5.63</v>
          </cell>
          <cell r="DS876">
            <v>5.63</v>
          </cell>
          <cell r="DT876">
            <v>5.63</v>
          </cell>
          <cell r="DU876">
            <v>5.63</v>
          </cell>
          <cell r="DV876">
            <v>5.63</v>
          </cell>
          <cell r="DW876">
            <v>5.63</v>
          </cell>
          <cell r="DX876">
            <v>5.63</v>
          </cell>
          <cell r="DY876">
            <v>5.63</v>
          </cell>
          <cell r="DZ876">
            <v>5.63</v>
          </cell>
          <cell r="EA876">
            <v>5.63</v>
          </cell>
          <cell r="EB876">
            <v>5.63</v>
          </cell>
          <cell r="EC876">
            <v>5.63</v>
          </cell>
          <cell r="ED876">
            <v>5.63</v>
          </cell>
          <cell r="EE876">
            <v>5.63</v>
          </cell>
          <cell r="EF876">
            <v>5.63</v>
          </cell>
          <cell r="EG876">
            <v>5.63</v>
          </cell>
          <cell r="EH876">
            <v>5.63</v>
          </cell>
          <cell r="EI876">
            <v>5.63</v>
          </cell>
          <cell r="EJ876">
            <v>5.63</v>
          </cell>
          <cell r="EK876">
            <v>5.63</v>
          </cell>
          <cell r="EL876">
            <v>5.63</v>
          </cell>
          <cell r="EM876">
            <v>5.63</v>
          </cell>
          <cell r="EN876">
            <v>5.63</v>
          </cell>
          <cell r="EO876">
            <v>5.63</v>
          </cell>
          <cell r="EP876">
            <v>5.63</v>
          </cell>
          <cell r="EQ876">
            <v>5.63</v>
          </cell>
          <cell r="ER876">
            <v>5.63</v>
          </cell>
          <cell r="ES876">
            <v>5.63</v>
          </cell>
          <cell r="ET876">
            <v>5.63</v>
          </cell>
          <cell r="EU876">
            <v>5.63</v>
          </cell>
          <cell r="EV876">
            <v>5.63</v>
          </cell>
          <cell r="EW876">
            <v>5.63</v>
          </cell>
          <cell r="EX876">
            <v>5.63</v>
          </cell>
          <cell r="EY876">
            <v>5.63</v>
          </cell>
        </row>
        <row r="877">
          <cell r="AT877" t="str">
            <v>UMBPAP 230</v>
          </cell>
          <cell r="AU877">
            <v>5.29</v>
          </cell>
          <cell r="AV877">
            <v>5.29</v>
          </cell>
          <cell r="AW877">
            <v>5.29</v>
          </cell>
          <cell r="AX877">
            <v>5.29</v>
          </cell>
          <cell r="AY877">
            <v>5.29</v>
          </cell>
          <cell r="AZ877">
            <v>5.29</v>
          </cell>
          <cell r="BA877">
            <v>5.29</v>
          </cell>
          <cell r="BB877">
            <v>5.29</v>
          </cell>
          <cell r="BC877">
            <v>6.26</v>
          </cell>
          <cell r="BD877">
            <v>6.26</v>
          </cell>
          <cell r="BE877">
            <v>6.26</v>
          </cell>
          <cell r="BF877">
            <v>6.26</v>
          </cell>
          <cell r="BG877">
            <v>6.26</v>
          </cell>
          <cell r="BH877">
            <v>6.26</v>
          </cell>
          <cell r="BI877">
            <v>6.26</v>
          </cell>
          <cell r="BJ877">
            <v>6.26</v>
          </cell>
          <cell r="BK877">
            <v>6.26</v>
          </cell>
          <cell r="BL877">
            <v>6.26</v>
          </cell>
          <cell r="BM877">
            <v>6.26</v>
          </cell>
          <cell r="BN877">
            <v>6.26</v>
          </cell>
          <cell r="BO877">
            <v>6.26</v>
          </cell>
          <cell r="BP877">
            <v>6.26</v>
          </cell>
          <cell r="BQ877">
            <v>6.26</v>
          </cell>
          <cell r="BR877">
            <v>6.26</v>
          </cell>
          <cell r="BS877">
            <v>6.26</v>
          </cell>
          <cell r="BT877">
            <v>6.26</v>
          </cell>
          <cell r="BU877">
            <v>6.26</v>
          </cell>
          <cell r="BV877">
            <v>6.26</v>
          </cell>
          <cell r="BW877">
            <v>6.26</v>
          </cell>
          <cell r="BX877">
            <v>6.26</v>
          </cell>
          <cell r="BY877">
            <v>6.26</v>
          </cell>
          <cell r="BZ877">
            <v>6.26</v>
          </cell>
          <cell r="CA877">
            <v>6.26</v>
          </cell>
          <cell r="CB877">
            <v>6.26</v>
          </cell>
          <cell r="CC877">
            <v>6.26</v>
          </cell>
          <cell r="CD877">
            <v>6.26</v>
          </cell>
          <cell r="CE877">
            <v>6.26</v>
          </cell>
          <cell r="CF877">
            <v>6.26</v>
          </cell>
          <cell r="CG877">
            <v>6.26</v>
          </cell>
          <cell r="CH877">
            <v>6.26</v>
          </cell>
          <cell r="CI877">
            <v>6.26</v>
          </cell>
          <cell r="CJ877">
            <v>6.26</v>
          </cell>
          <cell r="CK877">
            <v>6.26</v>
          </cell>
          <cell r="CL877">
            <v>6.26</v>
          </cell>
          <cell r="CM877">
            <v>6.26</v>
          </cell>
          <cell r="CN877">
            <v>6.26</v>
          </cell>
          <cell r="CO877">
            <v>6.26</v>
          </cell>
          <cell r="CP877">
            <v>6.26</v>
          </cell>
          <cell r="CQ877">
            <v>6.26</v>
          </cell>
          <cell r="CR877">
            <v>6.26</v>
          </cell>
          <cell r="CS877">
            <v>6.26</v>
          </cell>
          <cell r="CT877">
            <v>6.26</v>
          </cell>
          <cell r="CU877">
            <v>6.26</v>
          </cell>
          <cell r="CV877">
            <v>6.26</v>
          </cell>
          <cell r="CW877">
            <v>6.26</v>
          </cell>
          <cell r="CX877">
            <v>6.26</v>
          </cell>
          <cell r="CY877">
            <v>6.26</v>
          </cell>
          <cell r="CZ877">
            <v>6.26</v>
          </cell>
          <cell r="DA877">
            <v>6.26</v>
          </cell>
          <cell r="DB877">
            <v>6.26</v>
          </cell>
          <cell r="DC877">
            <v>6.26</v>
          </cell>
          <cell r="DD877">
            <v>6.26</v>
          </cell>
          <cell r="DE877">
            <v>6.26</v>
          </cell>
          <cell r="DF877">
            <v>6.26</v>
          </cell>
          <cell r="DG877">
            <v>6.26</v>
          </cell>
          <cell r="DH877">
            <v>6.26</v>
          </cell>
          <cell r="DI877">
            <v>6.26</v>
          </cell>
          <cell r="DJ877">
            <v>6.26</v>
          </cell>
          <cell r="DK877">
            <v>6.26</v>
          </cell>
          <cell r="DL877">
            <v>6.26</v>
          </cell>
          <cell r="DM877">
            <v>6.26</v>
          </cell>
          <cell r="DN877">
            <v>6.26</v>
          </cell>
          <cell r="DO877">
            <v>6.26</v>
          </cell>
          <cell r="DP877">
            <v>6.26</v>
          </cell>
          <cell r="DQ877">
            <v>6.26</v>
          </cell>
          <cell r="DR877">
            <v>6.26</v>
          </cell>
          <cell r="DS877">
            <v>6.26</v>
          </cell>
          <cell r="DT877">
            <v>6.26</v>
          </cell>
          <cell r="DU877">
            <v>6.26</v>
          </cell>
          <cell r="DV877">
            <v>6.26</v>
          </cell>
          <cell r="DW877">
            <v>6.26</v>
          </cell>
          <cell r="DX877">
            <v>6.26</v>
          </cell>
          <cell r="DY877">
            <v>6.26</v>
          </cell>
          <cell r="DZ877">
            <v>6.26</v>
          </cell>
          <cell r="EA877">
            <v>6.26</v>
          </cell>
          <cell r="EB877">
            <v>6.26</v>
          </cell>
          <cell r="EC877">
            <v>6.26</v>
          </cell>
          <cell r="ED877">
            <v>6.26</v>
          </cell>
          <cell r="EE877">
            <v>6.26</v>
          </cell>
          <cell r="EF877">
            <v>6.26</v>
          </cell>
          <cell r="EG877">
            <v>6.26</v>
          </cell>
          <cell r="EH877">
            <v>6.26</v>
          </cell>
          <cell r="EI877">
            <v>6.26</v>
          </cell>
          <cell r="EJ877">
            <v>6.26</v>
          </cell>
          <cell r="EK877">
            <v>6.26</v>
          </cell>
          <cell r="EL877">
            <v>6.26</v>
          </cell>
          <cell r="EM877">
            <v>6.26</v>
          </cell>
          <cell r="EN877">
            <v>6.26</v>
          </cell>
          <cell r="EO877">
            <v>6.26</v>
          </cell>
          <cell r="EP877">
            <v>6.26</v>
          </cell>
          <cell r="EQ877">
            <v>6.26</v>
          </cell>
          <cell r="ER877">
            <v>6.26</v>
          </cell>
          <cell r="ES877">
            <v>6.26</v>
          </cell>
          <cell r="ET877">
            <v>6.26</v>
          </cell>
          <cell r="EU877">
            <v>6.26</v>
          </cell>
          <cell r="EV877">
            <v>6.26</v>
          </cell>
          <cell r="EW877">
            <v>6.26</v>
          </cell>
          <cell r="EX877">
            <v>6.26</v>
          </cell>
          <cell r="EY877">
            <v>6.26</v>
          </cell>
        </row>
        <row r="878">
          <cell r="AT878" t="str">
            <v>UMBPAP 240</v>
          </cell>
          <cell r="AU878">
            <v>5.55</v>
          </cell>
          <cell r="AV878">
            <v>5.55</v>
          </cell>
          <cell r="AW878">
            <v>5.55</v>
          </cell>
          <cell r="AX878">
            <v>5.55</v>
          </cell>
          <cell r="AY878">
            <v>5.55</v>
          </cell>
          <cell r="AZ878">
            <v>5.55</v>
          </cell>
          <cell r="BA878">
            <v>5.55</v>
          </cell>
          <cell r="BB878">
            <v>5.55</v>
          </cell>
          <cell r="BC878">
            <v>6.45</v>
          </cell>
          <cell r="BD878">
            <v>6.45</v>
          </cell>
          <cell r="BE878">
            <v>6.45</v>
          </cell>
          <cell r="BF878">
            <v>6.45</v>
          </cell>
          <cell r="BG878">
            <v>6.45</v>
          </cell>
          <cell r="BH878">
            <v>6.45</v>
          </cell>
          <cell r="BI878">
            <v>6.45</v>
          </cell>
          <cell r="BJ878">
            <v>6.45</v>
          </cell>
          <cell r="BK878">
            <v>6.45</v>
          </cell>
          <cell r="BL878">
            <v>6.45</v>
          </cell>
          <cell r="BM878">
            <v>6.45</v>
          </cell>
          <cell r="BN878">
            <v>6.45</v>
          </cell>
          <cell r="BO878">
            <v>6.45</v>
          </cell>
          <cell r="BP878">
            <v>6.45</v>
          </cell>
          <cell r="BQ878">
            <v>6.45</v>
          </cell>
          <cell r="BR878">
            <v>6.45</v>
          </cell>
          <cell r="BS878">
            <v>6.45</v>
          </cell>
          <cell r="BT878">
            <v>6.45</v>
          </cell>
          <cell r="BU878">
            <v>6.45</v>
          </cell>
          <cell r="BV878">
            <v>6.45</v>
          </cell>
          <cell r="BW878">
            <v>6.45</v>
          </cell>
          <cell r="BX878">
            <v>6.45</v>
          </cell>
          <cell r="BY878">
            <v>6.45</v>
          </cell>
          <cell r="BZ878">
            <v>6.45</v>
          </cell>
          <cell r="CA878">
            <v>6.45</v>
          </cell>
          <cell r="CB878">
            <v>6.45</v>
          </cell>
          <cell r="CC878">
            <v>6.45</v>
          </cell>
          <cell r="CD878">
            <v>6.45</v>
          </cell>
          <cell r="CE878">
            <v>6.45</v>
          </cell>
          <cell r="CF878">
            <v>6.45</v>
          </cell>
          <cell r="CG878">
            <v>6.45</v>
          </cell>
          <cell r="CH878">
            <v>6.45</v>
          </cell>
          <cell r="CI878">
            <v>6.45</v>
          </cell>
          <cell r="CJ878">
            <v>6.45</v>
          </cell>
          <cell r="CK878">
            <v>6.45</v>
          </cell>
          <cell r="CL878">
            <v>6.45</v>
          </cell>
          <cell r="CM878">
            <v>6.45</v>
          </cell>
          <cell r="CN878">
            <v>6.45</v>
          </cell>
          <cell r="CO878">
            <v>6.45</v>
          </cell>
          <cell r="CP878">
            <v>6.45</v>
          </cell>
          <cell r="CQ878">
            <v>6.45</v>
          </cell>
          <cell r="CR878">
            <v>6.45</v>
          </cell>
          <cell r="CS878">
            <v>6.45</v>
          </cell>
          <cell r="CT878">
            <v>6.45</v>
          </cell>
          <cell r="CU878">
            <v>6.45</v>
          </cell>
          <cell r="CV878">
            <v>6.45</v>
          </cell>
          <cell r="CW878">
            <v>6.45</v>
          </cell>
          <cell r="CX878">
            <v>6.45</v>
          </cell>
          <cell r="CY878">
            <v>6.45</v>
          </cell>
          <cell r="CZ878">
            <v>6.45</v>
          </cell>
          <cell r="DA878">
            <v>6.45</v>
          </cell>
          <cell r="DB878">
            <v>6.45</v>
          </cell>
          <cell r="DC878">
            <v>6.45</v>
          </cell>
          <cell r="DD878">
            <v>6.45</v>
          </cell>
          <cell r="DE878">
            <v>6.45</v>
          </cell>
          <cell r="DF878">
            <v>6.45</v>
          </cell>
          <cell r="DG878">
            <v>6.45</v>
          </cell>
          <cell r="DH878">
            <v>6.45</v>
          </cell>
          <cell r="DI878">
            <v>6.45</v>
          </cell>
          <cell r="DJ878">
            <v>6.45</v>
          </cell>
          <cell r="DK878">
            <v>6.45</v>
          </cell>
          <cell r="DL878">
            <v>6.45</v>
          </cell>
          <cell r="DM878">
            <v>6.45</v>
          </cell>
          <cell r="DN878">
            <v>6.45</v>
          </cell>
          <cell r="DO878">
            <v>6.45</v>
          </cell>
          <cell r="DP878">
            <v>6.45</v>
          </cell>
          <cell r="DQ878">
            <v>6.45</v>
          </cell>
          <cell r="DR878">
            <v>6.45</v>
          </cell>
          <cell r="DS878">
            <v>6.45</v>
          </cell>
          <cell r="DT878">
            <v>6.45</v>
          </cell>
          <cell r="DU878">
            <v>6.45</v>
          </cell>
          <cell r="DV878">
            <v>6.45</v>
          </cell>
          <cell r="DW878">
            <v>6.45</v>
          </cell>
          <cell r="DX878">
            <v>6.45</v>
          </cell>
          <cell r="DY878">
            <v>6.45</v>
          </cell>
          <cell r="DZ878">
            <v>6.45</v>
          </cell>
          <cell r="EA878">
            <v>6.45</v>
          </cell>
          <cell r="EB878">
            <v>6.45</v>
          </cell>
          <cell r="EC878">
            <v>6.45</v>
          </cell>
          <cell r="ED878">
            <v>6.45</v>
          </cell>
          <cell r="EE878">
            <v>6.45</v>
          </cell>
          <cell r="EF878">
            <v>6.45</v>
          </cell>
          <cell r="EG878">
            <v>6.45</v>
          </cell>
          <cell r="EH878">
            <v>6.45</v>
          </cell>
          <cell r="EI878">
            <v>6.45</v>
          </cell>
          <cell r="EJ878">
            <v>6.45</v>
          </cell>
          <cell r="EK878">
            <v>6.45</v>
          </cell>
          <cell r="EL878">
            <v>6.45</v>
          </cell>
          <cell r="EM878">
            <v>6.45</v>
          </cell>
          <cell r="EN878">
            <v>6.45</v>
          </cell>
          <cell r="EO878">
            <v>6.45</v>
          </cell>
          <cell r="EP878">
            <v>6.45</v>
          </cell>
          <cell r="EQ878">
            <v>6.45</v>
          </cell>
          <cell r="ER878">
            <v>6.45</v>
          </cell>
          <cell r="ES878">
            <v>6.45</v>
          </cell>
          <cell r="ET878">
            <v>6.45</v>
          </cell>
          <cell r="EU878">
            <v>6.45</v>
          </cell>
          <cell r="EV878">
            <v>6.45</v>
          </cell>
          <cell r="EW878">
            <v>6.45</v>
          </cell>
          <cell r="EX878">
            <v>6.45</v>
          </cell>
          <cell r="EY878">
            <v>6.45</v>
          </cell>
        </row>
        <row r="879">
          <cell r="AT879" t="str">
            <v>UMBPAP 300</v>
          </cell>
          <cell r="AU879">
            <v>5.32</v>
          </cell>
          <cell r="AV879">
            <v>5.32</v>
          </cell>
          <cell r="AW879">
            <v>5.32</v>
          </cell>
          <cell r="AX879">
            <v>5.32</v>
          </cell>
          <cell r="AY879">
            <v>5.32</v>
          </cell>
          <cell r="AZ879">
            <v>5.32</v>
          </cell>
          <cell r="BA879">
            <v>5.32</v>
          </cell>
          <cell r="BB879">
            <v>5.32</v>
          </cell>
          <cell r="BC879">
            <v>6.3</v>
          </cell>
          <cell r="BD879">
            <v>6.3</v>
          </cell>
          <cell r="BE879">
            <v>6.3</v>
          </cell>
          <cell r="BF879">
            <v>6.3</v>
          </cell>
          <cell r="BG879">
            <v>6.3</v>
          </cell>
          <cell r="BH879">
            <v>6.3</v>
          </cell>
          <cell r="BI879">
            <v>6.3</v>
          </cell>
          <cell r="BJ879">
            <v>6.3</v>
          </cell>
          <cell r="BK879">
            <v>6.3</v>
          </cell>
          <cell r="BL879">
            <v>6.3</v>
          </cell>
          <cell r="BM879">
            <v>6.3</v>
          </cell>
          <cell r="BN879">
            <v>6.3</v>
          </cell>
          <cell r="BO879">
            <v>6.3</v>
          </cell>
          <cell r="BP879">
            <v>6.3</v>
          </cell>
          <cell r="BQ879">
            <v>6.3</v>
          </cell>
          <cell r="BR879">
            <v>6.3</v>
          </cell>
          <cell r="BS879">
            <v>6.3</v>
          </cell>
          <cell r="BT879">
            <v>6.3</v>
          </cell>
          <cell r="BU879">
            <v>6.3</v>
          </cell>
          <cell r="BV879">
            <v>6.3</v>
          </cell>
          <cell r="BW879">
            <v>6.3</v>
          </cell>
          <cell r="BX879">
            <v>6.3</v>
          </cell>
          <cell r="BY879">
            <v>6.3</v>
          </cell>
          <cell r="BZ879">
            <v>6.3</v>
          </cell>
          <cell r="CA879">
            <v>6.3</v>
          </cell>
          <cell r="CB879">
            <v>6.3</v>
          </cell>
          <cell r="CC879">
            <v>6.3</v>
          </cell>
          <cell r="CD879">
            <v>6.3</v>
          </cell>
          <cell r="CE879">
            <v>6.3</v>
          </cell>
          <cell r="CF879">
            <v>6.3</v>
          </cell>
          <cell r="CG879">
            <v>6.3</v>
          </cell>
          <cell r="CH879">
            <v>6.3</v>
          </cell>
          <cell r="CI879">
            <v>6.3</v>
          </cell>
          <cell r="CJ879">
            <v>6.3</v>
          </cell>
          <cell r="CK879">
            <v>6.3</v>
          </cell>
          <cell r="CL879">
            <v>6.3</v>
          </cell>
          <cell r="CM879">
            <v>6.3</v>
          </cell>
          <cell r="CN879">
            <v>6.3</v>
          </cell>
          <cell r="CO879">
            <v>6.3</v>
          </cell>
          <cell r="CP879">
            <v>6.3</v>
          </cell>
          <cell r="CQ879">
            <v>6.3</v>
          </cell>
          <cell r="CR879">
            <v>6.3</v>
          </cell>
          <cell r="CS879">
            <v>6.3</v>
          </cell>
          <cell r="CT879">
            <v>6.3</v>
          </cell>
          <cell r="CU879">
            <v>6.3</v>
          </cell>
          <cell r="CV879">
            <v>6.3</v>
          </cell>
          <cell r="CW879">
            <v>6.3</v>
          </cell>
          <cell r="CX879">
            <v>6.3</v>
          </cell>
          <cell r="CY879">
            <v>6.3</v>
          </cell>
          <cell r="CZ879">
            <v>6.3</v>
          </cell>
          <cell r="DA879">
            <v>6.3</v>
          </cell>
          <cell r="DB879">
            <v>6.3</v>
          </cell>
          <cell r="DC879">
            <v>6.3</v>
          </cell>
          <cell r="DD879">
            <v>6.3</v>
          </cell>
          <cell r="DE879">
            <v>6.3</v>
          </cell>
          <cell r="DF879">
            <v>6.3</v>
          </cell>
          <cell r="DG879">
            <v>6.3</v>
          </cell>
          <cell r="DH879">
            <v>6.3</v>
          </cell>
          <cell r="DI879">
            <v>6.3</v>
          </cell>
          <cell r="DJ879">
            <v>6.3</v>
          </cell>
          <cell r="DK879">
            <v>6.3</v>
          </cell>
          <cell r="DL879">
            <v>6.3</v>
          </cell>
          <cell r="DM879">
            <v>6.3</v>
          </cell>
          <cell r="DN879">
            <v>6.3</v>
          </cell>
          <cell r="DO879">
            <v>6.3</v>
          </cell>
          <cell r="DP879">
            <v>6.3</v>
          </cell>
          <cell r="DQ879">
            <v>6.3</v>
          </cell>
          <cell r="DR879">
            <v>6.3</v>
          </cell>
          <cell r="DS879">
            <v>6.3</v>
          </cell>
          <cell r="DT879">
            <v>6.3</v>
          </cell>
          <cell r="DU879">
            <v>6.3</v>
          </cell>
          <cell r="DV879">
            <v>6.3</v>
          </cell>
          <cell r="DW879">
            <v>6.3</v>
          </cell>
          <cell r="DX879">
            <v>6.3</v>
          </cell>
          <cell r="DY879">
            <v>6.3</v>
          </cell>
          <cell r="DZ879">
            <v>6.3</v>
          </cell>
          <cell r="EA879">
            <v>6.3</v>
          </cell>
          <cell r="EB879">
            <v>6.3</v>
          </cell>
          <cell r="EC879">
            <v>6.3</v>
          </cell>
          <cell r="ED879">
            <v>6.3</v>
          </cell>
          <cell r="EE879">
            <v>6.3</v>
          </cell>
          <cell r="EF879">
            <v>6.3</v>
          </cell>
          <cell r="EG879">
            <v>6.3</v>
          </cell>
          <cell r="EH879">
            <v>6.3</v>
          </cell>
          <cell r="EI879">
            <v>6.3</v>
          </cell>
          <cell r="EJ879">
            <v>6.3</v>
          </cell>
          <cell r="EK879">
            <v>6.3</v>
          </cell>
          <cell r="EL879">
            <v>6.3</v>
          </cell>
          <cell r="EM879">
            <v>6.3</v>
          </cell>
          <cell r="EN879">
            <v>6.3</v>
          </cell>
          <cell r="EO879">
            <v>6.3</v>
          </cell>
          <cell r="EP879">
            <v>6.3</v>
          </cell>
          <cell r="EQ879">
            <v>6.3</v>
          </cell>
          <cell r="ER879">
            <v>6.3</v>
          </cell>
          <cell r="ES879">
            <v>6.3</v>
          </cell>
          <cell r="ET879">
            <v>6.3</v>
          </cell>
          <cell r="EU879">
            <v>6.3</v>
          </cell>
          <cell r="EV879">
            <v>6.3</v>
          </cell>
          <cell r="EW879">
            <v>6.3</v>
          </cell>
          <cell r="EX879">
            <v>6.3</v>
          </cell>
          <cell r="EY879">
            <v>6.3</v>
          </cell>
        </row>
        <row r="880">
          <cell r="AT880" t="str">
            <v>UMBPAP 310</v>
          </cell>
          <cell r="AU880">
            <v>6.14</v>
          </cell>
          <cell r="AV880">
            <v>6.14</v>
          </cell>
          <cell r="AW880">
            <v>6.14</v>
          </cell>
          <cell r="AX880">
            <v>6.14</v>
          </cell>
          <cell r="AY880">
            <v>6.14</v>
          </cell>
          <cell r="AZ880">
            <v>6.14</v>
          </cell>
          <cell r="BA880">
            <v>6.14</v>
          </cell>
          <cell r="BB880">
            <v>6.14</v>
          </cell>
          <cell r="BC880">
            <v>7.5</v>
          </cell>
          <cell r="BD880">
            <v>7.5</v>
          </cell>
          <cell r="BE880">
            <v>7.5</v>
          </cell>
          <cell r="BF880">
            <v>7.5</v>
          </cell>
          <cell r="BG880">
            <v>7.5</v>
          </cell>
          <cell r="BH880">
            <v>7.5</v>
          </cell>
          <cell r="BI880">
            <v>7.5</v>
          </cell>
          <cell r="BJ880">
            <v>7.5</v>
          </cell>
          <cell r="BK880">
            <v>7.5</v>
          </cell>
          <cell r="BL880">
            <v>7.5</v>
          </cell>
          <cell r="BM880">
            <v>7.5</v>
          </cell>
          <cell r="BN880">
            <v>7.5</v>
          </cell>
          <cell r="BO880">
            <v>7.5</v>
          </cell>
          <cell r="BP880">
            <v>7.5</v>
          </cell>
          <cell r="BQ880">
            <v>7.5</v>
          </cell>
          <cell r="BR880">
            <v>7.5</v>
          </cell>
          <cell r="BS880">
            <v>7.5</v>
          </cell>
          <cell r="BT880">
            <v>7.5</v>
          </cell>
          <cell r="BU880">
            <v>7.5</v>
          </cell>
          <cell r="BV880">
            <v>7.5</v>
          </cell>
          <cell r="BW880">
            <v>7.5</v>
          </cell>
          <cell r="BX880">
            <v>7.5</v>
          </cell>
          <cell r="BY880">
            <v>7.5</v>
          </cell>
          <cell r="BZ880">
            <v>7.5</v>
          </cell>
          <cell r="CA880">
            <v>7.5</v>
          </cell>
          <cell r="CB880">
            <v>7.5</v>
          </cell>
          <cell r="CC880">
            <v>7.5</v>
          </cell>
          <cell r="CD880">
            <v>7.5</v>
          </cell>
          <cell r="CE880">
            <v>7.5</v>
          </cell>
          <cell r="CF880">
            <v>7.5</v>
          </cell>
          <cell r="CG880">
            <v>7.5</v>
          </cell>
          <cell r="CH880">
            <v>7.5</v>
          </cell>
          <cell r="CI880">
            <v>7.5</v>
          </cell>
          <cell r="CJ880">
            <v>7.5</v>
          </cell>
          <cell r="CK880">
            <v>7.5</v>
          </cell>
          <cell r="CL880">
            <v>7.5</v>
          </cell>
          <cell r="CM880">
            <v>7.5</v>
          </cell>
          <cell r="CN880">
            <v>7.5</v>
          </cell>
          <cell r="CO880">
            <v>7.5</v>
          </cell>
          <cell r="CP880">
            <v>7.5</v>
          </cell>
          <cell r="CQ880">
            <v>7.5</v>
          </cell>
          <cell r="CR880">
            <v>7.5</v>
          </cell>
          <cell r="CS880">
            <v>7.5</v>
          </cell>
          <cell r="CT880">
            <v>7.5</v>
          </cell>
          <cell r="CU880">
            <v>7.5</v>
          </cell>
          <cell r="CV880">
            <v>7.5</v>
          </cell>
          <cell r="CW880">
            <v>7.5</v>
          </cell>
          <cell r="CX880">
            <v>7.5</v>
          </cell>
          <cell r="CY880">
            <v>7.5</v>
          </cell>
          <cell r="CZ880">
            <v>7.5</v>
          </cell>
          <cell r="DA880">
            <v>7.5</v>
          </cell>
          <cell r="DB880">
            <v>7.5</v>
          </cell>
          <cell r="DC880">
            <v>7.5</v>
          </cell>
          <cell r="DD880">
            <v>7.5</v>
          </cell>
          <cell r="DE880">
            <v>7.5</v>
          </cell>
          <cell r="DF880">
            <v>7.5</v>
          </cell>
          <cell r="DG880">
            <v>7.5</v>
          </cell>
          <cell r="DH880">
            <v>7.5</v>
          </cell>
          <cell r="DI880">
            <v>7.5</v>
          </cell>
          <cell r="DJ880">
            <v>7.5</v>
          </cell>
          <cell r="DK880">
            <v>7.5</v>
          </cell>
          <cell r="DL880">
            <v>7.5</v>
          </cell>
          <cell r="DM880">
            <v>7.5</v>
          </cell>
          <cell r="DN880">
            <v>7.5</v>
          </cell>
          <cell r="DO880">
            <v>7.5</v>
          </cell>
          <cell r="DP880">
            <v>7.5</v>
          </cell>
          <cell r="DQ880">
            <v>7.5</v>
          </cell>
          <cell r="DR880">
            <v>7.5</v>
          </cell>
          <cell r="DS880">
            <v>7.5</v>
          </cell>
          <cell r="DT880">
            <v>7.5</v>
          </cell>
          <cell r="DU880">
            <v>7.5</v>
          </cell>
          <cell r="DV880">
            <v>7.5</v>
          </cell>
          <cell r="DW880">
            <v>7.5</v>
          </cell>
          <cell r="DX880">
            <v>7.5</v>
          </cell>
          <cell r="DY880">
            <v>7.5</v>
          </cell>
          <cell r="DZ880">
            <v>7.5</v>
          </cell>
          <cell r="EA880">
            <v>7.5</v>
          </cell>
          <cell r="EB880">
            <v>7.5</v>
          </cell>
          <cell r="EC880">
            <v>7.5</v>
          </cell>
          <cell r="ED880">
            <v>7.5</v>
          </cell>
          <cell r="EE880">
            <v>7.5</v>
          </cell>
          <cell r="EF880">
            <v>7.5</v>
          </cell>
          <cell r="EG880">
            <v>7.5</v>
          </cell>
          <cell r="EH880">
            <v>7.5</v>
          </cell>
          <cell r="EI880">
            <v>7.5</v>
          </cell>
          <cell r="EJ880">
            <v>7.5</v>
          </cell>
          <cell r="EK880">
            <v>7.5</v>
          </cell>
          <cell r="EL880">
            <v>7.5</v>
          </cell>
          <cell r="EM880">
            <v>7.5</v>
          </cell>
          <cell r="EN880">
            <v>7.5</v>
          </cell>
          <cell r="EO880">
            <v>7.5</v>
          </cell>
          <cell r="EP880">
            <v>7.5</v>
          </cell>
          <cell r="EQ880">
            <v>7.5</v>
          </cell>
          <cell r="ER880">
            <v>7.5</v>
          </cell>
          <cell r="ES880">
            <v>7.5</v>
          </cell>
          <cell r="ET880">
            <v>7.5</v>
          </cell>
          <cell r="EU880">
            <v>7.5</v>
          </cell>
          <cell r="EV880">
            <v>7.5</v>
          </cell>
          <cell r="EW880">
            <v>7.5</v>
          </cell>
          <cell r="EX880">
            <v>7.5</v>
          </cell>
          <cell r="EY880">
            <v>7.5</v>
          </cell>
        </row>
        <row r="881">
          <cell r="AT881" t="str">
            <v>UMBPAP 320</v>
          </cell>
          <cell r="AU881">
            <v>7.3</v>
          </cell>
          <cell r="AV881">
            <v>7.3</v>
          </cell>
          <cell r="AW881">
            <v>7.3</v>
          </cell>
          <cell r="AX881">
            <v>7.3</v>
          </cell>
          <cell r="AY881">
            <v>7.3</v>
          </cell>
          <cell r="AZ881">
            <v>7.3</v>
          </cell>
          <cell r="BA881">
            <v>7.3</v>
          </cell>
          <cell r="BB881">
            <v>7.3</v>
          </cell>
          <cell r="BC881">
            <v>9.18</v>
          </cell>
          <cell r="BD881">
            <v>9.18</v>
          </cell>
          <cell r="BE881">
            <v>9.18</v>
          </cell>
          <cell r="BF881">
            <v>9.18</v>
          </cell>
          <cell r="BG881">
            <v>9.18</v>
          </cell>
          <cell r="BH881">
            <v>9.18</v>
          </cell>
          <cell r="BI881">
            <v>9.18</v>
          </cell>
          <cell r="BJ881">
            <v>9.18</v>
          </cell>
          <cell r="BK881">
            <v>9.18</v>
          </cell>
          <cell r="BL881">
            <v>9.18</v>
          </cell>
          <cell r="BM881">
            <v>9.18</v>
          </cell>
          <cell r="BN881">
            <v>9.18</v>
          </cell>
          <cell r="BO881">
            <v>9.18</v>
          </cell>
          <cell r="BP881">
            <v>9.18</v>
          </cell>
          <cell r="BQ881">
            <v>9.18</v>
          </cell>
          <cell r="BR881">
            <v>9.18</v>
          </cell>
          <cell r="BS881">
            <v>9.18</v>
          </cell>
          <cell r="BT881">
            <v>9.18</v>
          </cell>
          <cell r="BU881">
            <v>9.18</v>
          </cell>
          <cell r="BV881">
            <v>9.18</v>
          </cell>
          <cell r="BW881">
            <v>9.18</v>
          </cell>
          <cell r="BX881">
            <v>9.18</v>
          </cell>
          <cell r="BY881">
            <v>9.18</v>
          </cell>
          <cell r="BZ881">
            <v>9.18</v>
          </cell>
          <cell r="CA881">
            <v>9.18</v>
          </cell>
          <cell r="CB881">
            <v>9.18</v>
          </cell>
          <cell r="CC881">
            <v>9.18</v>
          </cell>
          <cell r="CD881">
            <v>9.18</v>
          </cell>
          <cell r="CE881">
            <v>9.18</v>
          </cell>
          <cell r="CF881">
            <v>9.18</v>
          </cell>
          <cell r="CG881">
            <v>9.18</v>
          </cell>
          <cell r="CH881">
            <v>9.18</v>
          </cell>
          <cell r="CI881">
            <v>9.18</v>
          </cell>
          <cell r="CJ881">
            <v>9.18</v>
          </cell>
          <cell r="CK881">
            <v>9.18</v>
          </cell>
          <cell r="CL881">
            <v>9.18</v>
          </cell>
          <cell r="CM881">
            <v>9.18</v>
          </cell>
          <cell r="CN881">
            <v>9.18</v>
          </cell>
          <cell r="CO881">
            <v>9.18</v>
          </cell>
          <cell r="CP881">
            <v>9.18</v>
          </cell>
          <cell r="CQ881">
            <v>9.18</v>
          </cell>
          <cell r="CR881">
            <v>9.18</v>
          </cell>
          <cell r="CS881">
            <v>9.18</v>
          </cell>
          <cell r="CT881">
            <v>9.18</v>
          </cell>
          <cell r="CU881">
            <v>9.18</v>
          </cell>
          <cell r="CV881">
            <v>9.18</v>
          </cell>
          <cell r="CW881">
            <v>9.18</v>
          </cell>
          <cell r="CX881">
            <v>9.18</v>
          </cell>
          <cell r="CY881">
            <v>9.18</v>
          </cell>
          <cell r="CZ881">
            <v>9.18</v>
          </cell>
          <cell r="DA881">
            <v>9.18</v>
          </cell>
          <cell r="DB881">
            <v>9.18</v>
          </cell>
          <cell r="DC881">
            <v>9.18</v>
          </cell>
          <cell r="DD881">
            <v>9.18</v>
          </cell>
          <cell r="DE881">
            <v>9.18</v>
          </cell>
          <cell r="DF881">
            <v>9.18</v>
          </cell>
          <cell r="DG881">
            <v>9.18</v>
          </cell>
          <cell r="DH881">
            <v>9.18</v>
          </cell>
          <cell r="DI881">
            <v>9.18</v>
          </cell>
          <cell r="DJ881">
            <v>9.18</v>
          </cell>
          <cell r="DK881">
            <v>9.18</v>
          </cell>
          <cell r="DL881">
            <v>9.18</v>
          </cell>
          <cell r="DM881">
            <v>9.18</v>
          </cell>
          <cell r="DN881">
            <v>9.18</v>
          </cell>
          <cell r="DO881">
            <v>9.18</v>
          </cell>
          <cell r="DP881">
            <v>9.18</v>
          </cell>
          <cell r="DQ881">
            <v>9.18</v>
          </cell>
          <cell r="DR881">
            <v>9.18</v>
          </cell>
          <cell r="DS881">
            <v>9.18</v>
          </cell>
          <cell r="DT881">
            <v>9.18</v>
          </cell>
          <cell r="DU881">
            <v>9.18</v>
          </cell>
          <cell r="DV881">
            <v>9.18</v>
          </cell>
          <cell r="DW881">
            <v>9.18</v>
          </cell>
          <cell r="DX881">
            <v>9.18</v>
          </cell>
          <cell r="DY881">
            <v>9.18</v>
          </cell>
          <cell r="DZ881">
            <v>9.18</v>
          </cell>
          <cell r="EA881">
            <v>9.18</v>
          </cell>
          <cell r="EB881">
            <v>9.18</v>
          </cell>
          <cell r="EC881">
            <v>9.18</v>
          </cell>
          <cell r="ED881">
            <v>9.18</v>
          </cell>
          <cell r="EE881">
            <v>9.18</v>
          </cell>
          <cell r="EF881">
            <v>9.18</v>
          </cell>
          <cell r="EG881">
            <v>9.18</v>
          </cell>
          <cell r="EH881">
            <v>9.18</v>
          </cell>
          <cell r="EI881">
            <v>9.18</v>
          </cell>
          <cell r="EJ881">
            <v>9.18</v>
          </cell>
          <cell r="EK881">
            <v>9.18</v>
          </cell>
          <cell r="EL881">
            <v>9.18</v>
          </cell>
          <cell r="EM881">
            <v>9.18</v>
          </cell>
          <cell r="EN881">
            <v>9.18</v>
          </cell>
          <cell r="EO881">
            <v>9.18</v>
          </cell>
          <cell r="EP881">
            <v>9.18</v>
          </cell>
          <cell r="EQ881">
            <v>9.18</v>
          </cell>
          <cell r="ER881">
            <v>9.18</v>
          </cell>
          <cell r="ES881">
            <v>9.18</v>
          </cell>
          <cell r="ET881">
            <v>9.18</v>
          </cell>
          <cell r="EU881">
            <v>9.18</v>
          </cell>
          <cell r="EV881">
            <v>9.18</v>
          </cell>
          <cell r="EW881">
            <v>9.18</v>
          </cell>
          <cell r="EX881">
            <v>9.18</v>
          </cell>
          <cell r="EY881">
            <v>9.18</v>
          </cell>
        </row>
        <row r="882">
          <cell r="AT882" t="str">
            <v>UMBPAP 340</v>
          </cell>
          <cell r="AU882">
            <v>9.4</v>
          </cell>
          <cell r="AV882">
            <v>9.4</v>
          </cell>
          <cell r="AW882">
            <v>9.4</v>
          </cell>
          <cell r="AX882">
            <v>9.4</v>
          </cell>
          <cell r="AY882">
            <v>9.4</v>
          </cell>
          <cell r="AZ882">
            <v>9.4</v>
          </cell>
          <cell r="BA882">
            <v>9.4</v>
          </cell>
          <cell r="BB882">
            <v>9.4</v>
          </cell>
          <cell r="BC882">
            <v>12.26</v>
          </cell>
          <cell r="BD882">
            <v>12.26</v>
          </cell>
          <cell r="BE882">
            <v>12.26</v>
          </cell>
          <cell r="BF882">
            <v>12.26</v>
          </cell>
          <cell r="BG882">
            <v>12.26</v>
          </cell>
          <cell r="BH882">
            <v>12.26</v>
          </cell>
          <cell r="BI882">
            <v>12.26</v>
          </cell>
          <cell r="BJ882">
            <v>12.26</v>
          </cell>
          <cell r="BK882">
            <v>12.26</v>
          </cell>
          <cell r="BL882">
            <v>12.26</v>
          </cell>
          <cell r="BM882">
            <v>12.26</v>
          </cell>
          <cell r="BN882">
            <v>12.26</v>
          </cell>
          <cell r="BO882">
            <v>12.26</v>
          </cell>
          <cell r="BP882">
            <v>12.26</v>
          </cell>
          <cell r="BQ882">
            <v>12.26</v>
          </cell>
          <cell r="BR882">
            <v>12.26</v>
          </cell>
          <cell r="BS882">
            <v>12.26</v>
          </cell>
          <cell r="BT882">
            <v>12.26</v>
          </cell>
          <cell r="BU882">
            <v>12.26</v>
          </cell>
          <cell r="BV882">
            <v>12.26</v>
          </cell>
          <cell r="BW882">
            <v>12.26</v>
          </cell>
          <cell r="BX882">
            <v>12.26</v>
          </cell>
          <cell r="BY882">
            <v>12.26</v>
          </cell>
          <cell r="BZ882">
            <v>12.26</v>
          </cell>
          <cell r="CA882">
            <v>12.26</v>
          </cell>
          <cell r="CB882">
            <v>12.26</v>
          </cell>
          <cell r="CC882">
            <v>12.26</v>
          </cell>
          <cell r="CD882">
            <v>12.26</v>
          </cell>
          <cell r="CE882">
            <v>12.26</v>
          </cell>
          <cell r="CF882">
            <v>12.26</v>
          </cell>
          <cell r="CG882">
            <v>12.26</v>
          </cell>
          <cell r="CH882">
            <v>12.26</v>
          </cell>
          <cell r="CI882">
            <v>12.26</v>
          </cell>
          <cell r="CJ882">
            <v>12.26</v>
          </cell>
          <cell r="CK882">
            <v>12.26</v>
          </cell>
          <cell r="CL882">
            <v>12.26</v>
          </cell>
          <cell r="CM882">
            <v>12.26</v>
          </cell>
          <cell r="CN882">
            <v>12.26</v>
          </cell>
          <cell r="CO882">
            <v>12.26</v>
          </cell>
          <cell r="CP882">
            <v>12.26</v>
          </cell>
          <cell r="CQ882">
            <v>12.26</v>
          </cell>
          <cell r="CR882">
            <v>12.26</v>
          </cell>
          <cell r="CS882">
            <v>12.26</v>
          </cell>
          <cell r="CT882">
            <v>12.26</v>
          </cell>
          <cell r="CU882">
            <v>12.26</v>
          </cell>
          <cell r="CV882">
            <v>12.26</v>
          </cell>
          <cell r="CW882">
            <v>12.26</v>
          </cell>
          <cell r="CX882">
            <v>12.26</v>
          </cell>
          <cell r="CY882">
            <v>12.26</v>
          </cell>
          <cell r="CZ882">
            <v>12.26</v>
          </cell>
          <cell r="DA882">
            <v>12.26</v>
          </cell>
          <cell r="DB882">
            <v>12.26</v>
          </cell>
          <cell r="DC882">
            <v>12.26</v>
          </cell>
          <cell r="DD882">
            <v>12.26</v>
          </cell>
          <cell r="DE882">
            <v>12.26</v>
          </cell>
          <cell r="DF882">
            <v>12.26</v>
          </cell>
          <cell r="DG882">
            <v>12.26</v>
          </cell>
          <cell r="DH882">
            <v>12.26</v>
          </cell>
          <cell r="DI882">
            <v>12.26</v>
          </cell>
          <cell r="DJ882">
            <v>12.26</v>
          </cell>
          <cell r="DK882">
            <v>12.26</v>
          </cell>
          <cell r="DL882">
            <v>12.26</v>
          </cell>
          <cell r="DM882">
            <v>12.26</v>
          </cell>
          <cell r="DN882">
            <v>12.26</v>
          </cell>
          <cell r="DO882">
            <v>12.26</v>
          </cell>
          <cell r="DP882">
            <v>12.26</v>
          </cell>
          <cell r="DQ882">
            <v>12.26</v>
          </cell>
          <cell r="DR882">
            <v>12.26</v>
          </cell>
          <cell r="DS882">
            <v>12.26</v>
          </cell>
          <cell r="DT882">
            <v>12.26</v>
          </cell>
          <cell r="DU882">
            <v>12.26</v>
          </cell>
          <cell r="DV882">
            <v>12.26</v>
          </cell>
          <cell r="DW882">
            <v>12.26</v>
          </cell>
          <cell r="DX882">
            <v>12.26</v>
          </cell>
          <cell r="DY882">
            <v>12.26</v>
          </cell>
          <cell r="DZ882">
            <v>12.26</v>
          </cell>
          <cell r="EA882">
            <v>12.26</v>
          </cell>
          <cell r="EB882">
            <v>12.26</v>
          </cell>
          <cell r="EC882">
            <v>12.26</v>
          </cell>
          <cell r="ED882">
            <v>12.26</v>
          </cell>
          <cell r="EE882">
            <v>12.26</v>
          </cell>
          <cell r="EF882">
            <v>12.26</v>
          </cell>
          <cell r="EG882">
            <v>12.26</v>
          </cell>
          <cell r="EH882">
            <v>12.26</v>
          </cell>
          <cell r="EI882">
            <v>12.26</v>
          </cell>
          <cell r="EJ882">
            <v>12.26</v>
          </cell>
          <cell r="EK882">
            <v>12.26</v>
          </cell>
          <cell r="EL882">
            <v>12.26</v>
          </cell>
          <cell r="EM882">
            <v>12.26</v>
          </cell>
          <cell r="EN882">
            <v>12.26</v>
          </cell>
          <cell r="EO882">
            <v>12.26</v>
          </cell>
          <cell r="EP882">
            <v>12.26</v>
          </cell>
          <cell r="EQ882">
            <v>12.26</v>
          </cell>
          <cell r="ER882">
            <v>12.26</v>
          </cell>
          <cell r="ES882">
            <v>12.26</v>
          </cell>
          <cell r="ET882">
            <v>12.26</v>
          </cell>
          <cell r="EU882">
            <v>12.26</v>
          </cell>
          <cell r="EV882">
            <v>12.26</v>
          </cell>
          <cell r="EW882">
            <v>12.26</v>
          </cell>
          <cell r="EX882">
            <v>12.26</v>
          </cell>
          <cell r="EY882">
            <v>12.26</v>
          </cell>
        </row>
        <row r="883">
          <cell r="AT883" t="str">
            <v>UMBPAP 350</v>
          </cell>
          <cell r="AU883">
            <v>9.5299999999999994</v>
          </cell>
          <cell r="AV883">
            <v>9.5299999999999994</v>
          </cell>
          <cell r="AW883">
            <v>9.5299999999999994</v>
          </cell>
          <cell r="AX883">
            <v>9.5299999999999994</v>
          </cell>
          <cell r="AY883">
            <v>9.5299999999999994</v>
          </cell>
          <cell r="AZ883">
            <v>9.5299999999999994</v>
          </cell>
          <cell r="BA883">
            <v>9.5299999999999994</v>
          </cell>
          <cell r="BB883">
            <v>9.5299999999999994</v>
          </cell>
          <cell r="BC883">
            <v>12.45</v>
          </cell>
          <cell r="BD883">
            <v>12.45</v>
          </cell>
          <cell r="BE883">
            <v>12.45</v>
          </cell>
          <cell r="BF883">
            <v>12.45</v>
          </cell>
          <cell r="BG883">
            <v>12.45</v>
          </cell>
          <cell r="BH883">
            <v>12.45</v>
          </cell>
          <cell r="BI883">
            <v>12.45</v>
          </cell>
          <cell r="BJ883">
            <v>12.45</v>
          </cell>
          <cell r="BK883">
            <v>12.45</v>
          </cell>
          <cell r="BL883">
            <v>12.45</v>
          </cell>
          <cell r="BM883">
            <v>12.45</v>
          </cell>
          <cell r="BN883">
            <v>12.45</v>
          </cell>
          <cell r="BO883">
            <v>12.45</v>
          </cell>
          <cell r="BP883">
            <v>12.45</v>
          </cell>
          <cell r="BQ883">
            <v>12.45</v>
          </cell>
          <cell r="BR883">
            <v>12.45</v>
          </cell>
          <cell r="BS883">
            <v>12.45</v>
          </cell>
          <cell r="BT883">
            <v>12.45</v>
          </cell>
          <cell r="BU883">
            <v>12.45</v>
          </cell>
          <cell r="BV883">
            <v>12.45</v>
          </cell>
          <cell r="BW883">
            <v>12.45</v>
          </cell>
          <cell r="BX883">
            <v>12.45</v>
          </cell>
          <cell r="BY883">
            <v>12.45</v>
          </cell>
          <cell r="BZ883">
            <v>12.45</v>
          </cell>
          <cell r="CA883">
            <v>12.45</v>
          </cell>
          <cell r="CB883">
            <v>12.45</v>
          </cell>
          <cell r="CC883">
            <v>12.45</v>
          </cell>
          <cell r="CD883">
            <v>12.45</v>
          </cell>
          <cell r="CE883">
            <v>12.45</v>
          </cell>
          <cell r="CF883">
            <v>12.45</v>
          </cell>
          <cell r="CG883">
            <v>12.45</v>
          </cell>
          <cell r="CH883">
            <v>12.45</v>
          </cell>
          <cell r="CI883">
            <v>12.45</v>
          </cell>
          <cell r="CJ883">
            <v>12.45</v>
          </cell>
          <cell r="CK883">
            <v>12.45</v>
          </cell>
          <cell r="CL883">
            <v>12.45</v>
          </cell>
          <cell r="CM883">
            <v>12.45</v>
          </cell>
          <cell r="CN883">
            <v>12.45</v>
          </cell>
          <cell r="CO883">
            <v>12.45</v>
          </cell>
          <cell r="CP883">
            <v>12.45</v>
          </cell>
          <cell r="CQ883">
            <v>12.45</v>
          </cell>
          <cell r="CR883">
            <v>12.45</v>
          </cell>
          <cell r="CS883">
            <v>12.45</v>
          </cell>
          <cell r="CT883">
            <v>12.45</v>
          </cell>
          <cell r="CU883">
            <v>12.45</v>
          </cell>
          <cell r="CV883">
            <v>12.45</v>
          </cell>
          <cell r="CW883">
            <v>12.45</v>
          </cell>
          <cell r="CX883">
            <v>12.45</v>
          </cell>
          <cell r="CY883">
            <v>12.45</v>
          </cell>
          <cell r="CZ883">
            <v>12.45</v>
          </cell>
          <cell r="DA883">
            <v>12.45</v>
          </cell>
          <cell r="DB883">
            <v>12.45</v>
          </cell>
          <cell r="DC883">
            <v>12.45</v>
          </cell>
          <cell r="DD883">
            <v>12.45</v>
          </cell>
          <cell r="DE883">
            <v>12.45</v>
          </cell>
          <cell r="DF883">
            <v>12.45</v>
          </cell>
          <cell r="DG883">
            <v>12.45</v>
          </cell>
          <cell r="DH883">
            <v>12.45</v>
          </cell>
          <cell r="DI883">
            <v>12.45</v>
          </cell>
          <cell r="DJ883">
            <v>12.45</v>
          </cell>
          <cell r="DK883">
            <v>12.45</v>
          </cell>
          <cell r="DL883">
            <v>12.45</v>
          </cell>
          <cell r="DM883">
            <v>12.45</v>
          </cell>
          <cell r="DN883">
            <v>12.45</v>
          </cell>
          <cell r="DO883">
            <v>12.45</v>
          </cell>
          <cell r="DP883">
            <v>12.45</v>
          </cell>
          <cell r="DQ883">
            <v>12.45</v>
          </cell>
          <cell r="DR883">
            <v>12.45</v>
          </cell>
          <cell r="DS883">
            <v>12.45</v>
          </cell>
          <cell r="DT883">
            <v>12.45</v>
          </cell>
          <cell r="DU883">
            <v>12.45</v>
          </cell>
          <cell r="DV883">
            <v>12.45</v>
          </cell>
          <cell r="DW883">
            <v>12.45</v>
          </cell>
          <cell r="DX883">
            <v>12.45</v>
          </cell>
          <cell r="DY883">
            <v>12.45</v>
          </cell>
          <cell r="DZ883">
            <v>12.45</v>
          </cell>
          <cell r="EA883">
            <v>12.45</v>
          </cell>
          <cell r="EB883">
            <v>12.45</v>
          </cell>
          <cell r="EC883">
            <v>12.45</v>
          </cell>
          <cell r="ED883">
            <v>12.45</v>
          </cell>
          <cell r="EE883">
            <v>12.45</v>
          </cell>
          <cell r="EF883">
            <v>12.45</v>
          </cell>
          <cell r="EG883">
            <v>12.45</v>
          </cell>
          <cell r="EH883">
            <v>12.45</v>
          </cell>
          <cell r="EI883">
            <v>12.45</v>
          </cell>
          <cell r="EJ883">
            <v>12.45</v>
          </cell>
          <cell r="EK883">
            <v>12.45</v>
          </cell>
          <cell r="EL883">
            <v>12.45</v>
          </cell>
          <cell r="EM883">
            <v>12.45</v>
          </cell>
          <cell r="EN883">
            <v>12.45</v>
          </cell>
          <cell r="EO883">
            <v>12.45</v>
          </cell>
          <cell r="EP883">
            <v>12.45</v>
          </cell>
          <cell r="EQ883">
            <v>12.45</v>
          </cell>
          <cell r="ER883">
            <v>12.45</v>
          </cell>
          <cell r="ES883">
            <v>12.45</v>
          </cell>
          <cell r="ET883">
            <v>12.45</v>
          </cell>
          <cell r="EU883">
            <v>12.45</v>
          </cell>
          <cell r="EV883">
            <v>12.45</v>
          </cell>
          <cell r="EW883">
            <v>12.45</v>
          </cell>
          <cell r="EX883">
            <v>12.45</v>
          </cell>
          <cell r="EY883">
            <v>12.45</v>
          </cell>
        </row>
        <row r="884">
          <cell r="AT884" t="str">
            <v>UMBPAP 355</v>
          </cell>
          <cell r="AU884">
            <v>10.130000000000001</v>
          </cell>
          <cell r="AV884">
            <v>10.130000000000001</v>
          </cell>
          <cell r="AW884">
            <v>10.130000000000001</v>
          </cell>
          <cell r="AX884">
            <v>10.130000000000001</v>
          </cell>
          <cell r="AY884">
            <v>10.130000000000001</v>
          </cell>
          <cell r="AZ884">
            <v>10.130000000000001</v>
          </cell>
          <cell r="BA884">
            <v>10.130000000000001</v>
          </cell>
          <cell r="BB884">
            <v>10.130000000000001</v>
          </cell>
          <cell r="BC884">
            <v>13.31</v>
          </cell>
          <cell r="BD884">
            <v>13.31</v>
          </cell>
          <cell r="BE884">
            <v>13.31</v>
          </cell>
          <cell r="BF884">
            <v>13.31</v>
          </cell>
          <cell r="BG884">
            <v>13.31</v>
          </cell>
          <cell r="BH884">
            <v>13.31</v>
          </cell>
          <cell r="BI884">
            <v>13.31</v>
          </cell>
          <cell r="BJ884">
            <v>13.31</v>
          </cell>
          <cell r="BK884">
            <v>13.31</v>
          </cell>
          <cell r="BL884">
            <v>13.31</v>
          </cell>
          <cell r="BM884">
            <v>13.31</v>
          </cell>
          <cell r="BN884">
            <v>13.31</v>
          </cell>
          <cell r="BO884">
            <v>13.31</v>
          </cell>
          <cell r="BP884">
            <v>13.31</v>
          </cell>
          <cell r="BQ884">
            <v>13.31</v>
          </cell>
          <cell r="BR884">
            <v>13.31</v>
          </cell>
          <cell r="BS884">
            <v>13.31</v>
          </cell>
          <cell r="BT884">
            <v>13.31</v>
          </cell>
          <cell r="BU884">
            <v>13.31</v>
          </cell>
          <cell r="BV884">
            <v>13.31</v>
          </cell>
          <cell r="BW884">
            <v>13.31</v>
          </cell>
          <cell r="BX884">
            <v>13.31</v>
          </cell>
          <cell r="BY884">
            <v>13.31</v>
          </cell>
          <cell r="BZ884">
            <v>13.31</v>
          </cell>
          <cell r="CA884">
            <v>13.31</v>
          </cell>
          <cell r="CB884">
            <v>13.31</v>
          </cell>
          <cell r="CC884">
            <v>13.31</v>
          </cell>
          <cell r="CD884">
            <v>13.31</v>
          </cell>
          <cell r="CE884">
            <v>13.31</v>
          </cell>
          <cell r="CF884">
            <v>13.31</v>
          </cell>
          <cell r="CG884">
            <v>13.31</v>
          </cell>
          <cell r="CH884">
            <v>13.31</v>
          </cell>
          <cell r="CI884">
            <v>13.31</v>
          </cell>
          <cell r="CJ884">
            <v>13.31</v>
          </cell>
          <cell r="CK884">
            <v>13.31</v>
          </cell>
          <cell r="CL884">
            <v>13.31</v>
          </cell>
          <cell r="CM884">
            <v>13.31</v>
          </cell>
          <cell r="CN884">
            <v>13.31</v>
          </cell>
          <cell r="CO884">
            <v>13.31</v>
          </cell>
          <cell r="CP884">
            <v>13.31</v>
          </cell>
          <cell r="CQ884">
            <v>13.31</v>
          </cell>
          <cell r="CR884">
            <v>13.31</v>
          </cell>
          <cell r="CS884">
            <v>13.31</v>
          </cell>
          <cell r="CT884">
            <v>13.31</v>
          </cell>
          <cell r="CU884">
            <v>13.31</v>
          </cell>
          <cell r="CV884">
            <v>13.31</v>
          </cell>
          <cell r="CW884">
            <v>13.31</v>
          </cell>
          <cell r="CX884">
            <v>13.31</v>
          </cell>
          <cell r="CY884">
            <v>13.31</v>
          </cell>
          <cell r="CZ884">
            <v>13.31</v>
          </cell>
          <cell r="DA884">
            <v>13.31</v>
          </cell>
          <cell r="DB884">
            <v>13.31</v>
          </cell>
          <cell r="DC884">
            <v>13.31</v>
          </cell>
          <cell r="DD884">
            <v>13.31</v>
          </cell>
          <cell r="DE884">
            <v>13.31</v>
          </cell>
          <cell r="DF884">
            <v>13.31</v>
          </cell>
          <cell r="DG884">
            <v>13.31</v>
          </cell>
          <cell r="DH884">
            <v>13.31</v>
          </cell>
          <cell r="DI884">
            <v>13.31</v>
          </cell>
          <cell r="DJ884">
            <v>13.31</v>
          </cell>
          <cell r="DK884">
            <v>13.31</v>
          </cell>
          <cell r="DL884">
            <v>13.31</v>
          </cell>
          <cell r="DM884">
            <v>13.31</v>
          </cell>
          <cell r="DN884">
            <v>13.31</v>
          </cell>
          <cell r="DO884">
            <v>13.31</v>
          </cell>
          <cell r="DP884">
            <v>13.31</v>
          </cell>
          <cell r="DQ884">
            <v>13.31</v>
          </cell>
          <cell r="DR884">
            <v>13.31</v>
          </cell>
          <cell r="DS884">
            <v>13.31</v>
          </cell>
          <cell r="DT884">
            <v>13.31</v>
          </cell>
          <cell r="DU884">
            <v>13.31</v>
          </cell>
          <cell r="DV884">
            <v>13.31</v>
          </cell>
          <cell r="DW884">
            <v>13.31</v>
          </cell>
          <cell r="DX884">
            <v>13.31</v>
          </cell>
          <cell r="DY884">
            <v>13.31</v>
          </cell>
          <cell r="DZ884">
            <v>13.31</v>
          </cell>
          <cell r="EA884">
            <v>13.31</v>
          </cell>
          <cell r="EB884">
            <v>13.31</v>
          </cell>
          <cell r="EC884">
            <v>13.31</v>
          </cell>
          <cell r="ED884">
            <v>13.31</v>
          </cell>
          <cell r="EE884">
            <v>13.31</v>
          </cell>
          <cell r="EF884">
            <v>13.31</v>
          </cell>
          <cell r="EG884">
            <v>13.31</v>
          </cell>
          <cell r="EH884">
            <v>13.31</v>
          </cell>
          <cell r="EI884">
            <v>13.31</v>
          </cell>
          <cell r="EJ884">
            <v>13.31</v>
          </cell>
          <cell r="EK884">
            <v>13.31</v>
          </cell>
          <cell r="EL884">
            <v>13.31</v>
          </cell>
          <cell r="EM884">
            <v>13.31</v>
          </cell>
          <cell r="EN884">
            <v>13.31</v>
          </cell>
          <cell r="EO884">
            <v>13.31</v>
          </cell>
          <cell r="EP884">
            <v>13.31</v>
          </cell>
          <cell r="EQ884">
            <v>13.31</v>
          </cell>
          <cell r="ER884">
            <v>13.31</v>
          </cell>
          <cell r="ES884">
            <v>13.31</v>
          </cell>
          <cell r="ET884">
            <v>13.31</v>
          </cell>
          <cell r="EU884">
            <v>13.31</v>
          </cell>
          <cell r="EV884">
            <v>13.31</v>
          </cell>
          <cell r="EW884">
            <v>13.31</v>
          </cell>
          <cell r="EX884">
            <v>13.31</v>
          </cell>
          <cell r="EY884">
            <v>13.31</v>
          </cell>
        </row>
        <row r="885">
          <cell r="AT885" t="str">
            <v>UMBPAP 360</v>
          </cell>
          <cell r="AU885">
            <v>10.45</v>
          </cell>
          <cell r="AV885">
            <v>10.45</v>
          </cell>
          <cell r="AW885">
            <v>10.45</v>
          </cell>
          <cell r="AX885">
            <v>10.45</v>
          </cell>
          <cell r="AY885">
            <v>10.45</v>
          </cell>
          <cell r="AZ885">
            <v>10.45</v>
          </cell>
          <cell r="BA885">
            <v>10.45</v>
          </cell>
          <cell r="BB885">
            <v>10.45</v>
          </cell>
          <cell r="BC885">
            <v>13.79</v>
          </cell>
          <cell r="BD885">
            <v>13.79</v>
          </cell>
          <cell r="BE885">
            <v>13.79</v>
          </cell>
          <cell r="BF885">
            <v>13.79</v>
          </cell>
          <cell r="BG885">
            <v>13.79</v>
          </cell>
          <cell r="BH885">
            <v>13.79</v>
          </cell>
          <cell r="BI885">
            <v>13.79</v>
          </cell>
          <cell r="BJ885">
            <v>13.79</v>
          </cell>
          <cell r="BK885">
            <v>13.79</v>
          </cell>
          <cell r="BL885">
            <v>13.79</v>
          </cell>
          <cell r="BM885">
            <v>13.79</v>
          </cell>
          <cell r="BN885">
            <v>13.79</v>
          </cell>
          <cell r="BO885">
            <v>13.79</v>
          </cell>
          <cell r="BP885">
            <v>13.79</v>
          </cell>
          <cell r="BQ885">
            <v>13.79</v>
          </cell>
          <cell r="BR885">
            <v>13.79</v>
          </cell>
          <cell r="BS885">
            <v>13.79</v>
          </cell>
          <cell r="BT885">
            <v>13.79</v>
          </cell>
          <cell r="BU885">
            <v>13.79</v>
          </cell>
          <cell r="BV885">
            <v>13.79</v>
          </cell>
          <cell r="BW885">
            <v>13.79</v>
          </cell>
          <cell r="BX885">
            <v>13.79</v>
          </cell>
          <cell r="BY885">
            <v>13.79</v>
          </cell>
          <cell r="BZ885">
            <v>13.79</v>
          </cell>
          <cell r="CA885">
            <v>13.79</v>
          </cell>
          <cell r="CB885">
            <v>13.79</v>
          </cell>
          <cell r="CC885">
            <v>13.79</v>
          </cell>
          <cell r="CD885">
            <v>13.79</v>
          </cell>
          <cell r="CE885">
            <v>13.79</v>
          </cell>
          <cell r="CF885">
            <v>13.79</v>
          </cell>
          <cell r="CG885">
            <v>13.79</v>
          </cell>
          <cell r="CH885">
            <v>13.79</v>
          </cell>
          <cell r="CI885">
            <v>13.79</v>
          </cell>
          <cell r="CJ885">
            <v>13.79</v>
          </cell>
          <cell r="CK885">
            <v>13.79</v>
          </cell>
          <cell r="CL885">
            <v>13.79</v>
          </cell>
          <cell r="CM885">
            <v>13.79</v>
          </cell>
          <cell r="CN885">
            <v>13.79</v>
          </cell>
          <cell r="CO885">
            <v>13.79</v>
          </cell>
          <cell r="CP885">
            <v>13.79</v>
          </cell>
          <cell r="CQ885">
            <v>13.79</v>
          </cell>
          <cell r="CR885">
            <v>13.79</v>
          </cell>
          <cell r="CS885">
            <v>13.79</v>
          </cell>
          <cell r="CT885">
            <v>13.79</v>
          </cell>
          <cell r="CU885">
            <v>13.79</v>
          </cell>
          <cell r="CV885">
            <v>13.79</v>
          </cell>
          <cell r="CW885">
            <v>13.79</v>
          </cell>
          <cell r="CX885">
            <v>13.79</v>
          </cell>
          <cell r="CY885">
            <v>13.79</v>
          </cell>
          <cell r="CZ885">
            <v>13.79</v>
          </cell>
          <cell r="DA885">
            <v>13.79</v>
          </cell>
          <cell r="DB885">
            <v>13.79</v>
          </cell>
          <cell r="DC885">
            <v>13.79</v>
          </cell>
          <cell r="DD885">
            <v>13.79</v>
          </cell>
          <cell r="DE885">
            <v>13.79</v>
          </cell>
          <cell r="DF885">
            <v>13.79</v>
          </cell>
          <cell r="DG885">
            <v>13.79</v>
          </cell>
          <cell r="DH885">
            <v>13.79</v>
          </cell>
          <cell r="DI885">
            <v>13.79</v>
          </cell>
          <cell r="DJ885">
            <v>13.79</v>
          </cell>
          <cell r="DK885">
            <v>13.79</v>
          </cell>
          <cell r="DL885">
            <v>13.79</v>
          </cell>
          <cell r="DM885">
            <v>13.79</v>
          </cell>
          <cell r="DN885">
            <v>13.79</v>
          </cell>
          <cell r="DO885">
            <v>13.79</v>
          </cell>
          <cell r="DP885">
            <v>13.79</v>
          </cell>
          <cell r="DQ885">
            <v>13.79</v>
          </cell>
          <cell r="DR885">
            <v>13.79</v>
          </cell>
          <cell r="DS885">
            <v>13.79</v>
          </cell>
          <cell r="DT885">
            <v>13.79</v>
          </cell>
          <cell r="DU885">
            <v>13.79</v>
          </cell>
          <cell r="DV885">
            <v>13.79</v>
          </cell>
          <cell r="DW885">
            <v>13.79</v>
          </cell>
          <cell r="DX885">
            <v>13.79</v>
          </cell>
          <cell r="DY885">
            <v>13.79</v>
          </cell>
          <cell r="DZ885">
            <v>13.79</v>
          </cell>
          <cell r="EA885">
            <v>13.79</v>
          </cell>
          <cell r="EB885">
            <v>13.79</v>
          </cell>
          <cell r="EC885">
            <v>13.79</v>
          </cell>
          <cell r="ED885">
            <v>13.79</v>
          </cell>
          <cell r="EE885">
            <v>13.79</v>
          </cell>
          <cell r="EF885">
            <v>13.79</v>
          </cell>
          <cell r="EG885">
            <v>13.79</v>
          </cell>
          <cell r="EH885">
            <v>13.79</v>
          </cell>
          <cell r="EI885">
            <v>13.79</v>
          </cell>
          <cell r="EJ885">
            <v>13.79</v>
          </cell>
          <cell r="EK885">
            <v>13.79</v>
          </cell>
          <cell r="EL885">
            <v>13.79</v>
          </cell>
          <cell r="EM885">
            <v>13.79</v>
          </cell>
          <cell r="EN885">
            <v>13.79</v>
          </cell>
          <cell r="EO885">
            <v>13.79</v>
          </cell>
          <cell r="EP885">
            <v>13.79</v>
          </cell>
          <cell r="EQ885">
            <v>13.79</v>
          </cell>
          <cell r="ER885">
            <v>13.79</v>
          </cell>
          <cell r="ES885">
            <v>13.79</v>
          </cell>
          <cell r="ET885">
            <v>13.79</v>
          </cell>
          <cell r="EU885">
            <v>13.79</v>
          </cell>
          <cell r="EV885">
            <v>13.79</v>
          </cell>
          <cell r="EW885">
            <v>13.79</v>
          </cell>
          <cell r="EX885">
            <v>13.79</v>
          </cell>
          <cell r="EY885">
            <v>13.79</v>
          </cell>
        </row>
        <row r="886">
          <cell r="AT886" t="str">
            <v>UMBPAP 370</v>
          </cell>
          <cell r="AU886">
            <v>8.7799999999999994</v>
          </cell>
          <cell r="AV886">
            <v>8.7799999999999994</v>
          </cell>
          <cell r="AW886">
            <v>8.7799999999999994</v>
          </cell>
          <cell r="AX886">
            <v>8.7799999999999994</v>
          </cell>
          <cell r="AY886">
            <v>8.7799999999999994</v>
          </cell>
          <cell r="AZ886">
            <v>8.7799999999999994</v>
          </cell>
          <cell r="BA886">
            <v>8.7799999999999994</v>
          </cell>
          <cell r="BB886">
            <v>8.7799999999999994</v>
          </cell>
          <cell r="BC886">
            <v>11.34</v>
          </cell>
          <cell r="BD886">
            <v>11.34</v>
          </cell>
          <cell r="BE886">
            <v>11.34</v>
          </cell>
          <cell r="BF886">
            <v>11.34</v>
          </cell>
          <cell r="BG886">
            <v>11.34</v>
          </cell>
          <cell r="BH886">
            <v>11.34</v>
          </cell>
          <cell r="BI886">
            <v>11.34</v>
          </cell>
          <cell r="BJ886">
            <v>11.34</v>
          </cell>
          <cell r="BK886">
            <v>11.34</v>
          </cell>
          <cell r="BL886">
            <v>11.34</v>
          </cell>
          <cell r="BM886">
            <v>11.34</v>
          </cell>
          <cell r="BN886">
            <v>11.34</v>
          </cell>
          <cell r="BO886">
            <v>11.34</v>
          </cell>
          <cell r="BP886">
            <v>11.34</v>
          </cell>
          <cell r="BQ886">
            <v>11.34</v>
          </cell>
          <cell r="BR886">
            <v>11.34</v>
          </cell>
          <cell r="BS886">
            <v>11.34</v>
          </cell>
          <cell r="BT886">
            <v>11.34</v>
          </cell>
          <cell r="BU886">
            <v>11.34</v>
          </cell>
          <cell r="BV886">
            <v>11.34</v>
          </cell>
          <cell r="BW886">
            <v>11.34</v>
          </cell>
          <cell r="BX886">
            <v>11.34</v>
          </cell>
          <cell r="BY886">
            <v>11.34</v>
          </cell>
          <cell r="BZ886">
            <v>11.34</v>
          </cell>
          <cell r="CA886">
            <v>11.34</v>
          </cell>
          <cell r="CB886">
            <v>11.34</v>
          </cell>
          <cell r="CC886">
            <v>11.34</v>
          </cell>
          <cell r="CD886">
            <v>11.34</v>
          </cell>
          <cell r="CE886">
            <v>11.34</v>
          </cell>
          <cell r="CF886">
            <v>11.34</v>
          </cell>
          <cell r="CG886">
            <v>11.34</v>
          </cell>
          <cell r="CH886">
            <v>11.34</v>
          </cell>
          <cell r="CI886">
            <v>11.34</v>
          </cell>
          <cell r="CJ886">
            <v>11.34</v>
          </cell>
          <cell r="CK886">
            <v>11.34</v>
          </cell>
          <cell r="CL886">
            <v>11.34</v>
          </cell>
          <cell r="CM886">
            <v>11.34</v>
          </cell>
          <cell r="CN886">
            <v>11.34</v>
          </cell>
          <cell r="CO886">
            <v>11.34</v>
          </cell>
          <cell r="CP886">
            <v>11.34</v>
          </cell>
          <cell r="CQ886">
            <v>11.34</v>
          </cell>
          <cell r="CR886">
            <v>11.34</v>
          </cell>
          <cell r="CS886">
            <v>11.34</v>
          </cell>
          <cell r="CT886">
            <v>11.34</v>
          </cell>
          <cell r="CU886">
            <v>11.34</v>
          </cell>
          <cell r="CV886">
            <v>11.34</v>
          </cell>
          <cell r="CW886">
            <v>11.34</v>
          </cell>
          <cell r="CX886">
            <v>11.34</v>
          </cell>
          <cell r="CY886">
            <v>11.34</v>
          </cell>
          <cell r="CZ886">
            <v>11.34</v>
          </cell>
          <cell r="DA886">
            <v>11.34</v>
          </cell>
          <cell r="DB886">
            <v>11.34</v>
          </cell>
          <cell r="DC886">
            <v>11.34</v>
          </cell>
          <cell r="DD886">
            <v>11.34</v>
          </cell>
          <cell r="DE886">
            <v>11.34</v>
          </cell>
          <cell r="DF886">
            <v>11.34</v>
          </cell>
          <cell r="DG886">
            <v>11.34</v>
          </cell>
          <cell r="DH886">
            <v>11.34</v>
          </cell>
          <cell r="DI886">
            <v>11.34</v>
          </cell>
          <cell r="DJ886">
            <v>11.34</v>
          </cell>
          <cell r="DK886">
            <v>11.34</v>
          </cell>
          <cell r="DL886">
            <v>11.34</v>
          </cell>
          <cell r="DM886">
            <v>11.34</v>
          </cell>
          <cell r="DN886">
            <v>11.34</v>
          </cell>
          <cell r="DO886">
            <v>11.34</v>
          </cell>
          <cell r="DP886">
            <v>11.34</v>
          </cell>
          <cell r="DQ886">
            <v>11.34</v>
          </cell>
          <cell r="DR886">
            <v>11.34</v>
          </cell>
          <cell r="DS886">
            <v>11.34</v>
          </cell>
          <cell r="DT886">
            <v>11.34</v>
          </cell>
          <cell r="DU886">
            <v>11.34</v>
          </cell>
          <cell r="DV886">
            <v>11.34</v>
          </cell>
          <cell r="DW886">
            <v>11.34</v>
          </cell>
          <cell r="DX886">
            <v>11.34</v>
          </cell>
          <cell r="DY886">
            <v>11.34</v>
          </cell>
          <cell r="DZ886">
            <v>11.34</v>
          </cell>
          <cell r="EA886">
            <v>11.34</v>
          </cell>
          <cell r="EB886">
            <v>11.34</v>
          </cell>
          <cell r="EC886">
            <v>11.34</v>
          </cell>
          <cell r="ED886">
            <v>11.34</v>
          </cell>
          <cell r="EE886">
            <v>11.34</v>
          </cell>
          <cell r="EF886">
            <v>11.34</v>
          </cell>
          <cell r="EG886">
            <v>11.34</v>
          </cell>
          <cell r="EH886">
            <v>11.34</v>
          </cell>
          <cell r="EI886">
            <v>11.34</v>
          </cell>
          <cell r="EJ886">
            <v>11.34</v>
          </cell>
          <cell r="EK886">
            <v>11.34</v>
          </cell>
          <cell r="EL886">
            <v>11.34</v>
          </cell>
          <cell r="EM886">
            <v>11.34</v>
          </cell>
          <cell r="EN886">
            <v>11.34</v>
          </cell>
          <cell r="EO886">
            <v>11.34</v>
          </cell>
          <cell r="EP886">
            <v>11.34</v>
          </cell>
          <cell r="EQ886">
            <v>11.34</v>
          </cell>
          <cell r="ER886">
            <v>11.34</v>
          </cell>
          <cell r="ES886">
            <v>11.34</v>
          </cell>
          <cell r="ET886">
            <v>11.34</v>
          </cell>
          <cell r="EU886">
            <v>11.34</v>
          </cell>
          <cell r="EV886">
            <v>11.34</v>
          </cell>
          <cell r="EW886">
            <v>11.34</v>
          </cell>
          <cell r="EX886">
            <v>11.34</v>
          </cell>
          <cell r="EY886">
            <v>11.34</v>
          </cell>
        </row>
        <row r="887">
          <cell r="AT887" t="str">
            <v>UMBPAP 380</v>
          </cell>
          <cell r="AU887">
            <v>10.29</v>
          </cell>
          <cell r="AV887">
            <v>10.29</v>
          </cell>
          <cell r="AW887">
            <v>10.29</v>
          </cell>
          <cell r="AX887">
            <v>10.29</v>
          </cell>
          <cell r="AY887">
            <v>10.29</v>
          </cell>
          <cell r="AZ887">
            <v>10.29</v>
          </cell>
          <cell r="BA887">
            <v>10.29</v>
          </cell>
          <cell r="BB887">
            <v>10.29</v>
          </cell>
          <cell r="BC887">
            <v>13.55</v>
          </cell>
          <cell r="BD887">
            <v>13.55</v>
          </cell>
          <cell r="BE887">
            <v>13.55</v>
          </cell>
          <cell r="BF887">
            <v>13.55</v>
          </cell>
          <cell r="BG887">
            <v>13.55</v>
          </cell>
          <cell r="BH887">
            <v>13.55</v>
          </cell>
          <cell r="BI887">
            <v>13.55</v>
          </cell>
          <cell r="BJ887">
            <v>13.55</v>
          </cell>
          <cell r="BK887">
            <v>13.55</v>
          </cell>
          <cell r="BL887">
            <v>13.55</v>
          </cell>
          <cell r="BM887">
            <v>13.55</v>
          </cell>
          <cell r="BN887">
            <v>13.55</v>
          </cell>
          <cell r="BO887">
            <v>13.55</v>
          </cell>
          <cell r="BP887">
            <v>13.55</v>
          </cell>
          <cell r="BQ887">
            <v>13.55</v>
          </cell>
          <cell r="BR887">
            <v>13.55</v>
          </cell>
          <cell r="BS887">
            <v>13.55</v>
          </cell>
          <cell r="BT887">
            <v>13.55</v>
          </cell>
          <cell r="BU887">
            <v>13.55</v>
          </cell>
          <cell r="BV887">
            <v>13.55</v>
          </cell>
          <cell r="BW887">
            <v>13.55</v>
          </cell>
          <cell r="BX887">
            <v>13.55</v>
          </cell>
          <cell r="BY887">
            <v>13.55</v>
          </cell>
          <cell r="BZ887">
            <v>13.55</v>
          </cell>
          <cell r="CA887">
            <v>13.55</v>
          </cell>
          <cell r="CB887">
            <v>13.55</v>
          </cell>
          <cell r="CC887">
            <v>13.55</v>
          </cell>
          <cell r="CD887">
            <v>13.55</v>
          </cell>
          <cell r="CE887">
            <v>13.55</v>
          </cell>
          <cell r="CF887">
            <v>13.55</v>
          </cell>
          <cell r="CG887">
            <v>13.55</v>
          </cell>
          <cell r="CH887">
            <v>13.55</v>
          </cell>
          <cell r="CI887">
            <v>13.55</v>
          </cell>
          <cell r="CJ887">
            <v>13.55</v>
          </cell>
          <cell r="CK887">
            <v>13.55</v>
          </cell>
          <cell r="CL887">
            <v>13.55</v>
          </cell>
          <cell r="CM887">
            <v>13.55</v>
          </cell>
          <cell r="CN887">
            <v>13.55</v>
          </cell>
          <cell r="CO887">
            <v>13.55</v>
          </cell>
          <cell r="CP887">
            <v>13.55</v>
          </cell>
          <cell r="CQ887">
            <v>13.55</v>
          </cell>
          <cell r="CR887">
            <v>13.55</v>
          </cell>
          <cell r="CS887">
            <v>13.55</v>
          </cell>
          <cell r="CT887">
            <v>13.55</v>
          </cell>
          <cell r="CU887">
            <v>13.55</v>
          </cell>
          <cell r="CV887">
            <v>13.55</v>
          </cell>
          <cell r="CW887">
            <v>13.55</v>
          </cell>
          <cell r="CX887">
            <v>13.55</v>
          </cell>
          <cell r="CY887">
            <v>13.55</v>
          </cell>
          <cell r="CZ887">
            <v>13.55</v>
          </cell>
          <cell r="DA887">
            <v>13.55</v>
          </cell>
          <cell r="DB887">
            <v>13.55</v>
          </cell>
          <cell r="DC887">
            <v>13.55</v>
          </cell>
          <cell r="DD887">
            <v>13.55</v>
          </cell>
          <cell r="DE887">
            <v>13.55</v>
          </cell>
          <cell r="DF887">
            <v>13.55</v>
          </cell>
          <cell r="DG887">
            <v>13.55</v>
          </cell>
          <cell r="DH887">
            <v>13.55</v>
          </cell>
          <cell r="DI887">
            <v>13.55</v>
          </cell>
          <cell r="DJ887">
            <v>13.55</v>
          </cell>
          <cell r="DK887">
            <v>13.55</v>
          </cell>
          <cell r="DL887">
            <v>13.55</v>
          </cell>
          <cell r="DM887">
            <v>13.55</v>
          </cell>
          <cell r="DN887">
            <v>13.55</v>
          </cell>
          <cell r="DO887">
            <v>13.55</v>
          </cell>
          <cell r="DP887">
            <v>13.55</v>
          </cell>
          <cell r="DQ887">
            <v>13.55</v>
          </cell>
          <cell r="DR887">
            <v>13.55</v>
          </cell>
          <cell r="DS887">
            <v>13.55</v>
          </cell>
          <cell r="DT887">
            <v>13.55</v>
          </cell>
          <cell r="DU887">
            <v>13.55</v>
          </cell>
          <cell r="DV887">
            <v>13.55</v>
          </cell>
          <cell r="DW887">
            <v>13.55</v>
          </cell>
          <cell r="DX887">
            <v>13.55</v>
          </cell>
          <cell r="DY887">
            <v>13.55</v>
          </cell>
          <cell r="DZ887">
            <v>13.55</v>
          </cell>
          <cell r="EA887">
            <v>13.55</v>
          </cell>
          <cell r="EB887">
            <v>13.55</v>
          </cell>
          <cell r="EC887">
            <v>13.55</v>
          </cell>
          <cell r="ED887">
            <v>13.55</v>
          </cell>
          <cell r="EE887">
            <v>13.55</v>
          </cell>
          <cell r="EF887">
            <v>13.55</v>
          </cell>
          <cell r="EG887">
            <v>13.55</v>
          </cell>
          <cell r="EH887">
            <v>13.55</v>
          </cell>
          <cell r="EI887">
            <v>13.55</v>
          </cell>
          <cell r="EJ887">
            <v>13.55</v>
          </cell>
          <cell r="EK887">
            <v>13.55</v>
          </cell>
          <cell r="EL887">
            <v>13.55</v>
          </cell>
          <cell r="EM887">
            <v>13.55</v>
          </cell>
          <cell r="EN887">
            <v>13.55</v>
          </cell>
          <cell r="EO887">
            <v>13.55</v>
          </cell>
          <cell r="EP887">
            <v>13.55</v>
          </cell>
          <cell r="EQ887">
            <v>13.55</v>
          </cell>
          <cell r="ER887">
            <v>13.55</v>
          </cell>
          <cell r="ES887">
            <v>13.55</v>
          </cell>
          <cell r="ET887">
            <v>13.55</v>
          </cell>
          <cell r="EU887">
            <v>13.55</v>
          </cell>
          <cell r="EV887">
            <v>13.55</v>
          </cell>
          <cell r="EW887">
            <v>13.55</v>
          </cell>
          <cell r="EX887">
            <v>13.55</v>
          </cell>
          <cell r="EY887">
            <v>13.55</v>
          </cell>
        </row>
        <row r="888">
          <cell r="AT888" t="str">
            <v>UMBPAP 400</v>
          </cell>
          <cell r="AU888">
            <v>18.739999999999998</v>
          </cell>
          <cell r="AV888">
            <v>18.739999999999998</v>
          </cell>
          <cell r="AW888">
            <v>18.739999999999998</v>
          </cell>
          <cell r="AX888">
            <v>18.739999999999998</v>
          </cell>
          <cell r="AY888">
            <v>18.739999999999998</v>
          </cell>
          <cell r="AZ888">
            <v>18.739999999999998</v>
          </cell>
          <cell r="BA888">
            <v>18.739999999999998</v>
          </cell>
          <cell r="BB888">
            <v>18.739999999999998</v>
          </cell>
          <cell r="BC888">
            <v>15.93</v>
          </cell>
          <cell r="BD888">
            <v>15.93</v>
          </cell>
          <cell r="BE888">
            <v>15.93</v>
          </cell>
          <cell r="BF888">
            <v>15.93</v>
          </cell>
          <cell r="BG888">
            <v>15.93</v>
          </cell>
          <cell r="BH888">
            <v>15.93</v>
          </cell>
          <cell r="BI888">
            <v>15.93</v>
          </cell>
          <cell r="BJ888">
            <v>15.93</v>
          </cell>
          <cell r="BK888">
            <v>15.93</v>
          </cell>
          <cell r="BL888">
            <v>15.93</v>
          </cell>
          <cell r="BM888">
            <v>15.93</v>
          </cell>
          <cell r="BN888">
            <v>15.93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</row>
        <row r="889">
          <cell r="AT889" t="str">
            <v>UMBPAP 415</v>
          </cell>
          <cell r="AU889">
            <v>19.21</v>
          </cell>
          <cell r="AV889">
            <v>19.21</v>
          </cell>
          <cell r="AW889">
            <v>19.21</v>
          </cell>
          <cell r="AX889">
            <v>19.21</v>
          </cell>
          <cell r="AY889">
            <v>19.21</v>
          </cell>
          <cell r="AZ889">
            <v>19.21</v>
          </cell>
          <cell r="BA889">
            <v>19.21</v>
          </cell>
          <cell r="BB889">
            <v>19.21</v>
          </cell>
          <cell r="BC889">
            <v>20.6</v>
          </cell>
          <cell r="BD889">
            <v>20.6</v>
          </cell>
          <cell r="BE889">
            <v>20.6</v>
          </cell>
          <cell r="BF889">
            <v>20.6</v>
          </cell>
          <cell r="BG889">
            <v>20.6</v>
          </cell>
          <cell r="BH889">
            <v>20.6</v>
          </cell>
          <cell r="BI889">
            <v>20.6</v>
          </cell>
          <cell r="BJ889">
            <v>20.6</v>
          </cell>
          <cell r="BK889">
            <v>20.6</v>
          </cell>
          <cell r="BL889">
            <v>20.6</v>
          </cell>
          <cell r="BM889">
            <v>20.6</v>
          </cell>
          <cell r="BN889">
            <v>20.6</v>
          </cell>
          <cell r="BO889">
            <v>4.67</v>
          </cell>
          <cell r="BP889">
            <v>4.67</v>
          </cell>
          <cell r="BQ889">
            <v>4.67</v>
          </cell>
          <cell r="BR889">
            <v>4.67</v>
          </cell>
          <cell r="BS889">
            <v>4.67</v>
          </cell>
          <cell r="BT889">
            <v>4.67</v>
          </cell>
          <cell r="BU889">
            <v>4.67</v>
          </cell>
          <cell r="BV889">
            <v>4.67</v>
          </cell>
          <cell r="BW889">
            <v>4.67</v>
          </cell>
          <cell r="BX889">
            <v>4.67</v>
          </cell>
          <cell r="BY889">
            <v>4.67</v>
          </cell>
          <cell r="BZ889">
            <v>4.67</v>
          </cell>
          <cell r="CA889">
            <v>4.67</v>
          </cell>
          <cell r="CB889">
            <v>4.67</v>
          </cell>
          <cell r="CC889">
            <v>4.67</v>
          </cell>
          <cell r="CD889">
            <v>4.67</v>
          </cell>
          <cell r="CE889">
            <v>4.67</v>
          </cell>
          <cell r="CF889">
            <v>4.67</v>
          </cell>
          <cell r="CG889">
            <v>4.67</v>
          </cell>
          <cell r="CH889">
            <v>4.67</v>
          </cell>
          <cell r="CI889">
            <v>4.67</v>
          </cell>
          <cell r="CJ889">
            <v>4.67</v>
          </cell>
          <cell r="CK889">
            <v>4.67</v>
          </cell>
          <cell r="CL889">
            <v>4.67</v>
          </cell>
          <cell r="CM889">
            <v>4.67</v>
          </cell>
          <cell r="CN889">
            <v>4.67</v>
          </cell>
          <cell r="CO889">
            <v>4.67</v>
          </cell>
          <cell r="CP889">
            <v>4.67</v>
          </cell>
          <cell r="CQ889">
            <v>4.67</v>
          </cell>
          <cell r="CR889">
            <v>4.67</v>
          </cell>
          <cell r="CS889">
            <v>4.67</v>
          </cell>
          <cell r="CT889">
            <v>4.67</v>
          </cell>
          <cell r="CU889">
            <v>4.67</v>
          </cell>
          <cell r="CV889">
            <v>4.67</v>
          </cell>
          <cell r="CW889">
            <v>4.67</v>
          </cell>
          <cell r="CX889">
            <v>4.67</v>
          </cell>
          <cell r="CY889">
            <v>4.67</v>
          </cell>
          <cell r="CZ889">
            <v>4.67</v>
          </cell>
          <cell r="DA889">
            <v>4.67</v>
          </cell>
          <cell r="DB889">
            <v>4.67</v>
          </cell>
          <cell r="DC889">
            <v>4.67</v>
          </cell>
          <cell r="DD889">
            <v>4.67</v>
          </cell>
          <cell r="DE889">
            <v>4.67</v>
          </cell>
          <cell r="DF889">
            <v>4.67</v>
          </cell>
          <cell r="DG889">
            <v>4.67</v>
          </cell>
          <cell r="DH889">
            <v>4.67</v>
          </cell>
          <cell r="DI889">
            <v>4.67</v>
          </cell>
          <cell r="DJ889">
            <v>4.67</v>
          </cell>
          <cell r="DK889">
            <v>4.67</v>
          </cell>
          <cell r="DL889">
            <v>4.67</v>
          </cell>
          <cell r="DM889">
            <v>4.67</v>
          </cell>
          <cell r="DN889">
            <v>4.67</v>
          </cell>
          <cell r="DO889">
            <v>4.67</v>
          </cell>
          <cell r="DP889">
            <v>4.67</v>
          </cell>
          <cell r="DQ889">
            <v>4.67</v>
          </cell>
          <cell r="DR889">
            <v>4.67</v>
          </cell>
          <cell r="DS889">
            <v>4.67</v>
          </cell>
          <cell r="DT889">
            <v>4.67</v>
          </cell>
          <cell r="DU889">
            <v>4.67</v>
          </cell>
          <cell r="DV889">
            <v>4.67</v>
          </cell>
          <cell r="DW889">
            <v>4.67</v>
          </cell>
          <cell r="DX889">
            <v>4.67</v>
          </cell>
          <cell r="DY889">
            <v>4.67</v>
          </cell>
          <cell r="DZ889">
            <v>4.67</v>
          </cell>
          <cell r="EA889">
            <v>4.67</v>
          </cell>
          <cell r="EB889">
            <v>4.67</v>
          </cell>
          <cell r="EC889">
            <v>4.67</v>
          </cell>
          <cell r="ED889">
            <v>4.67</v>
          </cell>
          <cell r="EE889">
            <v>4.67</v>
          </cell>
          <cell r="EF889">
            <v>4.67</v>
          </cell>
          <cell r="EG889">
            <v>4.67</v>
          </cell>
          <cell r="EH889">
            <v>4.67</v>
          </cell>
          <cell r="EI889">
            <v>4.67</v>
          </cell>
          <cell r="EJ889">
            <v>4.67</v>
          </cell>
          <cell r="EK889">
            <v>4.67</v>
          </cell>
          <cell r="EL889">
            <v>4.67</v>
          </cell>
          <cell r="EM889">
            <v>4.67</v>
          </cell>
          <cell r="EN889">
            <v>4.67</v>
          </cell>
          <cell r="EO889">
            <v>4.67</v>
          </cell>
          <cell r="EP889">
            <v>4.67</v>
          </cell>
          <cell r="EQ889">
            <v>4.67</v>
          </cell>
          <cell r="ER889">
            <v>4.67</v>
          </cell>
          <cell r="ES889">
            <v>4.67</v>
          </cell>
          <cell r="ET889">
            <v>4.67</v>
          </cell>
          <cell r="EU889">
            <v>4.67</v>
          </cell>
          <cell r="EV889">
            <v>4.67</v>
          </cell>
          <cell r="EW889">
            <v>4.67</v>
          </cell>
          <cell r="EX889">
            <v>4.67</v>
          </cell>
          <cell r="EY889">
            <v>4.67</v>
          </cell>
        </row>
        <row r="890">
          <cell r="AT890" t="str">
            <v>UMBPAP 425</v>
          </cell>
          <cell r="AU890">
            <v>18.48</v>
          </cell>
          <cell r="AV890">
            <v>18.48</v>
          </cell>
          <cell r="AW890">
            <v>18.48</v>
          </cell>
          <cell r="AX890">
            <v>18.48</v>
          </cell>
          <cell r="AY890">
            <v>18.48</v>
          </cell>
          <cell r="AZ890">
            <v>18.48</v>
          </cell>
          <cell r="BA890">
            <v>18.48</v>
          </cell>
          <cell r="BB890">
            <v>18.48</v>
          </cell>
          <cell r="BC890">
            <v>21.03</v>
          </cell>
          <cell r="BD890">
            <v>21.03</v>
          </cell>
          <cell r="BE890">
            <v>21.03</v>
          </cell>
          <cell r="BF890">
            <v>21.03</v>
          </cell>
          <cell r="BG890">
            <v>21.03</v>
          </cell>
          <cell r="BH890">
            <v>21.03</v>
          </cell>
          <cell r="BI890">
            <v>21.03</v>
          </cell>
          <cell r="BJ890">
            <v>21.03</v>
          </cell>
          <cell r="BK890">
            <v>21.03</v>
          </cell>
          <cell r="BL890">
            <v>21.03</v>
          </cell>
          <cell r="BM890">
            <v>21.03</v>
          </cell>
          <cell r="BN890">
            <v>21.03</v>
          </cell>
          <cell r="BO890">
            <v>5.0999999999999996</v>
          </cell>
          <cell r="BP890">
            <v>5.0999999999999996</v>
          </cell>
          <cell r="BQ890">
            <v>5.0999999999999996</v>
          </cell>
          <cell r="BR890">
            <v>5.0999999999999996</v>
          </cell>
          <cell r="BS890">
            <v>5.0999999999999996</v>
          </cell>
          <cell r="BT890">
            <v>5.0999999999999996</v>
          </cell>
          <cell r="BU890">
            <v>5.0999999999999996</v>
          </cell>
          <cell r="BV890">
            <v>5.0999999999999996</v>
          </cell>
          <cell r="BW890">
            <v>5.0999999999999996</v>
          </cell>
          <cell r="BX890">
            <v>5.0999999999999996</v>
          </cell>
          <cell r="BY890">
            <v>5.0999999999999996</v>
          </cell>
          <cell r="BZ890">
            <v>5.0999999999999996</v>
          </cell>
          <cell r="CA890">
            <v>5.0999999999999996</v>
          </cell>
          <cell r="CB890">
            <v>5.0999999999999996</v>
          </cell>
          <cell r="CC890">
            <v>5.0999999999999996</v>
          </cell>
          <cell r="CD890">
            <v>5.0999999999999996</v>
          </cell>
          <cell r="CE890">
            <v>5.0999999999999996</v>
          </cell>
          <cell r="CF890">
            <v>5.0999999999999996</v>
          </cell>
          <cell r="CG890">
            <v>5.0999999999999996</v>
          </cell>
          <cell r="CH890">
            <v>5.0999999999999996</v>
          </cell>
          <cell r="CI890">
            <v>5.0999999999999996</v>
          </cell>
          <cell r="CJ890">
            <v>5.0999999999999996</v>
          </cell>
          <cell r="CK890">
            <v>5.0999999999999996</v>
          </cell>
          <cell r="CL890">
            <v>5.0999999999999996</v>
          </cell>
          <cell r="CM890">
            <v>5.0999999999999996</v>
          </cell>
          <cell r="CN890">
            <v>5.0999999999999996</v>
          </cell>
          <cell r="CO890">
            <v>5.0999999999999996</v>
          </cell>
          <cell r="CP890">
            <v>5.0999999999999996</v>
          </cell>
          <cell r="CQ890">
            <v>5.0999999999999996</v>
          </cell>
          <cell r="CR890">
            <v>5.0999999999999996</v>
          </cell>
          <cell r="CS890">
            <v>5.0999999999999996</v>
          </cell>
          <cell r="CT890">
            <v>5.0999999999999996</v>
          </cell>
          <cell r="CU890">
            <v>5.0999999999999996</v>
          </cell>
          <cell r="CV890">
            <v>5.0999999999999996</v>
          </cell>
          <cell r="CW890">
            <v>5.0999999999999996</v>
          </cell>
          <cell r="CX890">
            <v>5.0999999999999996</v>
          </cell>
          <cell r="CY890">
            <v>5.0999999999999996</v>
          </cell>
          <cell r="CZ890">
            <v>5.0999999999999996</v>
          </cell>
          <cell r="DA890">
            <v>5.0999999999999996</v>
          </cell>
          <cell r="DB890">
            <v>5.0999999999999996</v>
          </cell>
          <cell r="DC890">
            <v>5.0999999999999996</v>
          </cell>
          <cell r="DD890">
            <v>5.0999999999999996</v>
          </cell>
          <cell r="DE890">
            <v>5.0999999999999996</v>
          </cell>
          <cell r="DF890">
            <v>5.0999999999999996</v>
          </cell>
          <cell r="DG890">
            <v>5.0999999999999996</v>
          </cell>
          <cell r="DH890">
            <v>5.0999999999999996</v>
          </cell>
          <cell r="DI890">
            <v>5.0999999999999996</v>
          </cell>
          <cell r="DJ890">
            <v>5.0999999999999996</v>
          </cell>
          <cell r="DK890">
            <v>5.0999999999999996</v>
          </cell>
          <cell r="DL890">
            <v>5.0999999999999996</v>
          </cell>
          <cell r="DM890">
            <v>5.0999999999999996</v>
          </cell>
          <cell r="DN890">
            <v>5.0999999999999996</v>
          </cell>
          <cell r="DO890">
            <v>5.0999999999999996</v>
          </cell>
          <cell r="DP890">
            <v>5.0999999999999996</v>
          </cell>
          <cell r="DQ890">
            <v>5.0999999999999996</v>
          </cell>
          <cell r="DR890">
            <v>5.0999999999999996</v>
          </cell>
          <cell r="DS890">
            <v>5.0999999999999996</v>
          </cell>
          <cell r="DT890">
            <v>5.0999999999999996</v>
          </cell>
          <cell r="DU890">
            <v>5.0999999999999996</v>
          </cell>
          <cell r="DV890">
            <v>5.0999999999999996</v>
          </cell>
          <cell r="DW890">
            <v>5.0999999999999996</v>
          </cell>
          <cell r="DX890">
            <v>5.0999999999999996</v>
          </cell>
          <cell r="DY890">
            <v>5.0999999999999996</v>
          </cell>
          <cell r="DZ890">
            <v>5.0999999999999996</v>
          </cell>
          <cell r="EA890">
            <v>5.0999999999999996</v>
          </cell>
          <cell r="EB890">
            <v>5.0999999999999996</v>
          </cell>
          <cell r="EC890">
            <v>5.0999999999999996</v>
          </cell>
          <cell r="ED890">
            <v>5.0999999999999996</v>
          </cell>
          <cell r="EE890">
            <v>5.0999999999999996</v>
          </cell>
          <cell r="EF890">
            <v>5.0999999999999996</v>
          </cell>
          <cell r="EG890">
            <v>5.0999999999999996</v>
          </cell>
          <cell r="EH890">
            <v>5.0999999999999996</v>
          </cell>
          <cell r="EI890">
            <v>5.0999999999999996</v>
          </cell>
          <cell r="EJ890">
            <v>5.0999999999999996</v>
          </cell>
          <cell r="EK890">
            <v>5.0999999999999996</v>
          </cell>
          <cell r="EL890">
            <v>5.0999999999999996</v>
          </cell>
          <cell r="EM890">
            <v>5.0999999999999996</v>
          </cell>
          <cell r="EN890">
            <v>5.0999999999999996</v>
          </cell>
          <cell r="EO890">
            <v>5.0999999999999996</v>
          </cell>
          <cell r="EP890">
            <v>5.0999999999999996</v>
          </cell>
          <cell r="EQ890">
            <v>5.0999999999999996</v>
          </cell>
          <cell r="ER890">
            <v>5.0999999999999996</v>
          </cell>
          <cell r="ES890">
            <v>5.0999999999999996</v>
          </cell>
          <cell r="ET890">
            <v>5.0999999999999996</v>
          </cell>
          <cell r="EU890">
            <v>5.0999999999999996</v>
          </cell>
          <cell r="EV890">
            <v>5.0999999999999996</v>
          </cell>
          <cell r="EW890">
            <v>5.0999999999999996</v>
          </cell>
          <cell r="EX890">
            <v>5.0999999999999996</v>
          </cell>
          <cell r="EY890">
            <v>5.0999999999999996</v>
          </cell>
        </row>
        <row r="891">
          <cell r="AT891" t="str">
            <v>UMBPAP 430</v>
          </cell>
          <cell r="AU891">
            <v>18.98</v>
          </cell>
          <cell r="AV891">
            <v>18.98</v>
          </cell>
          <cell r="AW891">
            <v>18.98</v>
          </cell>
          <cell r="AX891">
            <v>18.98</v>
          </cell>
          <cell r="AY891">
            <v>18.98</v>
          </cell>
          <cell r="AZ891">
            <v>18.98</v>
          </cell>
          <cell r="BA891">
            <v>18.98</v>
          </cell>
          <cell r="BB891">
            <v>18.98</v>
          </cell>
          <cell r="BC891">
            <v>21.03</v>
          </cell>
          <cell r="BD891">
            <v>21.03</v>
          </cell>
          <cell r="BE891">
            <v>21.03</v>
          </cell>
          <cell r="BF891">
            <v>21.03</v>
          </cell>
          <cell r="BG891">
            <v>21.03</v>
          </cell>
          <cell r="BH891">
            <v>21.03</v>
          </cell>
          <cell r="BI891">
            <v>21.03</v>
          </cell>
          <cell r="BJ891">
            <v>21.03</v>
          </cell>
          <cell r="BK891">
            <v>21.03</v>
          </cell>
          <cell r="BL891">
            <v>21.03</v>
          </cell>
          <cell r="BM891">
            <v>21.03</v>
          </cell>
          <cell r="BN891">
            <v>21.03</v>
          </cell>
          <cell r="BO891">
            <v>5.0999999999999996</v>
          </cell>
          <cell r="BP891">
            <v>5.0999999999999996</v>
          </cell>
          <cell r="BQ891">
            <v>5.0999999999999996</v>
          </cell>
          <cell r="BR891">
            <v>5.0999999999999996</v>
          </cell>
          <cell r="BS891">
            <v>5.0999999999999996</v>
          </cell>
          <cell r="BT891">
            <v>5.0999999999999996</v>
          </cell>
          <cell r="BU891">
            <v>5.0999999999999996</v>
          </cell>
          <cell r="BV891">
            <v>5.0999999999999996</v>
          </cell>
          <cell r="BW891">
            <v>5.0999999999999996</v>
          </cell>
          <cell r="BX891">
            <v>5.0999999999999996</v>
          </cell>
          <cell r="BY891">
            <v>5.0999999999999996</v>
          </cell>
          <cell r="BZ891">
            <v>5.0999999999999996</v>
          </cell>
          <cell r="CA891">
            <v>5.0999999999999996</v>
          </cell>
          <cell r="CB891">
            <v>5.0999999999999996</v>
          </cell>
          <cell r="CC891">
            <v>5.0999999999999996</v>
          </cell>
          <cell r="CD891">
            <v>5.0999999999999996</v>
          </cell>
          <cell r="CE891">
            <v>5.0999999999999996</v>
          </cell>
          <cell r="CF891">
            <v>5.0999999999999996</v>
          </cell>
          <cell r="CG891">
            <v>5.0999999999999996</v>
          </cell>
          <cell r="CH891">
            <v>5.0999999999999996</v>
          </cell>
          <cell r="CI891">
            <v>5.0999999999999996</v>
          </cell>
          <cell r="CJ891">
            <v>5.0999999999999996</v>
          </cell>
          <cell r="CK891">
            <v>5.0999999999999996</v>
          </cell>
          <cell r="CL891">
            <v>5.0999999999999996</v>
          </cell>
          <cell r="CM891">
            <v>5.0999999999999996</v>
          </cell>
          <cell r="CN891">
            <v>5.0999999999999996</v>
          </cell>
          <cell r="CO891">
            <v>5.0999999999999996</v>
          </cell>
          <cell r="CP891">
            <v>5.0999999999999996</v>
          </cell>
          <cell r="CQ891">
            <v>5.0999999999999996</v>
          </cell>
          <cell r="CR891">
            <v>5.0999999999999996</v>
          </cell>
          <cell r="CS891">
            <v>5.0999999999999996</v>
          </cell>
          <cell r="CT891">
            <v>5.0999999999999996</v>
          </cell>
          <cell r="CU891">
            <v>5.0999999999999996</v>
          </cell>
          <cell r="CV891">
            <v>5.0999999999999996</v>
          </cell>
          <cell r="CW891">
            <v>5.0999999999999996</v>
          </cell>
          <cell r="CX891">
            <v>5.0999999999999996</v>
          </cell>
          <cell r="CY891">
            <v>5.0999999999999996</v>
          </cell>
          <cell r="CZ891">
            <v>5.0999999999999996</v>
          </cell>
          <cell r="DA891">
            <v>5.0999999999999996</v>
          </cell>
          <cell r="DB891">
            <v>5.0999999999999996</v>
          </cell>
          <cell r="DC891">
            <v>5.0999999999999996</v>
          </cell>
          <cell r="DD891">
            <v>5.0999999999999996</v>
          </cell>
          <cell r="DE891">
            <v>5.0999999999999996</v>
          </cell>
          <cell r="DF891">
            <v>5.0999999999999996</v>
          </cell>
          <cell r="DG891">
            <v>5.0999999999999996</v>
          </cell>
          <cell r="DH891">
            <v>5.0999999999999996</v>
          </cell>
          <cell r="DI891">
            <v>5.0999999999999996</v>
          </cell>
          <cell r="DJ891">
            <v>5.0999999999999996</v>
          </cell>
          <cell r="DK891">
            <v>5.0999999999999996</v>
          </cell>
          <cell r="DL891">
            <v>5.0999999999999996</v>
          </cell>
          <cell r="DM891">
            <v>5.0999999999999996</v>
          </cell>
          <cell r="DN891">
            <v>5.0999999999999996</v>
          </cell>
          <cell r="DO891">
            <v>5.0999999999999996</v>
          </cell>
          <cell r="DP891">
            <v>5.0999999999999996</v>
          </cell>
          <cell r="DQ891">
            <v>5.0999999999999996</v>
          </cell>
          <cell r="DR891">
            <v>5.0999999999999996</v>
          </cell>
          <cell r="DS891">
            <v>5.0999999999999996</v>
          </cell>
          <cell r="DT891">
            <v>5.0999999999999996</v>
          </cell>
          <cell r="DU891">
            <v>5.0999999999999996</v>
          </cell>
          <cell r="DV891">
            <v>5.0999999999999996</v>
          </cell>
          <cell r="DW891">
            <v>5.0999999999999996</v>
          </cell>
          <cell r="DX891">
            <v>5.0999999999999996</v>
          </cell>
          <cell r="DY891">
            <v>5.0999999999999996</v>
          </cell>
          <cell r="DZ891">
            <v>5.0999999999999996</v>
          </cell>
          <cell r="EA891">
            <v>5.0999999999999996</v>
          </cell>
          <cell r="EB891">
            <v>5.0999999999999996</v>
          </cell>
          <cell r="EC891">
            <v>5.0999999999999996</v>
          </cell>
          <cell r="ED891">
            <v>5.0999999999999996</v>
          </cell>
          <cell r="EE891">
            <v>5.0999999999999996</v>
          </cell>
          <cell r="EF891">
            <v>5.0999999999999996</v>
          </cell>
          <cell r="EG891">
            <v>5.0999999999999996</v>
          </cell>
          <cell r="EH891">
            <v>5.0999999999999996</v>
          </cell>
          <cell r="EI891">
            <v>5.0999999999999996</v>
          </cell>
          <cell r="EJ891">
            <v>5.0999999999999996</v>
          </cell>
          <cell r="EK891">
            <v>5.0999999999999996</v>
          </cell>
          <cell r="EL891">
            <v>5.0999999999999996</v>
          </cell>
          <cell r="EM891">
            <v>5.0999999999999996</v>
          </cell>
          <cell r="EN891">
            <v>5.0999999999999996</v>
          </cell>
          <cell r="EO891">
            <v>5.0999999999999996</v>
          </cell>
          <cell r="EP891">
            <v>5.0999999999999996</v>
          </cell>
          <cell r="EQ891">
            <v>5.0999999999999996</v>
          </cell>
          <cell r="ER891">
            <v>5.0999999999999996</v>
          </cell>
          <cell r="ES891">
            <v>5.0999999999999996</v>
          </cell>
          <cell r="ET891">
            <v>5.0999999999999996</v>
          </cell>
          <cell r="EU891">
            <v>5.0999999999999996</v>
          </cell>
          <cell r="EV891">
            <v>5.0999999999999996</v>
          </cell>
          <cell r="EW891">
            <v>5.0999999999999996</v>
          </cell>
          <cell r="EX891">
            <v>5.0999999999999996</v>
          </cell>
          <cell r="EY891">
            <v>5.0999999999999996</v>
          </cell>
        </row>
        <row r="892">
          <cell r="AT892" t="str">
            <v>UMBPAP 450</v>
          </cell>
          <cell r="AU892">
            <v>18.739999999999998</v>
          </cell>
          <cell r="AV892">
            <v>18.739999999999998</v>
          </cell>
          <cell r="AW892">
            <v>18.739999999999998</v>
          </cell>
          <cell r="AX892">
            <v>18.739999999999998</v>
          </cell>
          <cell r="AY892">
            <v>18.739999999999998</v>
          </cell>
          <cell r="AZ892">
            <v>18.739999999999998</v>
          </cell>
          <cell r="BA892">
            <v>18.739999999999998</v>
          </cell>
          <cell r="BB892">
            <v>18.739999999999998</v>
          </cell>
          <cell r="BC892">
            <v>23.2</v>
          </cell>
          <cell r="BD892">
            <v>23.2</v>
          </cell>
          <cell r="BE892">
            <v>23.2</v>
          </cell>
          <cell r="BF892">
            <v>23.2</v>
          </cell>
          <cell r="BG892">
            <v>23.2</v>
          </cell>
          <cell r="BH892">
            <v>23.2</v>
          </cell>
          <cell r="BI892">
            <v>23.2</v>
          </cell>
          <cell r="BJ892">
            <v>23.2</v>
          </cell>
          <cell r="BK892">
            <v>23.2</v>
          </cell>
          <cell r="BL892">
            <v>23.2</v>
          </cell>
          <cell r="BM892">
            <v>23.2</v>
          </cell>
          <cell r="BN892">
            <v>23.2</v>
          </cell>
          <cell r="BO892">
            <v>12.3</v>
          </cell>
          <cell r="BP892">
            <v>12.3</v>
          </cell>
          <cell r="BQ892">
            <v>12.3</v>
          </cell>
          <cell r="BR892">
            <v>12.3</v>
          </cell>
          <cell r="BS892">
            <v>12.3</v>
          </cell>
          <cell r="BT892">
            <v>12.3</v>
          </cell>
          <cell r="BU892">
            <v>12.3</v>
          </cell>
          <cell r="BV892">
            <v>12.3</v>
          </cell>
          <cell r="BW892">
            <v>12.3</v>
          </cell>
          <cell r="BX892">
            <v>12.3</v>
          </cell>
          <cell r="BY892">
            <v>12.3</v>
          </cell>
          <cell r="BZ892">
            <v>12.3</v>
          </cell>
          <cell r="CA892">
            <v>12.3</v>
          </cell>
          <cell r="CB892">
            <v>12.3</v>
          </cell>
          <cell r="CC892">
            <v>12.3</v>
          </cell>
          <cell r="CD892">
            <v>12.3</v>
          </cell>
          <cell r="CE892">
            <v>12.3</v>
          </cell>
          <cell r="CF892">
            <v>12.3</v>
          </cell>
          <cell r="CG892">
            <v>12.3</v>
          </cell>
          <cell r="CH892">
            <v>12.3</v>
          </cell>
          <cell r="CI892">
            <v>12.3</v>
          </cell>
          <cell r="CJ892">
            <v>12.3</v>
          </cell>
          <cell r="CK892">
            <v>12.3</v>
          </cell>
          <cell r="CL892">
            <v>12.3</v>
          </cell>
          <cell r="CM892">
            <v>12.3</v>
          </cell>
          <cell r="CN892">
            <v>12.3</v>
          </cell>
          <cell r="CO892">
            <v>12.3</v>
          </cell>
          <cell r="CP892">
            <v>12.3</v>
          </cell>
          <cell r="CQ892">
            <v>12.3</v>
          </cell>
          <cell r="CR892">
            <v>12.3</v>
          </cell>
          <cell r="CS892">
            <v>12.3</v>
          </cell>
          <cell r="CT892">
            <v>12.3</v>
          </cell>
          <cell r="CU892">
            <v>12.3</v>
          </cell>
          <cell r="CV892">
            <v>12.3</v>
          </cell>
          <cell r="CW892">
            <v>12.3</v>
          </cell>
          <cell r="CX892">
            <v>12.3</v>
          </cell>
          <cell r="CY892">
            <v>12.3</v>
          </cell>
          <cell r="CZ892">
            <v>12.3</v>
          </cell>
          <cell r="DA892">
            <v>12.3</v>
          </cell>
          <cell r="DB892">
            <v>12.3</v>
          </cell>
          <cell r="DC892">
            <v>12.3</v>
          </cell>
          <cell r="DD892">
            <v>12.3</v>
          </cell>
          <cell r="DE892">
            <v>12.3</v>
          </cell>
          <cell r="DF892">
            <v>12.3</v>
          </cell>
          <cell r="DG892">
            <v>12.3</v>
          </cell>
          <cell r="DH892">
            <v>12.3</v>
          </cell>
          <cell r="DI892">
            <v>12.3</v>
          </cell>
          <cell r="DJ892">
            <v>12.3</v>
          </cell>
          <cell r="DK892">
            <v>12.3</v>
          </cell>
          <cell r="DL892">
            <v>12.3</v>
          </cell>
          <cell r="DM892">
            <v>12.3</v>
          </cell>
          <cell r="DN892">
            <v>12.3</v>
          </cell>
          <cell r="DO892">
            <v>12.3</v>
          </cell>
          <cell r="DP892">
            <v>12.3</v>
          </cell>
          <cell r="DQ892">
            <v>12.3</v>
          </cell>
          <cell r="DR892">
            <v>12.3</v>
          </cell>
          <cell r="DS892">
            <v>12.3</v>
          </cell>
          <cell r="DT892">
            <v>12.3</v>
          </cell>
          <cell r="DU892">
            <v>12.3</v>
          </cell>
          <cell r="DV892">
            <v>12.3</v>
          </cell>
          <cell r="DW892">
            <v>12.3</v>
          </cell>
          <cell r="DX892">
            <v>12.3</v>
          </cell>
          <cell r="DY892">
            <v>12.3</v>
          </cell>
          <cell r="DZ892">
            <v>12.3</v>
          </cell>
          <cell r="EA892">
            <v>12.3</v>
          </cell>
          <cell r="EB892">
            <v>12.3</v>
          </cell>
          <cell r="EC892">
            <v>12.3</v>
          </cell>
          <cell r="ED892">
            <v>12.3</v>
          </cell>
          <cell r="EE892">
            <v>12.3</v>
          </cell>
          <cell r="EF892">
            <v>12.3</v>
          </cell>
          <cell r="EG892">
            <v>12.3</v>
          </cell>
          <cell r="EH892">
            <v>12.3</v>
          </cell>
          <cell r="EI892">
            <v>12.3</v>
          </cell>
          <cell r="EJ892">
            <v>12.3</v>
          </cell>
          <cell r="EK892">
            <v>12.3</v>
          </cell>
          <cell r="EL892">
            <v>12.3</v>
          </cell>
          <cell r="EM892">
            <v>12.3</v>
          </cell>
          <cell r="EN892">
            <v>12.3</v>
          </cell>
          <cell r="EO892">
            <v>12.3</v>
          </cell>
          <cell r="EP892">
            <v>12.3</v>
          </cell>
          <cell r="EQ892">
            <v>12.3</v>
          </cell>
          <cell r="ER892">
            <v>12.3</v>
          </cell>
          <cell r="ES892">
            <v>12.3</v>
          </cell>
          <cell r="ET892">
            <v>12.3</v>
          </cell>
          <cell r="EU892">
            <v>12.3</v>
          </cell>
          <cell r="EV892">
            <v>12.3</v>
          </cell>
          <cell r="EW892">
            <v>12.3</v>
          </cell>
          <cell r="EX892">
            <v>12.3</v>
          </cell>
          <cell r="EY892">
            <v>12.3</v>
          </cell>
        </row>
        <row r="893">
          <cell r="AT893" t="str">
            <v>UMBPAP 460</v>
          </cell>
          <cell r="AU893">
            <v>16.940000000000001</v>
          </cell>
          <cell r="AV893">
            <v>16.940000000000001</v>
          </cell>
          <cell r="AW893">
            <v>16.940000000000001</v>
          </cell>
          <cell r="AX893">
            <v>16.940000000000001</v>
          </cell>
          <cell r="AY893">
            <v>16.940000000000001</v>
          </cell>
          <cell r="AZ893">
            <v>16.940000000000001</v>
          </cell>
          <cell r="BA893">
            <v>16.940000000000001</v>
          </cell>
          <cell r="BB893">
            <v>16.940000000000001</v>
          </cell>
          <cell r="BC893">
            <v>23.25</v>
          </cell>
          <cell r="BD893">
            <v>23.25</v>
          </cell>
          <cell r="BE893">
            <v>23.25</v>
          </cell>
          <cell r="BF893">
            <v>23.25</v>
          </cell>
          <cell r="BG893">
            <v>23.25</v>
          </cell>
          <cell r="BH893">
            <v>23.25</v>
          </cell>
          <cell r="BI893">
            <v>23.25</v>
          </cell>
          <cell r="BJ893">
            <v>23.25</v>
          </cell>
          <cell r="BK893">
            <v>23.25</v>
          </cell>
          <cell r="BL893">
            <v>23.25</v>
          </cell>
          <cell r="BM893">
            <v>23.25</v>
          </cell>
          <cell r="BN893">
            <v>23.25</v>
          </cell>
          <cell r="BO893">
            <v>11.78</v>
          </cell>
          <cell r="BP893">
            <v>11.78</v>
          </cell>
          <cell r="BQ893">
            <v>11.78</v>
          </cell>
          <cell r="BR893">
            <v>11.78</v>
          </cell>
          <cell r="BS893">
            <v>11.78</v>
          </cell>
          <cell r="BT893">
            <v>11.78</v>
          </cell>
          <cell r="BU893">
            <v>11.78</v>
          </cell>
          <cell r="BV893">
            <v>11.78</v>
          </cell>
          <cell r="BW893">
            <v>11.78</v>
          </cell>
          <cell r="BX893">
            <v>11.78</v>
          </cell>
          <cell r="BY893">
            <v>11.78</v>
          </cell>
          <cell r="BZ893">
            <v>11.78</v>
          </cell>
          <cell r="CA893">
            <v>11.78</v>
          </cell>
          <cell r="CB893">
            <v>11.78</v>
          </cell>
          <cell r="CC893">
            <v>11.78</v>
          </cell>
          <cell r="CD893">
            <v>11.78</v>
          </cell>
          <cell r="CE893">
            <v>11.78</v>
          </cell>
          <cell r="CF893">
            <v>11.78</v>
          </cell>
          <cell r="CG893">
            <v>11.78</v>
          </cell>
          <cell r="CH893">
            <v>11.78</v>
          </cell>
          <cell r="CI893">
            <v>11.78</v>
          </cell>
          <cell r="CJ893">
            <v>11.78</v>
          </cell>
          <cell r="CK893">
            <v>11.78</v>
          </cell>
          <cell r="CL893">
            <v>11.78</v>
          </cell>
          <cell r="CM893">
            <v>11.78</v>
          </cell>
          <cell r="CN893">
            <v>11.78</v>
          </cell>
          <cell r="CO893">
            <v>11.78</v>
          </cell>
          <cell r="CP893">
            <v>11.78</v>
          </cell>
          <cell r="CQ893">
            <v>11.78</v>
          </cell>
          <cell r="CR893">
            <v>11.78</v>
          </cell>
          <cell r="CS893">
            <v>11.78</v>
          </cell>
          <cell r="CT893">
            <v>11.78</v>
          </cell>
          <cell r="CU893">
            <v>11.78</v>
          </cell>
          <cell r="CV893">
            <v>11.78</v>
          </cell>
          <cell r="CW893">
            <v>11.78</v>
          </cell>
          <cell r="CX893">
            <v>11.78</v>
          </cell>
          <cell r="CY893">
            <v>11.78</v>
          </cell>
          <cell r="CZ893">
            <v>11.78</v>
          </cell>
          <cell r="DA893">
            <v>11.78</v>
          </cell>
          <cell r="DB893">
            <v>11.78</v>
          </cell>
          <cell r="DC893">
            <v>11.78</v>
          </cell>
          <cell r="DD893">
            <v>11.78</v>
          </cell>
          <cell r="DE893">
            <v>11.78</v>
          </cell>
          <cell r="DF893">
            <v>11.78</v>
          </cell>
          <cell r="DG893">
            <v>11.78</v>
          </cell>
          <cell r="DH893">
            <v>11.78</v>
          </cell>
          <cell r="DI893">
            <v>11.78</v>
          </cell>
          <cell r="DJ893">
            <v>11.78</v>
          </cell>
          <cell r="DK893">
            <v>11.78</v>
          </cell>
          <cell r="DL893">
            <v>11.78</v>
          </cell>
          <cell r="DM893">
            <v>11.78</v>
          </cell>
          <cell r="DN893">
            <v>11.78</v>
          </cell>
          <cell r="DO893">
            <v>11.78</v>
          </cell>
          <cell r="DP893">
            <v>11.78</v>
          </cell>
          <cell r="DQ893">
            <v>11.78</v>
          </cell>
          <cell r="DR893">
            <v>11.78</v>
          </cell>
          <cell r="DS893">
            <v>11.78</v>
          </cell>
          <cell r="DT893">
            <v>11.78</v>
          </cell>
          <cell r="DU893">
            <v>11.78</v>
          </cell>
          <cell r="DV893">
            <v>11.78</v>
          </cell>
          <cell r="DW893">
            <v>11.78</v>
          </cell>
          <cell r="DX893">
            <v>11.78</v>
          </cell>
          <cell r="DY893">
            <v>11.78</v>
          </cell>
          <cell r="DZ893">
            <v>11.78</v>
          </cell>
          <cell r="EA893">
            <v>11.78</v>
          </cell>
          <cell r="EB893">
            <v>11.78</v>
          </cell>
          <cell r="EC893">
            <v>11.78</v>
          </cell>
          <cell r="ED893">
            <v>11.78</v>
          </cell>
          <cell r="EE893">
            <v>11.78</v>
          </cell>
          <cell r="EF893">
            <v>11.78</v>
          </cell>
          <cell r="EG893">
            <v>11.78</v>
          </cell>
          <cell r="EH893">
            <v>11.78</v>
          </cell>
          <cell r="EI893">
            <v>11.78</v>
          </cell>
          <cell r="EJ893">
            <v>11.78</v>
          </cell>
          <cell r="EK893">
            <v>11.78</v>
          </cell>
          <cell r="EL893">
            <v>11.78</v>
          </cell>
          <cell r="EM893">
            <v>11.78</v>
          </cell>
          <cell r="EN893">
            <v>11.78</v>
          </cell>
          <cell r="EO893">
            <v>11.78</v>
          </cell>
          <cell r="EP893">
            <v>11.78</v>
          </cell>
          <cell r="EQ893">
            <v>11.78</v>
          </cell>
          <cell r="ER893">
            <v>11.78</v>
          </cell>
          <cell r="ES893">
            <v>11.78</v>
          </cell>
          <cell r="ET893">
            <v>11.78</v>
          </cell>
          <cell r="EU893">
            <v>11.78</v>
          </cell>
          <cell r="EV893">
            <v>11.78</v>
          </cell>
          <cell r="EW893">
            <v>11.78</v>
          </cell>
          <cell r="EX893">
            <v>11.78</v>
          </cell>
          <cell r="EY893">
            <v>11.78</v>
          </cell>
        </row>
        <row r="894">
          <cell r="AT894" t="str">
            <v>UMBPAP 465</v>
          </cell>
          <cell r="AU894">
            <v>16.38</v>
          </cell>
          <cell r="AV894">
            <v>16.38</v>
          </cell>
          <cell r="AW894">
            <v>16.38</v>
          </cell>
          <cell r="AX894">
            <v>16.38</v>
          </cell>
          <cell r="AY894">
            <v>16.38</v>
          </cell>
          <cell r="AZ894">
            <v>16.38</v>
          </cell>
          <cell r="BA894">
            <v>16.38</v>
          </cell>
          <cell r="BB894">
            <v>16.38</v>
          </cell>
          <cell r="BC894">
            <v>24.5</v>
          </cell>
          <cell r="BD894">
            <v>24.5</v>
          </cell>
          <cell r="BE894">
            <v>24.5</v>
          </cell>
          <cell r="BF894">
            <v>24.5</v>
          </cell>
          <cell r="BG894">
            <v>24.5</v>
          </cell>
          <cell r="BH894">
            <v>24.5</v>
          </cell>
          <cell r="BI894">
            <v>24.5</v>
          </cell>
          <cell r="BJ894">
            <v>24.5</v>
          </cell>
          <cell r="BK894">
            <v>24.5</v>
          </cell>
          <cell r="BL894">
            <v>24.5</v>
          </cell>
          <cell r="BM894">
            <v>24.5</v>
          </cell>
          <cell r="BN894">
            <v>24.5</v>
          </cell>
          <cell r="BO894">
            <v>10.96</v>
          </cell>
          <cell r="BP894">
            <v>10.96</v>
          </cell>
          <cell r="BQ894">
            <v>10.96</v>
          </cell>
          <cell r="BR894">
            <v>10.96</v>
          </cell>
          <cell r="BS894">
            <v>10.96</v>
          </cell>
          <cell r="BT894">
            <v>10.96</v>
          </cell>
          <cell r="BU894">
            <v>10.96</v>
          </cell>
          <cell r="BV894">
            <v>10.96</v>
          </cell>
          <cell r="BW894">
            <v>10.96</v>
          </cell>
          <cell r="BX894">
            <v>10.96</v>
          </cell>
          <cell r="BY894">
            <v>10.96</v>
          </cell>
          <cell r="BZ894">
            <v>10.96</v>
          </cell>
          <cell r="CA894">
            <v>10.96</v>
          </cell>
          <cell r="CB894">
            <v>10.96</v>
          </cell>
          <cell r="CC894">
            <v>10.96</v>
          </cell>
          <cell r="CD894">
            <v>10.96</v>
          </cell>
          <cell r="CE894">
            <v>10.96</v>
          </cell>
          <cell r="CF894">
            <v>10.96</v>
          </cell>
          <cell r="CG894">
            <v>10.96</v>
          </cell>
          <cell r="CH894">
            <v>10.96</v>
          </cell>
          <cell r="CI894">
            <v>10.96</v>
          </cell>
          <cell r="CJ894">
            <v>10.96</v>
          </cell>
          <cell r="CK894">
            <v>10.96</v>
          </cell>
          <cell r="CL894">
            <v>10.96</v>
          </cell>
          <cell r="CM894">
            <v>10.96</v>
          </cell>
          <cell r="CN894">
            <v>10.96</v>
          </cell>
          <cell r="CO894">
            <v>10.96</v>
          </cell>
          <cell r="CP894">
            <v>10.96</v>
          </cell>
          <cell r="CQ894">
            <v>10.96</v>
          </cell>
          <cell r="CR894">
            <v>10.96</v>
          </cell>
          <cell r="CS894">
            <v>10.96</v>
          </cell>
          <cell r="CT894">
            <v>10.96</v>
          </cell>
          <cell r="CU894">
            <v>10.96</v>
          </cell>
          <cell r="CV894">
            <v>10.96</v>
          </cell>
          <cell r="CW894">
            <v>10.96</v>
          </cell>
          <cell r="CX894">
            <v>10.96</v>
          </cell>
          <cell r="CY894">
            <v>10.96</v>
          </cell>
          <cell r="CZ894">
            <v>10.96</v>
          </cell>
          <cell r="DA894">
            <v>10.96</v>
          </cell>
          <cell r="DB894">
            <v>10.96</v>
          </cell>
          <cell r="DC894">
            <v>10.96</v>
          </cell>
          <cell r="DD894">
            <v>10.96</v>
          </cell>
          <cell r="DE894">
            <v>10.96</v>
          </cell>
          <cell r="DF894">
            <v>10.96</v>
          </cell>
          <cell r="DG894">
            <v>10.96</v>
          </cell>
          <cell r="DH894">
            <v>10.96</v>
          </cell>
          <cell r="DI894">
            <v>10.96</v>
          </cell>
          <cell r="DJ894">
            <v>10.96</v>
          </cell>
          <cell r="DK894">
            <v>10.96</v>
          </cell>
          <cell r="DL894">
            <v>10.96</v>
          </cell>
          <cell r="DM894">
            <v>10.96</v>
          </cell>
          <cell r="DN894">
            <v>10.96</v>
          </cell>
          <cell r="DO894">
            <v>10.96</v>
          </cell>
          <cell r="DP894">
            <v>10.96</v>
          </cell>
          <cell r="DQ894">
            <v>10.96</v>
          </cell>
          <cell r="DR894">
            <v>10.96</v>
          </cell>
          <cell r="DS894">
            <v>10.96</v>
          </cell>
          <cell r="DT894">
            <v>10.96</v>
          </cell>
          <cell r="DU894">
            <v>10.96</v>
          </cell>
          <cell r="DV894">
            <v>10.96</v>
          </cell>
          <cell r="DW894">
            <v>10.96</v>
          </cell>
          <cell r="DX894">
            <v>10.96</v>
          </cell>
          <cell r="DY894">
            <v>10.96</v>
          </cell>
          <cell r="DZ894">
            <v>10.96</v>
          </cell>
          <cell r="EA894">
            <v>10.96</v>
          </cell>
          <cell r="EB894">
            <v>10.96</v>
          </cell>
          <cell r="EC894">
            <v>10.96</v>
          </cell>
          <cell r="ED894">
            <v>10.96</v>
          </cell>
          <cell r="EE894">
            <v>10.96</v>
          </cell>
          <cell r="EF894">
            <v>10.96</v>
          </cell>
          <cell r="EG894">
            <v>10.96</v>
          </cell>
          <cell r="EH894">
            <v>10.96</v>
          </cell>
          <cell r="EI894">
            <v>10.96</v>
          </cell>
          <cell r="EJ894">
            <v>10.96</v>
          </cell>
          <cell r="EK894">
            <v>10.96</v>
          </cell>
          <cell r="EL894">
            <v>10.96</v>
          </cell>
          <cell r="EM894">
            <v>10.96</v>
          </cell>
          <cell r="EN894">
            <v>10.96</v>
          </cell>
          <cell r="EO894">
            <v>10.96</v>
          </cell>
          <cell r="EP894">
            <v>10.96</v>
          </cell>
          <cell r="EQ894">
            <v>10.96</v>
          </cell>
          <cell r="ER894">
            <v>10.96</v>
          </cell>
          <cell r="ES894">
            <v>10.96</v>
          </cell>
          <cell r="ET894">
            <v>10.96</v>
          </cell>
          <cell r="EU894">
            <v>10.96</v>
          </cell>
          <cell r="EV894">
            <v>10.96</v>
          </cell>
          <cell r="EW894">
            <v>10.96</v>
          </cell>
          <cell r="EX894">
            <v>10.96</v>
          </cell>
          <cell r="EY894">
            <v>10.96</v>
          </cell>
        </row>
        <row r="895">
          <cell r="AT895" t="str">
            <v>UMBPAP 470</v>
          </cell>
          <cell r="AU895">
            <v>17.170000000000002</v>
          </cell>
          <cell r="AV895">
            <v>17.170000000000002</v>
          </cell>
          <cell r="AW895">
            <v>17.170000000000002</v>
          </cell>
          <cell r="AX895">
            <v>17.170000000000002</v>
          </cell>
          <cell r="AY895">
            <v>17.170000000000002</v>
          </cell>
          <cell r="AZ895">
            <v>17.170000000000002</v>
          </cell>
          <cell r="BA895">
            <v>17.170000000000002</v>
          </cell>
          <cell r="BB895">
            <v>17.170000000000002</v>
          </cell>
          <cell r="BC895">
            <v>22.28</v>
          </cell>
          <cell r="BD895">
            <v>22.28</v>
          </cell>
          <cell r="BE895">
            <v>22.28</v>
          </cell>
          <cell r="BF895">
            <v>22.28</v>
          </cell>
          <cell r="BG895">
            <v>22.28</v>
          </cell>
          <cell r="BH895">
            <v>22.28</v>
          </cell>
          <cell r="BI895">
            <v>22.28</v>
          </cell>
          <cell r="BJ895">
            <v>22.28</v>
          </cell>
          <cell r="BK895">
            <v>22.28</v>
          </cell>
          <cell r="BL895">
            <v>22.28</v>
          </cell>
          <cell r="BM895">
            <v>22.28</v>
          </cell>
          <cell r="BN895">
            <v>22.28</v>
          </cell>
          <cell r="BO895">
            <v>6.35</v>
          </cell>
          <cell r="BP895">
            <v>6.35</v>
          </cell>
          <cell r="BQ895">
            <v>6.35</v>
          </cell>
          <cell r="BR895">
            <v>6.35</v>
          </cell>
          <cell r="BS895">
            <v>6.35</v>
          </cell>
          <cell r="BT895">
            <v>6.35</v>
          </cell>
          <cell r="BU895">
            <v>6.35</v>
          </cell>
          <cell r="BV895">
            <v>6.35</v>
          </cell>
          <cell r="BW895">
            <v>6.35</v>
          </cell>
          <cell r="BX895">
            <v>6.35</v>
          </cell>
          <cell r="BY895">
            <v>6.35</v>
          </cell>
          <cell r="BZ895">
            <v>6.35</v>
          </cell>
          <cell r="CA895">
            <v>6.35</v>
          </cell>
          <cell r="CB895">
            <v>6.35</v>
          </cell>
          <cell r="CC895">
            <v>6.35</v>
          </cell>
          <cell r="CD895">
            <v>6.35</v>
          </cell>
          <cell r="CE895">
            <v>6.35</v>
          </cell>
          <cell r="CF895">
            <v>6.35</v>
          </cell>
          <cell r="CG895">
            <v>6.35</v>
          </cell>
          <cell r="CH895">
            <v>6.35</v>
          </cell>
          <cell r="CI895">
            <v>6.35</v>
          </cell>
          <cell r="CJ895">
            <v>6.35</v>
          </cell>
          <cell r="CK895">
            <v>6.35</v>
          </cell>
          <cell r="CL895">
            <v>6.35</v>
          </cell>
          <cell r="CM895">
            <v>6.35</v>
          </cell>
          <cell r="CN895">
            <v>6.35</v>
          </cell>
          <cell r="CO895">
            <v>6.35</v>
          </cell>
          <cell r="CP895">
            <v>6.35</v>
          </cell>
          <cell r="CQ895">
            <v>6.35</v>
          </cell>
          <cell r="CR895">
            <v>6.35</v>
          </cell>
          <cell r="CS895">
            <v>6.35</v>
          </cell>
          <cell r="CT895">
            <v>6.35</v>
          </cell>
          <cell r="CU895">
            <v>6.35</v>
          </cell>
          <cell r="CV895">
            <v>6.35</v>
          </cell>
          <cell r="CW895">
            <v>6.35</v>
          </cell>
          <cell r="CX895">
            <v>6.35</v>
          </cell>
          <cell r="CY895">
            <v>6.35</v>
          </cell>
          <cell r="CZ895">
            <v>6.35</v>
          </cell>
          <cell r="DA895">
            <v>6.35</v>
          </cell>
          <cell r="DB895">
            <v>6.35</v>
          </cell>
          <cell r="DC895">
            <v>6.35</v>
          </cell>
          <cell r="DD895">
            <v>6.35</v>
          </cell>
          <cell r="DE895">
            <v>6.35</v>
          </cell>
          <cell r="DF895">
            <v>6.35</v>
          </cell>
          <cell r="DG895">
            <v>6.35</v>
          </cell>
          <cell r="DH895">
            <v>6.35</v>
          </cell>
          <cell r="DI895">
            <v>6.35</v>
          </cell>
          <cell r="DJ895">
            <v>6.35</v>
          </cell>
          <cell r="DK895">
            <v>6.35</v>
          </cell>
          <cell r="DL895">
            <v>6.35</v>
          </cell>
          <cell r="DM895">
            <v>6.35</v>
          </cell>
          <cell r="DN895">
            <v>6.35</v>
          </cell>
          <cell r="DO895">
            <v>6.35</v>
          </cell>
          <cell r="DP895">
            <v>6.35</v>
          </cell>
          <cell r="DQ895">
            <v>6.35</v>
          </cell>
          <cell r="DR895">
            <v>6.35</v>
          </cell>
          <cell r="DS895">
            <v>6.35</v>
          </cell>
          <cell r="DT895">
            <v>6.35</v>
          </cell>
          <cell r="DU895">
            <v>6.35</v>
          </cell>
          <cell r="DV895">
            <v>6.35</v>
          </cell>
          <cell r="DW895">
            <v>6.35</v>
          </cell>
          <cell r="DX895">
            <v>6.35</v>
          </cell>
          <cell r="DY895">
            <v>6.35</v>
          </cell>
          <cell r="DZ895">
            <v>6.35</v>
          </cell>
          <cell r="EA895">
            <v>6.35</v>
          </cell>
          <cell r="EB895">
            <v>6.35</v>
          </cell>
          <cell r="EC895">
            <v>6.35</v>
          </cell>
          <cell r="ED895">
            <v>6.35</v>
          </cell>
          <cell r="EE895">
            <v>6.35</v>
          </cell>
          <cell r="EF895">
            <v>6.35</v>
          </cell>
          <cell r="EG895">
            <v>6.35</v>
          </cell>
          <cell r="EH895">
            <v>6.35</v>
          </cell>
          <cell r="EI895">
            <v>6.35</v>
          </cell>
          <cell r="EJ895">
            <v>6.35</v>
          </cell>
          <cell r="EK895">
            <v>6.35</v>
          </cell>
          <cell r="EL895">
            <v>6.35</v>
          </cell>
          <cell r="EM895">
            <v>6.35</v>
          </cell>
          <cell r="EN895">
            <v>6.35</v>
          </cell>
          <cell r="EO895">
            <v>6.35</v>
          </cell>
          <cell r="EP895">
            <v>6.35</v>
          </cell>
          <cell r="EQ895">
            <v>6.35</v>
          </cell>
          <cell r="ER895">
            <v>6.35</v>
          </cell>
          <cell r="ES895">
            <v>6.35</v>
          </cell>
          <cell r="ET895">
            <v>6.35</v>
          </cell>
          <cell r="EU895">
            <v>6.35</v>
          </cell>
          <cell r="EV895">
            <v>6.35</v>
          </cell>
          <cell r="EW895">
            <v>6.35</v>
          </cell>
          <cell r="EX895">
            <v>6.35</v>
          </cell>
          <cell r="EY895">
            <v>6.35</v>
          </cell>
        </row>
        <row r="896">
          <cell r="AT896" t="str">
            <v>UMBPAP 500</v>
          </cell>
          <cell r="AU896">
            <v>8.9700000000000006</v>
          </cell>
          <cell r="AV896">
            <v>8.9700000000000006</v>
          </cell>
          <cell r="AW896">
            <v>8.9700000000000006</v>
          </cell>
          <cell r="AX896">
            <v>8.9700000000000006</v>
          </cell>
          <cell r="AY896">
            <v>8.9700000000000006</v>
          </cell>
          <cell r="AZ896">
            <v>8.9700000000000006</v>
          </cell>
          <cell r="BA896">
            <v>8.9700000000000006</v>
          </cell>
          <cell r="BB896">
            <v>8.9700000000000006</v>
          </cell>
          <cell r="BC896">
            <v>11.82</v>
          </cell>
          <cell r="BD896">
            <v>11.82</v>
          </cell>
          <cell r="BE896">
            <v>11.82</v>
          </cell>
          <cell r="BF896">
            <v>11.82</v>
          </cell>
          <cell r="BG896">
            <v>11.82</v>
          </cell>
          <cell r="BH896">
            <v>11.82</v>
          </cell>
          <cell r="BI896">
            <v>11.82</v>
          </cell>
          <cell r="BJ896">
            <v>11.82</v>
          </cell>
          <cell r="BK896">
            <v>11.82</v>
          </cell>
          <cell r="BL896">
            <v>11.82</v>
          </cell>
          <cell r="BM896">
            <v>11.82</v>
          </cell>
          <cell r="BN896">
            <v>11.82</v>
          </cell>
          <cell r="BO896">
            <v>11.82</v>
          </cell>
          <cell r="BP896">
            <v>11.82</v>
          </cell>
          <cell r="BQ896">
            <v>11.82</v>
          </cell>
          <cell r="BR896">
            <v>11.82</v>
          </cell>
          <cell r="BS896">
            <v>11.82</v>
          </cell>
          <cell r="BT896">
            <v>11.82</v>
          </cell>
          <cell r="BU896">
            <v>11.82</v>
          </cell>
          <cell r="BV896">
            <v>11.82</v>
          </cell>
          <cell r="BW896">
            <v>11.82</v>
          </cell>
          <cell r="BX896">
            <v>11.82</v>
          </cell>
          <cell r="BY896">
            <v>11.82</v>
          </cell>
          <cell r="BZ896">
            <v>11.82</v>
          </cell>
          <cell r="CA896">
            <v>11.82</v>
          </cell>
          <cell r="CB896">
            <v>11.82</v>
          </cell>
          <cell r="CC896">
            <v>11.82</v>
          </cell>
          <cell r="CD896">
            <v>11.82</v>
          </cell>
          <cell r="CE896">
            <v>11.82</v>
          </cell>
          <cell r="CF896">
            <v>11.82</v>
          </cell>
          <cell r="CG896">
            <v>11.82</v>
          </cell>
          <cell r="CH896">
            <v>11.82</v>
          </cell>
          <cell r="CI896">
            <v>11.82</v>
          </cell>
          <cell r="CJ896">
            <v>11.82</v>
          </cell>
          <cell r="CK896">
            <v>11.82</v>
          </cell>
          <cell r="CL896">
            <v>11.82</v>
          </cell>
          <cell r="CM896">
            <v>11.82</v>
          </cell>
          <cell r="CN896">
            <v>11.82</v>
          </cell>
          <cell r="CO896">
            <v>11.82</v>
          </cell>
          <cell r="CP896">
            <v>11.82</v>
          </cell>
          <cell r="CQ896">
            <v>11.82</v>
          </cell>
          <cell r="CR896">
            <v>11.82</v>
          </cell>
          <cell r="CS896">
            <v>11.82</v>
          </cell>
          <cell r="CT896">
            <v>11.82</v>
          </cell>
          <cell r="CU896">
            <v>11.82</v>
          </cell>
          <cell r="CV896">
            <v>11.82</v>
          </cell>
          <cell r="CW896">
            <v>11.82</v>
          </cell>
          <cell r="CX896">
            <v>11.82</v>
          </cell>
          <cell r="CY896">
            <v>11.82</v>
          </cell>
          <cell r="CZ896">
            <v>11.82</v>
          </cell>
          <cell r="DA896">
            <v>11.82</v>
          </cell>
          <cell r="DB896">
            <v>11.82</v>
          </cell>
          <cell r="DC896">
            <v>11.82</v>
          </cell>
          <cell r="DD896">
            <v>11.82</v>
          </cell>
          <cell r="DE896">
            <v>11.82</v>
          </cell>
          <cell r="DF896">
            <v>11.82</v>
          </cell>
          <cell r="DG896">
            <v>11.82</v>
          </cell>
          <cell r="DH896">
            <v>11.82</v>
          </cell>
          <cell r="DI896">
            <v>11.82</v>
          </cell>
          <cell r="DJ896">
            <v>11.82</v>
          </cell>
          <cell r="DK896">
            <v>11.82</v>
          </cell>
          <cell r="DL896">
            <v>11.82</v>
          </cell>
          <cell r="DM896">
            <v>11.82</v>
          </cell>
          <cell r="DN896">
            <v>11.82</v>
          </cell>
          <cell r="DO896">
            <v>11.82</v>
          </cell>
          <cell r="DP896">
            <v>11.82</v>
          </cell>
          <cell r="DQ896">
            <v>11.82</v>
          </cell>
          <cell r="DR896">
            <v>11.82</v>
          </cell>
          <cell r="DS896">
            <v>11.82</v>
          </cell>
          <cell r="DT896">
            <v>11.82</v>
          </cell>
          <cell r="DU896">
            <v>11.82</v>
          </cell>
          <cell r="DV896">
            <v>11.82</v>
          </cell>
          <cell r="DW896">
            <v>11.82</v>
          </cell>
          <cell r="DX896">
            <v>11.82</v>
          </cell>
          <cell r="DY896">
            <v>11.82</v>
          </cell>
          <cell r="DZ896">
            <v>11.82</v>
          </cell>
          <cell r="EA896">
            <v>11.82</v>
          </cell>
          <cell r="EB896">
            <v>11.82</v>
          </cell>
          <cell r="EC896">
            <v>11.82</v>
          </cell>
          <cell r="ED896">
            <v>11.82</v>
          </cell>
          <cell r="EE896">
            <v>11.82</v>
          </cell>
          <cell r="EF896">
            <v>11.82</v>
          </cell>
          <cell r="EG896">
            <v>11.82</v>
          </cell>
          <cell r="EH896">
            <v>11.82</v>
          </cell>
          <cell r="EI896">
            <v>11.82</v>
          </cell>
          <cell r="EJ896">
            <v>11.82</v>
          </cell>
          <cell r="EK896">
            <v>11.82</v>
          </cell>
          <cell r="EL896">
            <v>11.82</v>
          </cell>
          <cell r="EM896">
            <v>11.82</v>
          </cell>
          <cell r="EN896">
            <v>11.82</v>
          </cell>
          <cell r="EO896">
            <v>11.82</v>
          </cell>
          <cell r="EP896">
            <v>11.82</v>
          </cell>
          <cell r="EQ896">
            <v>11.82</v>
          </cell>
          <cell r="ER896">
            <v>11.82</v>
          </cell>
          <cell r="ES896">
            <v>11.82</v>
          </cell>
          <cell r="ET896">
            <v>11.82</v>
          </cell>
          <cell r="EU896">
            <v>11.82</v>
          </cell>
          <cell r="EV896">
            <v>11.82</v>
          </cell>
          <cell r="EW896">
            <v>11.82</v>
          </cell>
          <cell r="EX896">
            <v>11.82</v>
          </cell>
          <cell r="EY896">
            <v>11.82</v>
          </cell>
        </row>
        <row r="897">
          <cell r="AT897" t="str">
            <v>UMBPAP 510</v>
          </cell>
          <cell r="AU897">
            <v>12.76</v>
          </cell>
          <cell r="AV897">
            <v>12.76</v>
          </cell>
          <cell r="AW897">
            <v>12.76</v>
          </cell>
          <cell r="AX897">
            <v>12.76</v>
          </cell>
          <cell r="AY897">
            <v>12.76</v>
          </cell>
          <cell r="AZ897">
            <v>12.76</v>
          </cell>
          <cell r="BA897">
            <v>12.76</v>
          </cell>
          <cell r="BB897">
            <v>12.76</v>
          </cell>
          <cell r="BC897">
            <v>15.18</v>
          </cell>
          <cell r="BD897">
            <v>15.18</v>
          </cell>
          <cell r="BE897">
            <v>15.18</v>
          </cell>
          <cell r="BF897">
            <v>15.18</v>
          </cell>
          <cell r="BG897">
            <v>15.18</v>
          </cell>
          <cell r="BH897">
            <v>15.18</v>
          </cell>
          <cell r="BI897">
            <v>15.18</v>
          </cell>
          <cell r="BJ897">
            <v>15.18</v>
          </cell>
          <cell r="BK897">
            <v>15.18</v>
          </cell>
          <cell r="BL897">
            <v>15.18</v>
          </cell>
          <cell r="BM897">
            <v>15.18</v>
          </cell>
          <cell r="BN897">
            <v>15.18</v>
          </cell>
          <cell r="BO897">
            <v>14.75</v>
          </cell>
          <cell r="BP897">
            <v>14.75</v>
          </cell>
          <cell r="BQ897">
            <v>14.75</v>
          </cell>
          <cell r="BR897">
            <v>14.75</v>
          </cell>
          <cell r="BS897">
            <v>14.75</v>
          </cell>
          <cell r="BT897">
            <v>14.75</v>
          </cell>
          <cell r="BU897">
            <v>14.75</v>
          </cell>
          <cell r="BV897">
            <v>14.75</v>
          </cell>
          <cell r="BW897">
            <v>14.75</v>
          </cell>
          <cell r="BX897">
            <v>14.75</v>
          </cell>
          <cell r="BY897">
            <v>14.75</v>
          </cell>
          <cell r="BZ897">
            <v>14.75</v>
          </cell>
          <cell r="CA897">
            <v>14.75</v>
          </cell>
          <cell r="CB897">
            <v>14.75</v>
          </cell>
          <cell r="CC897">
            <v>14.75</v>
          </cell>
          <cell r="CD897">
            <v>14.75</v>
          </cell>
          <cell r="CE897">
            <v>14.75</v>
          </cell>
          <cell r="CF897">
            <v>14.75</v>
          </cell>
          <cell r="CG897">
            <v>14.75</v>
          </cell>
          <cell r="CH897">
            <v>14.75</v>
          </cell>
          <cell r="CI897">
            <v>14.75</v>
          </cell>
          <cell r="CJ897">
            <v>14.75</v>
          </cell>
          <cell r="CK897">
            <v>14.75</v>
          </cell>
          <cell r="CL897">
            <v>14.75</v>
          </cell>
          <cell r="CM897">
            <v>14.75</v>
          </cell>
          <cell r="CN897">
            <v>14.75</v>
          </cell>
          <cell r="CO897">
            <v>14.75</v>
          </cell>
          <cell r="CP897">
            <v>14.75</v>
          </cell>
          <cell r="CQ897">
            <v>14.75</v>
          </cell>
          <cell r="CR897">
            <v>14.75</v>
          </cell>
          <cell r="CS897">
            <v>14.75</v>
          </cell>
          <cell r="CT897">
            <v>14.75</v>
          </cell>
          <cell r="CU897">
            <v>14.75</v>
          </cell>
          <cell r="CV897">
            <v>14.75</v>
          </cell>
          <cell r="CW897">
            <v>14.75</v>
          </cell>
          <cell r="CX897">
            <v>14.75</v>
          </cell>
          <cell r="CY897">
            <v>14.75</v>
          </cell>
          <cell r="CZ897">
            <v>14.75</v>
          </cell>
          <cell r="DA897">
            <v>14.75</v>
          </cell>
          <cell r="DB897">
            <v>14.75</v>
          </cell>
          <cell r="DC897">
            <v>14.75</v>
          </cell>
          <cell r="DD897">
            <v>14.75</v>
          </cell>
          <cell r="DE897">
            <v>14.75</v>
          </cell>
          <cell r="DF897">
            <v>14.75</v>
          </cell>
          <cell r="DG897">
            <v>14.75</v>
          </cell>
          <cell r="DH897">
            <v>14.75</v>
          </cell>
          <cell r="DI897">
            <v>14.75</v>
          </cell>
          <cell r="DJ897">
            <v>14.75</v>
          </cell>
          <cell r="DK897">
            <v>14.75</v>
          </cell>
          <cell r="DL897">
            <v>14.75</v>
          </cell>
          <cell r="DM897">
            <v>14.75</v>
          </cell>
          <cell r="DN897">
            <v>14.75</v>
          </cell>
          <cell r="DO897">
            <v>14.75</v>
          </cell>
          <cell r="DP897">
            <v>14.75</v>
          </cell>
          <cell r="DQ897">
            <v>14.75</v>
          </cell>
          <cell r="DR897">
            <v>14.75</v>
          </cell>
          <cell r="DS897">
            <v>14.75</v>
          </cell>
          <cell r="DT897">
            <v>14.75</v>
          </cell>
          <cell r="DU897">
            <v>14.75</v>
          </cell>
          <cell r="DV897">
            <v>14.75</v>
          </cell>
          <cell r="DW897">
            <v>14.75</v>
          </cell>
          <cell r="DX897">
            <v>14.75</v>
          </cell>
          <cell r="DY897">
            <v>14.75</v>
          </cell>
          <cell r="DZ897">
            <v>14.75</v>
          </cell>
          <cell r="EA897">
            <v>14.75</v>
          </cell>
          <cell r="EB897">
            <v>14.75</v>
          </cell>
          <cell r="EC897">
            <v>14.75</v>
          </cell>
          <cell r="ED897">
            <v>14.75</v>
          </cell>
          <cell r="EE897">
            <v>14.75</v>
          </cell>
          <cell r="EF897">
            <v>14.75</v>
          </cell>
          <cell r="EG897">
            <v>14.75</v>
          </cell>
          <cell r="EH897">
            <v>14.75</v>
          </cell>
          <cell r="EI897">
            <v>14.75</v>
          </cell>
          <cell r="EJ897">
            <v>14.75</v>
          </cell>
          <cell r="EK897">
            <v>14.75</v>
          </cell>
          <cell r="EL897">
            <v>14.75</v>
          </cell>
          <cell r="EM897">
            <v>14.75</v>
          </cell>
          <cell r="EN897">
            <v>14.75</v>
          </cell>
          <cell r="EO897">
            <v>14.75</v>
          </cell>
          <cell r="EP897">
            <v>14.75</v>
          </cell>
          <cell r="EQ897">
            <v>14.75</v>
          </cell>
          <cell r="ER897">
            <v>14.75</v>
          </cell>
          <cell r="ES897">
            <v>14.75</v>
          </cell>
          <cell r="ET897">
            <v>14.75</v>
          </cell>
          <cell r="EU897">
            <v>14.75</v>
          </cell>
          <cell r="EV897">
            <v>14.75</v>
          </cell>
          <cell r="EW897">
            <v>14.75</v>
          </cell>
          <cell r="EX897">
            <v>14.75</v>
          </cell>
          <cell r="EY897">
            <v>14.75</v>
          </cell>
        </row>
        <row r="898">
          <cell r="AT898" t="str">
            <v>UMBPAP 530</v>
          </cell>
          <cell r="AU898">
            <v>10.220000000000001</v>
          </cell>
          <cell r="AV898">
            <v>10.220000000000001</v>
          </cell>
          <cell r="AW898">
            <v>10.220000000000001</v>
          </cell>
          <cell r="AX898">
            <v>10.220000000000001</v>
          </cell>
          <cell r="AY898">
            <v>10.220000000000001</v>
          </cell>
          <cell r="AZ898">
            <v>10.220000000000001</v>
          </cell>
          <cell r="BA898">
            <v>10.220000000000001</v>
          </cell>
          <cell r="BB898">
            <v>10.220000000000001</v>
          </cell>
          <cell r="BC898">
            <v>13.46</v>
          </cell>
          <cell r="BD898">
            <v>13.46</v>
          </cell>
          <cell r="BE898">
            <v>13.46</v>
          </cell>
          <cell r="BF898">
            <v>13.46</v>
          </cell>
          <cell r="BG898">
            <v>13.46</v>
          </cell>
          <cell r="BH898">
            <v>13.46</v>
          </cell>
          <cell r="BI898">
            <v>13.46</v>
          </cell>
          <cell r="BJ898">
            <v>13.46</v>
          </cell>
          <cell r="BK898">
            <v>13.46</v>
          </cell>
          <cell r="BL898">
            <v>13.46</v>
          </cell>
          <cell r="BM898">
            <v>13.46</v>
          </cell>
          <cell r="BN898">
            <v>13.46</v>
          </cell>
          <cell r="BO898">
            <v>13.4</v>
          </cell>
          <cell r="BP898">
            <v>13.4</v>
          </cell>
          <cell r="BQ898">
            <v>13.4</v>
          </cell>
          <cell r="BR898">
            <v>13.4</v>
          </cell>
          <cell r="BS898">
            <v>13.4</v>
          </cell>
          <cell r="BT898">
            <v>13.4</v>
          </cell>
          <cell r="BU898">
            <v>13.4</v>
          </cell>
          <cell r="BV898">
            <v>13.4</v>
          </cell>
          <cell r="BW898">
            <v>13.4</v>
          </cell>
          <cell r="BX898">
            <v>13.4</v>
          </cell>
          <cell r="BY898">
            <v>13.4</v>
          </cell>
          <cell r="BZ898">
            <v>13.4</v>
          </cell>
          <cell r="CA898">
            <v>13.4</v>
          </cell>
          <cell r="CB898">
            <v>13.4</v>
          </cell>
          <cell r="CC898">
            <v>13.4</v>
          </cell>
          <cell r="CD898">
            <v>13.4</v>
          </cell>
          <cell r="CE898">
            <v>13.4</v>
          </cell>
          <cell r="CF898">
            <v>13.4</v>
          </cell>
          <cell r="CG898">
            <v>13.4</v>
          </cell>
          <cell r="CH898">
            <v>13.4</v>
          </cell>
          <cell r="CI898">
            <v>13.4</v>
          </cell>
          <cell r="CJ898">
            <v>13.4</v>
          </cell>
          <cell r="CK898">
            <v>13.4</v>
          </cell>
          <cell r="CL898">
            <v>13.4</v>
          </cell>
          <cell r="CM898">
            <v>13.4</v>
          </cell>
          <cell r="CN898">
            <v>13.4</v>
          </cell>
          <cell r="CO898">
            <v>13.4</v>
          </cell>
          <cell r="CP898">
            <v>13.4</v>
          </cell>
          <cell r="CQ898">
            <v>13.4</v>
          </cell>
          <cell r="CR898">
            <v>13.4</v>
          </cell>
          <cell r="CS898">
            <v>13.4</v>
          </cell>
          <cell r="CT898">
            <v>13.4</v>
          </cell>
          <cell r="CU898">
            <v>13.4</v>
          </cell>
          <cell r="CV898">
            <v>13.4</v>
          </cell>
          <cell r="CW898">
            <v>13.4</v>
          </cell>
          <cell r="CX898">
            <v>13.4</v>
          </cell>
          <cell r="CY898">
            <v>13.4</v>
          </cell>
          <cell r="CZ898">
            <v>13.4</v>
          </cell>
          <cell r="DA898">
            <v>13.4</v>
          </cell>
          <cell r="DB898">
            <v>13.4</v>
          </cell>
          <cell r="DC898">
            <v>13.4</v>
          </cell>
          <cell r="DD898">
            <v>13.4</v>
          </cell>
          <cell r="DE898">
            <v>13.4</v>
          </cell>
          <cell r="DF898">
            <v>13.4</v>
          </cell>
          <cell r="DG898">
            <v>13.4</v>
          </cell>
          <cell r="DH898">
            <v>13.4</v>
          </cell>
          <cell r="DI898">
            <v>13.4</v>
          </cell>
          <cell r="DJ898">
            <v>13.4</v>
          </cell>
          <cell r="DK898">
            <v>13.4</v>
          </cell>
          <cell r="DL898">
            <v>13.4</v>
          </cell>
          <cell r="DM898">
            <v>13.4</v>
          </cell>
          <cell r="DN898">
            <v>13.4</v>
          </cell>
          <cell r="DO898">
            <v>13.4</v>
          </cell>
          <cell r="DP898">
            <v>13.4</v>
          </cell>
          <cell r="DQ898">
            <v>13.4</v>
          </cell>
          <cell r="DR898">
            <v>13.4</v>
          </cell>
          <cell r="DS898">
            <v>13.4</v>
          </cell>
          <cell r="DT898">
            <v>13.4</v>
          </cell>
          <cell r="DU898">
            <v>13.4</v>
          </cell>
          <cell r="DV898">
            <v>13.4</v>
          </cell>
          <cell r="DW898">
            <v>13.4</v>
          </cell>
          <cell r="DX898">
            <v>13.4</v>
          </cell>
          <cell r="DY898">
            <v>13.4</v>
          </cell>
          <cell r="DZ898">
            <v>13.4</v>
          </cell>
          <cell r="EA898">
            <v>13.4</v>
          </cell>
          <cell r="EB898">
            <v>13.4</v>
          </cell>
          <cell r="EC898">
            <v>13.4</v>
          </cell>
          <cell r="ED898">
            <v>13.4</v>
          </cell>
          <cell r="EE898">
            <v>13.4</v>
          </cell>
          <cell r="EF898">
            <v>13.4</v>
          </cell>
          <cell r="EG898">
            <v>13.4</v>
          </cell>
          <cell r="EH898">
            <v>13.4</v>
          </cell>
          <cell r="EI898">
            <v>13.4</v>
          </cell>
          <cell r="EJ898">
            <v>13.4</v>
          </cell>
          <cell r="EK898">
            <v>13.4</v>
          </cell>
          <cell r="EL898">
            <v>13.4</v>
          </cell>
          <cell r="EM898">
            <v>13.4</v>
          </cell>
          <cell r="EN898">
            <v>13.4</v>
          </cell>
          <cell r="EO898">
            <v>13.4</v>
          </cell>
          <cell r="EP898">
            <v>13.4</v>
          </cell>
          <cell r="EQ898">
            <v>13.4</v>
          </cell>
          <cell r="ER898">
            <v>13.4</v>
          </cell>
          <cell r="ES898">
            <v>13.4</v>
          </cell>
          <cell r="ET898">
            <v>13.4</v>
          </cell>
          <cell r="EU898">
            <v>13.4</v>
          </cell>
          <cell r="EV898">
            <v>13.4</v>
          </cell>
          <cell r="EW898">
            <v>13.4</v>
          </cell>
          <cell r="EX898">
            <v>13.4</v>
          </cell>
          <cell r="EY898">
            <v>13.4</v>
          </cell>
        </row>
        <row r="899">
          <cell r="AT899" t="str">
            <v>UMBPAP 540</v>
          </cell>
          <cell r="AU899">
            <v>11.74</v>
          </cell>
          <cell r="AV899">
            <v>11.74</v>
          </cell>
          <cell r="AW899">
            <v>11.74</v>
          </cell>
          <cell r="AX899">
            <v>11.74</v>
          </cell>
          <cell r="AY899">
            <v>11.74</v>
          </cell>
          <cell r="AZ899">
            <v>11.74</v>
          </cell>
          <cell r="BA899">
            <v>11.74</v>
          </cell>
          <cell r="BB899">
            <v>11.74</v>
          </cell>
          <cell r="BC899">
            <v>15.34</v>
          </cell>
          <cell r="BD899">
            <v>15.34</v>
          </cell>
          <cell r="BE899">
            <v>15.34</v>
          </cell>
          <cell r="BF899">
            <v>15.34</v>
          </cell>
          <cell r="BG899">
            <v>15.34</v>
          </cell>
          <cell r="BH899">
            <v>15.34</v>
          </cell>
          <cell r="BI899">
            <v>15.34</v>
          </cell>
          <cell r="BJ899">
            <v>15.34</v>
          </cell>
          <cell r="BK899">
            <v>15.34</v>
          </cell>
          <cell r="BL899">
            <v>15.34</v>
          </cell>
          <cell r="BM899">
            <v>15.34</v>
          </cell>
          <cell r="BN899">
            <v>15.34</v>
          </cell>
          <cell r="BO899">
            <v>10.62</v>
          </cell>
          <cell r="BP899">
            <v>10.62</v>
          </cell>
          <cell r="BQ899">
            <v>10.62</v>
          </cell>
          <cell r="BR899">
            <v>10.62</v>
          </cell>
          <cell r="BS899">
            <v>10.62</v>
          </cell>
          <cell r="BT899">
            <v>10.62</v>
          </cell>
          <cell r="BU899">
            <v>10.62</v>
          </cell>
          <cell r="BV899">
            <v>10.62</v>
          </cell>
          <cell r="BW899">
            <v>10.62</v>
          </cell>
          <cell r="BX899">
            <v>10.62</v>
          </cell>
          <cell r="BY899">
            <v>10.62</v>
          </cell>
          <cell r="BZ899">
            <v>10.62</v>
          </cell>
          <cell r="CA899">
            <v>10.62</v>
          </cell>
          <cell r="CB899">
            <v>10.62</v>
          </cell>
          <cell r="CC899">
            <v>10.62</v>
          </cell>
          <cell r="CD899">
            <v>10.62</v>
          </cell>
          <cell r="CE899">
            <v>10.62</v>
          </cell>
          <cell r="CF899">
            <v>10.62</v>
          </cell>
          <cell r="CG899">
            <v>10.62</v>
          </cell>
          <cell r="CH899">
            <v>10.62</v>
          </cell>
          <cell r="CI899">
            <v>10.62</v>
          </cell>
          <cell r="CJ899">
            <v>10.62</v>
          </cell>
          <cell r="CK899">
            <v>10.62</v>
          </cell>
          <cell r="CL899">
            <v>10.62</v>
          </cell>
          <cell r="CM899">
            <v>10.62</v>
          </cell>
          <cell r="CN899">
            <v>10.62</v>
          </cell>
          <cell r="CO899">
            <v>10.62</v>
          </cell>
          <cell r="CP899">
            <v>10.62</v>
          </cell>
          <cell r="CQ899">
            <v>10.62</v>
          </cell>
          <cell r="CR899">
            <v>10.62</v>
          </cell>
          <cell r="CS899">
            <v>10.62</v>
          </cell>
          <cell r="CT899">
            <v>10.62</v>
          </cell>
          <cell r="CU899">
            <v>10.62</v>
          </cell>
          <cell r="CV899">
            <v>10.62</v>
          </cell>
          <cell r="CW899">
            <v>10.62</v>
          </cell>
          <cell r="CX899">
            <v>10.62</v>
          </cell>
          <cell r="CY899">
            <v>10.62</v>
          </cell>
          <cell r="CZ899">
            <v>10.62</v>
          </cell>
          <cell r="DA899">
            <v>10.62</v>
          </cell>
          <cell r="DB899">
            <v>10.62</v>
          </cell>
          <cell r="DC899">
            <v>10.62</v>
          </cell>
          <cell r="DD899">
            <v>10.62</v>
          </cell>
          <cell r="DE899">
            <v>10.62</v>
          </cell>
          <cell r="DF899">
            <v>10.62</v>
          </cell>
          <cell r="DG899">
            <v>10.62</v>
          </cell>
          <cell r="DH899">
            <v>10.62</v>
          </cell>
          <cell r="DI899">
            <v>10.62</v>
          </cell>
          <cell r="DJ899">
            <v>10.62</v>
          </cell>
          <cell r="DK899">
            <v>10.62</v>
          </cell>
          <cell r="DL899">
            <v>10.62</v>
          </cell>
          <cell r="DM899">
            <v>10.62</v>
          </cell>
          <cell r="DN899">
            <v>10.62</v>
          </cell>
          <cell r="DO899">
            <v>10.62</v>
          </cell>
          <cell r="DP899">
            <v>10.62</v>
          </cell>
          <cell r="DQ899">
            <v>10.62</v>
          </cell>
          <cell r="DR899">
            <v>10.62</v>
          </cell>
          <cell r="DS899">
            <v>10.62</v>
          </cell>
          <cell r="DT899">
            <v>10.62</v>
          </cell>
          <cell r="DU899">
            <v>10.62</v>
          </cell>
          <cell r="DV899">
            <v>10.62</v>
          </cell>
          <cell r="DW899">
            <v>10.62</v>
          </cell>
          <cell r="DX899">
            <v>10.62</v>
          </cell>
          <cell r="DY899">
            <v>10.62</v>
          </cell>
          <cell r="DZ899">
            <v>10.62</v>
          </cell>
          <cell r="EA899">
            <v>10.62</v>
          </cell>
          <cell r="EB899">
            <v>10.62</v>
          </cell>
          <cell r="EC899">
            <v>10.62</v>
          </cell>
          <cell r="ED899">
            <v>10.62</v>
          </cell>
          <cell r="EE899">
            <v>10.62</v>
          </cell>
          <cell r="EF899">
            <v>10.62</v>
          </cell>
          <cell r="EG899">
            <v>10.62</v>
          </cell>
          <cell r="EH899">
            <v>10.62</v>
          </cell>
          <cell r="EI899">
            <v>10.62</v>
          </cell>
          <cell r="EJ899">
            <v>10.62</v>
          </cell>
          <cell r="EK899">
            <v>10.62</v>
          </cell>
          <cell r="EL899">
            <v>10.62</v>
          </cell>
          <cell r="EM899">
            <v>10.62</v>
          </cell>
          <cell r="EN899">
            <v>10.62</v>
          </cell>
          <cell r="EO899">
            <v>10.62</v>
          </cell>
          <cell r="EP899">
            <v>10.62</v>
          </cell>
          <cell r="EQ899">
            <v>10.62</v>
          </cell>
          <cell r="ER899">
            <v>10.62</v>
          </cell>
          <cell r="ES899">
            <v>10.62</v>
          </cell>
          <cell r="ET899">
            <v>10.62</v>
          </cell>
          <cell r="EU899">
            <v>10.62</v>
          </cell>
          <cell r="EV899">
            <v>10.62</v>
          </cell>
          <cell r="EW899">
            <v>10.62</v>
          </cell>
          <cell r="EX899">
            <v>10.62</v>
          </cell>
          <cell r="EY899">
            <v>10.62</v>
          </cell>
        </row>
        <row r="900">
          <cell r="AT900" t="str">
            <v>UMBPAP 545</v>
          </cell>
          <cell r="AU900">
            <v>12.49</v>
          </cell>
          <cell r="AV900">
            <v>12.49</v>
          </cell>
          <cell r="AW900">
            <v>12.49</v>
          </cell>
          <cell r="AX900">
            <v>12.49</v>
          </cell>
          <cell r="AY900">
            <v>12.49</v>
          </cell>
          <cell r="AZ900">
            <v>12.49</v>
          </cell>
          <cell r="BA900">
            <v>12.49</v>
          </cell>
          <cell r="BB900">
            <v>12.49</v>
          </cell>
          <cell r="BC900">
            <v>15.58</v>
          </cell>
          <cell r="BD900">
            <v>15.58</v>
          </cell>
          <cell r="BE900">
            <v>15.58</v>
          </cell>
          <cell r="BF900">
            <v>15.58</v>
          </cell>
          <cell r="BG900">
            <v>15.58</v>
          </cell>
          <cell r="BH900">
            <v>15.58</v>
          </cell>
          <cell r="BI900">
            <v>15.58</v>
          </cell>
          <cell r="BJ900">
            <v>15.58</v>
          </cell>
          <cell r="BK900">
            <v>15.58</v>
          </cell>
          <cell r="BL900">
            <v>15.58</v>
          </cell>
          <cell r="BM900">
            <v>15.58</v>
          </cell>
          <cell r="BN900">
            <v>15.58</v>
          </cell>
          <cell r="BO900">
            <v>10.86</v>
          </cell>
          <cell r="BP900">
            <v>10.86</v>
          </cell>
          <cell r="BQ900">
            <v>10.86</v>
          </cell>
          <cell r="BR900">
            <v>10.86</v>
          </cell>
          <cell r="BS900">
            <v>10.86</v>
          </cell>
          <cell r="BT900">
            <v>10.86</v>
          </cell>
          <cell r="BU900">
            <v>10.86</v>
          </cell>
          <cell r="BV900">
            <v>10.86</v>
          </cell>
          <cell r="BW900">
            <v>10.86</v>
          </cell>
          <cell r="BX900">
            <v>10.86</v>
          </cell>
          <cell r="BY900">
            <v>10.86</v>
          </cell>
          <cell r="BZ900">
            <v>10.86</v>
          </cell>
          <cell r="CA900">
            <v>10.86</v>
          </cell>
          <cell r="CB900">
            <v>10.86</v>
          </cell>
          <cell r="CC900">
            <v>10.86</v>
          </cell>
          <cell r="CD900">
            <v>10.86</v>
          </cell>
          <cell r="CE900">
            <v>10.86</v>
          </cell>
          <cell r="CF900">
            <v>10.86</v>
          </cell>
          <cell r="CG900">
            <v>10.86</v>
          </cell>
          <cell r="CH900">
            <v>10.86</v>
          </cell>
          <cell r="CI900">
            <v>10.86</v>
          </cell>
          <cell r="CJ900">
            <v>10.86</v>
          </cell>
          <cell r="CK900">
            <v>10.86</v>
          </cell>
          <cell r="CL900">
            <v>10.86</v>
          </cell>
          <cell r="CM900">
            <v>10.86</v>
          </cell>
          <cell r="CN900">
            <v>10.86</v>
          </cell>
          <cell r="CO900">
            <v>10.86</v>
          </cell>
          <cell r="CP900">
            <v>10.86</v>
          </cell>
          <cell r="CQ900">
            <v>10.86</v>
          </cell>
          <cell r="CR900">
            <v>10.86</v>
          </cell>
          <cell r="CS900">
            <v>10.86</v>
          </cell>
          <cell r="CT900">
            <v>10.86</v>
          </cell>
          <cell r="CU900">
            <v>10.86</v>
          </cell>
          <cell r="CV900">
            <v>10.86</v>
          </cell>
          <cell r="CW900">
            <v>10.86</v>
          </cell>
          <cell r="CX900">
            <v>10.86</v>
          </cell>
          <cell r="CY900">
            <v>10.86</v>
          </cell>
          <cell r="CZ900">
            <v>10.86</v>
          </cell>
          <cell r="DA900">
            <v>10.86</v>
          </cell>
          <cell r="DB900">
            <v>10.86</v>
          </cell>
          <cell r="DC900">
            <v>10.86</v>
          </cell>
          <cell r="DD900">
            <v>10.86</v>
          </cell>
          <cell r="DE900">
            <v>10.86</v>
          </cell>
          <cell r="DF900">
            <v>10.86</v>
          </cell>
          <cell r="DG900">
            <v>10.86</v>
          </cell>
          <cell r="DH900">
            <v>10.86</v>
          </cell>
          <cell r="DI900">
            <v>10.86</v>
          </cell>
          <cell r="DJ900">
            <v>10.86</v>
          </cell>
          <cell r="DK900">
            <v>10.86</v>
          </cell>
          <cell r="DL900">
            <v>10.86</v>
          </cell>
          <cell r="DM900">
            <v>10.86</v>
          </cell>
          <cell r="DN900">
            <v>10.86</v>
          </cell>
          <cell r="DO900">
            <v>10.86</v>
          </cell>
          <cell r="DP900">
            <v>10.86</v>
          </cell>
          <cell r="DQ900">
            <v>10.86</v>
          </cell>
          <cell r="DR900">
            <v>10.86</v>
          </cell>
          <cell r="DS900">
            <v>10.86</v>
          </cell>
          <cell r="DT900">
            <v>10.86</v>
          </cell>
          <cell r="DU900">
            <v>10.86</v>
          </cell>
          <cell r="DV900">
            <v>10.86</v>
          </cell>
          <cell r="DW900">
            <v>10.86</v>
          </cell>
          <cell r="DX900">
            <v>10.86</v>
          </cell>
          <cell r="DY900">
            <v>10.86</v>
          </cell>
          <cell r="DZ900">
            <v>10.86</v>
          </cell>
          <cell r="EA900">
            <v>10.86</v>
          </cell>
          <cell r="EB900">
            <v>10.86</v>
          </cell>
          <cell r="EC900">
            <v>10.86</v>
          </cell>
          <cell r="ED900">
            <v>10.86</v>
          </cell>
          <cell r="EE900">
            <v>10.86</v>
          </cell>
          <cell r="EF900">
            <v>10.86</v>
          </cell>
          <cell r="EG900">
            <v>10.86</v>
          </cell>
          <cell r="EH900">
            <v>10.86</v>
          </cell>
          <cell r="EI900">
            <v>10.86</v>
          </cell>
          <cell r="EJ900">
            <v>10.86</v>
          </cell>
          <cell r="EK900">
            <v>10.86</v>
          </cell>
          <cell r="EL900">
            <v>10.86</v>
          </cell>
          <cell r="EM900">
            <v>10.86</v>
          </cell>
          <cell r="EN900">
            <v>10.86</v>
          </cell>
          <cell r="EO900">
            <v>10.86</v>
          </cell>
          <cell r="EP900">
            <v>10.86</v>
          </cell>
          <cell r="EQ900">
            <v>10.86</v>
          </cell>
          <cell r="ER900">
            <v>10.86</v>
          </cell>
          <cell r="ES900">
            <v>10.86</v>
          </cell>
          <cell r="ET900">
            <v>10.86</v>
          </cell>
          <cell r="EU900">
            <v>10.86</v>
          </cell>
          <cell r="EV900">
            <v>10.86</v>
          </cell>
          <cell r="EW900">
            <v>10.86</v>
          </cell>
          <cell r="EX900">
            <v>10.86</v>
          </cell>
          <cell r="EY900">
            <v>10.86</v>
          </cell>
        </row>
        <row r="901">
          <cell r="AT901" t="str">
            <v>UMBPAP 550</v>
          </cell>
          <cell r="AU901">
            <v>13.28</v>
          </cell>
          <cell r="AV901">
            <v>13.28</v>
          </cell>
          <cell r="AW901">
            <v>13.28</v>
          </cell>
          <cell r="AX901">
            <v>13.28</v>
          </cell>
          <cell r="AY901">
            <v>13.28</v>
          </cell>
          <cell r="AZ901">
            <v>13.28</v>
          </cell>
          <cell r="BA901">
            <v>13.28</v>
          </cell>
          <cell r="BB901">
            <v>13.28</v>
          </cell>
          <cell r="BC901">
            <v>9.09</v>
          </cell>
          <cell r="BD901">
            <v>9.09</v>
          </cell>
          <cell r="BE901">
            <v>9.09</v>
          </cell>
          <cell r="BF901">
            <v>9.09</v>
          </cell>
          <cell r="BG901">
            <v>9.09</v>
          </cell>
          <cell r="BH901">
            <v>9.09</v>
          </cell>
          <cell r="BI901">
            <v>9.09</v>
          </cell>
          <cell r="BJ901">
            <v>9.09</v>
          </cell>
          <cell r="BK901">
            <v>9.09</v>
          </cell>
          <cell r="BL901">
            <v>9.09</v>
          </cell>
          <cell r="BM901">
            <v>9.09</v>
          </cell>
          <cell r="BN901">
            <v>9.09</v>
          </cell>
          <cell r="BO901">
            <v>4.3600000000000003</v>
          </cell>
          <cell r="BP901">
            <v>4.3600000000000003</v>
          </cell>
          <cell r="BQ901">
            <v>4.3600000000000003</v>
          </cell>
          <cell r="BR901">
            <v>4.3600000000000003</v>
          </cell>
          <cell r="BS901">
            <v>4.3600000000000003</v>
          </cell>
          <cell r="BT901">
            <v>4.3600000000000003</v>
          </cell>
          <cell r="BU901">
            <v>4.3600000000000003</v>
          </cell>
          <cell r="BV901">
            <v>4.3600000000000003</v>
          </cell>
          <cell r="BW901">
            <v>4.3600000000000003</v>
          </cell>
          <cell r="BX901">
            <v>4.3600000000000003</v>
          </cell>
          <cell r="BY901">
            <v>4.3600000000000003</v>
          </cell>
          <cell r="BZ901">
            <v>4.3600000000000003</v>
          </cell>
          <cell r="CA901">
            <v>4.3600000000000003</v>
          </cell>
          <cell r="CB901">
            <v>4.3600000000000003</v>
          </cell>
          <cell r="CC901">
            <v>4.3600000000000003</v>
          </cell>
          <cell r="CD901">
            <v>4.3600000000000003</v>
          </cell>
          <cell r="CE901">
            <v>4.3600000000000003</v>
          </cell>
          <cell r="CF901">
            <v>4.3600000000000003</v>
          </cell>
          <cell r="CG901">
            <v>4.3600000000000003</v>
          </cell>
          <cell r="CH901">
            <v>4.3600000000000003</v>
          </cell>
          <cell r="CI901">
            <v>4.3600000000000003</v>
          </cell>
          <cell r="CJ901">
            <v>4.3600000000000003</v>
          </cell>
          <cell r="CK901">
            <v>4.3600000000000003</v>
          </cell>
          <cell r="CL901">
            <v>4.3600000000000003</v>
          </cell>
          <cell r="CM901">
            <v>4.3600000000000003</v>
          </cell>
          <cell r="CN901">
            <v>4.3600000000000003</v>
          </cell>
          <cell r="CO901">
            <v>4.3600000000000003</v>
          </cell>
          <cell r="CP901">
            <v>4.3600000000000003</v>
          </cell>
          <cell r="CQ901">
            <v>4.3600000000000003</v>
          </cell>
          <cell r="CR901">
            <v>4.3600000000000003</v>
          </cell>
          <cell r="CS901">
            <v>4.3600000000000003</v>
          </cell>
          <cell r="CT901">
            <v>4.3600000000000003</v>
          </cell>
          <cell r="CU901">
            <v>4.3600000000000003</v>
          </cell>
          <cell r="CV901">
            <v>4.3600000000000003</v>
          </cell>
          <cell r="CW901">
            <v>4.3600000000000003</v>
          </cell>
          <cell r="CX901">
            <v>4.3600000000000003</v>
          </cell>
          <cell r="CY901">
            <v>4.3600000000000003</v>
          </cell>
          <cell r="CZ901">
            <v>4.3600000000000003</v>
          </cell>
          <cell r="DA901">
            <v>4.3600000000000003</v>
          </cell>
          <cell r="DB901">
            <v>4.3600000000000003</v>
          </cell>
          <cell r="DC901">
            <v>4.3600000000000003</v>
          </cell>
          <cell r="DD901">
            <v>4.3600000000000003</v>
          </cell>
          <cell r="DE901">
            <v>4.3600000000000003</v>
          </cell>
          <cell r="DF901">
            <v>4.3600000000000003</v>
          </cell>
          <cell r="DG901">
            <v>4.3600000000000003</v>
          </cell>
          <cell r="DH901">
            <v>4.3600000000000003</v>
          </cell>
          <cell r="DI901">
            <v>4.3600000000000003</v>
          </cell>
          <cell r="DJ901">
            <v>4.3600000000000003</v>
          </cell>
          <cell r="DK901">
            <v>4.3600000000000003</v>
          </cell>
          <cell r="DL901">
            <v>4.3600000000000003</v>
          </cell>
          <cell r="DM901">
            <v>4.3600000000000003</v>
          </cell>
          <cell r="DN901">
            <v>4.3600000000000003</v>
          </cell>
          <cell r="DO901">
            <v>4.3600000000000003</v>
          </cell>
          <cell r="DP901">
            <v>4.3600000000000003</v>
          </cell>
          <cell r="DQ901">
            <v>4.3600000000000003</v>
          </cell>
          <cell r="DR901">
            <v>4.3600000000000003</v>
          </cell>
          <cell r="DS901">
            <v>4.3600000000000003</v>
          </cell>
          <cell r="DT901">
            <v>4.3600000000000003</v>
          </cell>
          <cell r="DU901">
            <v>4.3600000000000003</v>
          </cell>
          <cell r="DV901">
            <v>4.3600000000000003</v>
          </cell>
          <cell r="DW901">
            <v>4.3600000000000003</v>
          </cell>
          <cell r="DX901">
            <v>4.3600000000000003</v>
          </cell>
          <cell r="DY901">
            <v>4.3600000000000003</v>
          </cell>
          <cell r="DZ901">
            <v>4.3600000000000003</v>
          </cell>
          <cell r="EA901">
            <v>4.3600000000000003</v>
          </cell>
          <cell r="EB901">
            <v>4.3600000000000003</v>
          </cell>
          <cell r="EC901">
            <v>4.3600000000000003</v>
          </cell>
          <cell r="ED901">
            <v>4.3600000000000003</v>
          </cell>
          <cell r="EE901">
            <v>4.3600000000000003</v>
          </cell>
          <cell r="EF901">
            <v>4.3600000000000003</v>
          </cell>
          <cell r="EG901">
            <v>4.3600000000000003</v>
          </cell>
          <cell r="EH901">
            <v>4.3600000000000003</v>
          </cell>
          <cell r="EI901">
            <v>4.3600000000000003</v>
          </cell>
          <cell r="EJ901">
            <v>4.3600000000000003</v>
          </cell>
          <cell r="EK901">
            <v>4.3600000000000003</v>
          </cell>
          <cell r="EL901">
            <v>4.3600000000000003</v>
          </cell>
          <cell r="EM901">
            <v>4.3600000000000003</v>
          </cell>
          <cell r="EN901">
            <v>4.3600000000000003</v>
          </cell>
          <cell r="EO901">
            <v>4.3600000000000003</v>
          </cell>
          <cell r="EP901">
            <v>4.3600000000000003</v>
          </cell>
          <cell r="EQ901">
            <v>4.3600000000000003</v>
          </cell>
          <cell r="ER901">
            <v>4.3600000000000003</v>
          </cell>
          <cell r="ES901">
            <v>4.3600000000000003</v>
          </cell>
          <cell r="ET901">
            <v>4.3600000000000003</v>
          </cell>
          <cell r="EU901">
            <v>4.3600000000000003</v>
          </cell>
          <cell r="EV901">
            <v>4.3600000000000003</v>
          </cell>
          <cell r="EW901">
            <v>4.3600000000000003</v>
          </cell>
          <cell r="EX901">
            <v>4.3600000000000003</v>
          </cell>
          <cell r="EY901">
            <v>4.3600000000000003</v>
          </cell>
        </row>
        <row r="902">
          <cell r="AT902" t="str">
            <v>UMBPAP 560</v>
          </cell>
          <cell r="AU902">
            <v>13.42</v>
          </cell>
          <cell r="AV902">
            <v>13.42</v>
          </cell>
          <cell r="AW902">
            <v>13.42</v>
          </cell>
          <cell r="AX902">
            <v>13.42</v>
          </cell>
          <cell r="AY902">
            <v>13.42</v>
          </cell>
          <cell r="AZ902">
            <v>13.42</v>
          </cell>
          <cell r="BA902">
            <v>13.42</v>
          </cell>
          <cell r="BB902">
            <v>13.42</v>
          </cell>
          <cell r="BC902">
            <v>14.33</v>
          </cell>
          <cell r="BD902">
            <v>14.33</v>
          </cell>
          <cell r="BE902">
            <v>14.33</v>
          </cell>
          <cell r="BF902">
            <v>14.33</v>
          </cell>
          <cell r="BG902">
            <v>14.33</v>
          </cell>
          <cell r="BH902">
            <v>14.33</v>
          </cell>
          <cell r="BI902">
            <v>14.33</v>
          </cell>
          <cell r="BJ902">
            <v>14.33</v>
          </cell>
          <cell r="BK902">
            <v>14.33</v>
          </cell>
          <cell r="BL902">
            <v>14.33</v>
          </cell>
          <cell r="BM902">
            <v>14.33</v>
          </cell>
          <cell r="BN902">
            <v>14.33</v>
          </cell>
          <cell r="BO902">
            <v>8.51</v>
          </cell>
          <cell r="BP902">
            <v>8.51</v>
          </cell>
          <cell r="BQ902">
            <v>8.51</v>
          </cell>
          <cell r="BR902">
            <v>8.51</v>
          </cell>
          <cell r="BS902">
            <v>8.51</v>
          </cell>
          <cell r="BT902">
            <v>8.51</v>
          </cell>
          <cell r="BU902">
            <v>8.51</v>
          </cell>
          <cell r="BV902">
            <v>8.51</v>
          </cell>
          <cell r="BW902">
            <v>8.51</v>
          </cell>
          <cell r="BX902">
            <v>8.51</v>
          </cell>
          <cell r="BY902">
            <v>8.51</v>
          </cell>
          <cell r="BZ902">
            <v>8.51</v>
          </cell>
          <cell r="CA902">
            <v>8.51</v>
          </cell>
          <cell r="CB902">
            <v>8.51</v>
          </cell>
          <cell r="CC902">
            <v>8.51</v>
          </cell>
          <cell r="CD902">
            <v>8.51</v>
          </cell>
          <cell r="CE902">
            <v>8.51</v>
          </cell>
          <cell r="CF902">
            <v>8.51</v>
          </cell>
          <cell r="CG902">
            <v>8.51</v>
          </cell>
          <cell r="CH902">
            <v>8.51</v>
          </cell>
          <cell r="CI902">
            <v>8.51</v>
          </cell>
          <cell r="CJ902">
            <v>8.51</v>
          </cell>
          <cell r="CK902">
            <v>8.51</v>
          </cell>
          <cell r="CL902">
            <v>8.51</v>
          </cell>
          <cell r="CM902">
            <v>8.51</v>
          </cell>
          <cell r="CN902">
            <v>8.51</v>
          </cell>
          <cell r="CO902">
            <v>8.51</v>
          </cell>
          <cell r="CP902">
            <v>8.51</v>
          </cell>
          <cell r="CQ902">
            <v>8.51</v>
          </cell>
          <cell r="CR902">
            <v>8.51</v>
          </cell>
          <cell r="CS902">
            <v>8.51</v>
          </cell>
          <cell r="CT902">
            <v>8.51</v>
          </cell>
          <cell r="CU902">
            <v>8.51</v>
          </cell>
          <cell r="CV902">
            <v>8.51</v>
          </cell>
          <cell r="CW902">
            <v>8.51</v>
          </cell>
          <cell r="CX902">
            <v>8.51</v>
          </cell>
          <cell r="CY902">
            <v>8.51</v>
          </cell>
          <cell r="CZ902">
            <v>8.51</v>
          </cell>
          <cell r="DA902">
            <v>8.51</v>
          </cell>
          <cell r="DB902">
            <v>8.51</v>
          </cell>
          <cell r="DC902">
            <v>8.51</v>
          </cell>
          <cell r="DD902">
            <v>8.51</v>
          </cell>
          <cell r="DE902">
            <v>8.51</v>
          </cell>
          <cell r="DF902">
            <v>8.51</v>
          </cell>
          <cell r="DG902">
            <v>8.51</v>
          </cell>
          <cell r="DH902">
            <v>8.51</v>
          </cell>
          <cell r="DI902">
            <v>8.51</v>
          </cell>
          <cell r="DJ902">
            <v>8.51</v>
          </cell>
          <cell r="DK902">
            <v>8.51</v>
          </cell>
          <cell r="DL902">
            <v>8.51</v>
          </cell>
          <cell r="DM902">
            <v>8.51</v>
          </cell>
          <cell r="DN902">
            <v>8.51</v>
          </cell>
          <cell r="DO902">
            <v>8.51</v>
          </cell>
          <cell r="DP902">
            <v>8.51</v>
          </cell>
          <cell r="DQ902">
            <v>8.51</v>
          </cell>
          <cell r="DR902">
            <v>8.51</v>
          </cell>
          <cell r="DS902">
            <v>8.51</v>
          </cell>
          <cell r="DT902">
            <v>8.51</v>
          </cell>
          <cell r="DU902">
            <v>8.51</v>
          </cell>
          <cell r="DV902">
            <v>8.51</v>
          </cell>
          <cell r="DW902">
            <v>8.51</v>
          </cell>
          <cell r="DX902">
            <v>8.51</v>
          </cell>
          <cell r="DY902">
            <v>8.51</v>
          </cell>
          <cell r="DZ902">
            <v>8.51</v>
          </cell>
          <cell r="EA902">
            <v>8.51</v>
          </cell>
          <cell r="EB902">
            <v>8.51</v>
          </cell>
          <cell r="EC902">
            <v>8.51</v>
          </cell>
          <cell r="ED902">
            <v>8.51</v>
          </cell>
          <cell r="EE902">
            <v>8.51</v>
          </cell>
          <cell r="EF902">
            <v>8.51</v>
          </cell>
          <cell r="EG902">
            <v>8.51</v>
          </cell>
          <cell r="EH902">
            <v>8.51</v>
          </cell>
          <cell r="EI902">
            <v>8.51</v>
          </cell>
          <cell r="EJ902">
            <v>8.51</v>
          </cell>
          <cell r="EK902">
            <v>8.51</v>
          </cell>
          <cell r="EL902">
            <v>8.51</v>
          </cell>
          <cell r="EM902">
            <v>8.51</v>
          </cell>
          <cell r="EN902">
            <v>8.51</v>
          </cell>
          <cell r="EO902">
            <v>8.51</v>
          </cell>
          <cell r="EP902">
            <v>8.51</v>
          </cell>
          <cell r="EQ902">
            <v>8.51</v>
          </cell>
          <cell r="ER902">
            <v>8.51</v>
          </cell>
          <cell r="ES902">
            <v>8.51</v>
          </cell>
          <cell r="ET902">
            <v>8.51</v>
          </cell>
          <cell r="EU902">
            <v>8.51</v>
          </cell>
          <cell r="EV902">
            <v>8.51</v>
          </cell>
          <cell r="EW902">
            <v>8.51</v>
          </cell>
          <cell r="EX902">
            <v>8.51</v>
          </cell>
          <cell r="EY902">
            <v>8.51</v>
          </cell>
        </row>
        <row r="903">
          <cell r="AT903" t="str">
            <v>UMBPAP 565</v>
          </cell>
          <cell r="AU903">
            <v>14.47</v>
          </cell>
          <cell r="AV903">
            <v>14.47</v>
          </cell>
          <cell r="AW903">
            <v>14.47</v>
          </cell>
          <cell r="AX903">
            <v>14.47</v>
          </cell>
          <cell r="AY903">
            <v>14.47</v>
          </cell>
          <cell r="AZ903">
            <v>14.47</v>
          </cell>
          <cell r="BA903">
            <v>14.47</v>
          </cell>
          <cell r="BB903">
            <v>14.47</v>
          </cell>
          <cell r="BC903">
            <v>14.81</v>
          </cell>
          <cell r="BD903">
            <v>14.81</v>
          </cell>
          <cell r="BE903">
            <v>14.81</v>
          </cell>
          <cell r="BF903">
            <v>14.81</v>
          </cell>
          <cell r="BG903">
            <v>14.81</v>
          </cell>
          <cell r="BH903">
            <v>14.81</v>
          </cell>
          <cell r="BI903">
            <v>14.81</v>
          </cell>
          <cell r="BJ903">
            <v>14.81</v>
          </cell>
          <cell r="BK903">
            <v>14.81</v>
          </cell>
          <cell r="BL903">
            <v>14.81</v>
          </cell>
          <cell r="BM903">
            <v>14.81</v>
          </cell>
          <cell r="BN903">
            <v>14.81</v>
          </cell>
          <cell r="BO903">
            <v>10.09</v>
          </cell>
          <cell r="BP903">
            <v>10.09</v>
          </cell>
          <cell r="BQ903">
            <v>10.09</v>
          </cell>
          <cell r="BR903">
            <v>10.09</v>
          </cell>
          <cell r="BS903">
            <v>10.09</v>
          </cell>
          <cell r="BT903">
            <v>10.09</v>
          </cell>
          <cell r="BU903">
            <v>10.09</v>
          </cell>
          <cell r="BV903">
            <v>10.09</v>
          </cell>
          <cell r="BW903">
            <v>10.09</v>
          </cell>
          <cell r="BX903">
            <v>10.09</v>
          </cell>
          <cell r="BY903">
            <v>10.09</v>
          </cell>
          <cell r="BZ903">
            <v>10.09</v>
          </cell>
          <cell r="CA903">
            <v>10.09</v>
          </cell>
          <cell r="CB903">
            <v>10.09</v>
          </cell>
          <cell r="CC903">
            <v>10.09</v>
          </cell>
          <cell r="CD903">
            <v>10.09</v>
          </cell>
          <cell r="CE903">
            <v>10.09</v>
          </cell>
          <cell r="CF903">
            <v>10.09</v>
          </cell>
          <cell r="CG903">
            <v>10.09</v>
          </cell>
          <cell r="CH903">
            <v>10.09</v>
          </cell>
          <cell r="CI903">
            <v>10.09</v>
          </cell>
          <cell r="CJ903">
            <v>10.09</v>
          </cell>
          <cell r="CK903">
            <v>10.09</v>
          </cell>
          <cell r="CL903">
            <v>10.09</v>
          </cell>
          <cell r="CM903">
            <v>10.09</v>
          </cell>
          <cell r="CN903">
            <v>10.09</v>
          </cell>
          <cell r="CO903">
            <v>10.09</v>
          </cell>
          <cell r="CP903">
            <v>10.09</v>
          </cell>
          <cell r="CQ903">
            <v>10.09</v>
          </cell>
          <cell r="CR903">
            <v>10.09</v>
          </cell>
          <cell r="CS903">
            <v>10.09</v>
          </cell>
          <cell r="CT903">
            <v>10.09</v>
          </cell>
          <cell r="CU903">
            <v>10.09</v>
          </cell>
          <cell r="CV903">
            <v>10.09</v>
          </cell>
          <cell r="CW903">
            <v>10.09</v>
          </cell>
          <cell r="CX903">
            <v>10.09</v>
          </cell>
          <cell r="CY903">
            <v>10.09</v>
          </cell>
          <cell r="CZ903">
            <v>10.09</v>
          </cell>
          <cell r="DA903">
            <v>10.09</v>
          </cell>
          <cell r="DB903">
            <v>10.09</v>
          </cell>
          <cell r="DC903">
            <v>10.09</v>
          </cell>
          <cell r="DD903">
            <v>10.09</v>
          </cell>
          <cell r="DE903">
            <v>10.09</v>
          </cell>
          <cell r="DF903">
            <v>10.09</v>
          </cell>
          <cell r="DG903">
            <v>10.09</v>
          </cell>
          <cell r="DH903">
            <v>10.09</v>
          </cell>
          <cell r="DI903">
            <v>10.09</v>
          </cell>
          <cell r="DJ903">
            <v>10.09</v>
          </cell>
          <cell r="DK903">
            <v>10.09</v>
          </cell>
          <cell r="DL903">
            <v>10.09</v>
          </cell>
          <cell r="DM903">
            <v>10.09</v>
          </cell>
          <cell r="DN903">
            <v>10.09</v>
          </cell>
          <cell r="DO903">
            <v>10.09</v>
          </cell>
          <cell r="DP903">
            <v>10.09</v>
          </cell>
          <cell r="DQ903">
            <v>10.09</v>
          </cell>
          <cell r="DR903">
            <v>10.09</v>
          </cell>
          <cell r="DS903">
            <v>10.09</v>
          </cell>
          <cell r="DT903">
            <v>10.09</v>
          </cell>
          <cell r="DU903">
            <v>10.09</v>
          </cell>
          <cell r="DV903">
            <v>10.09</v>
          </cell>
          <cell r="DW903">
            <v>10.09</v>
          </cell>
          <cell r="DX903">
            <v>10.09</v>
          </cell>
          <cell r="DY903">
            <v>10.09</v>
          </cell>
          <cell r="DZ903">
            <v>10.09</v>
          </cell>
          <cell r="EA903">
            <v>10.09</v>
          </cell>
          <cell r="EB903">
            <v>10.09</v>
          </cell>
          <cell r="EC903">
            <v>10.09</v>
          </cell>
          <cell r="ED903">
            <v>10.09</v>
          </cell>
          <cell r="EE903">
            <v>10.09</v>
          </cell>
          <cell r="EF903">
            <v>10.09</v>
          </cell>
          <cell r="EG903">
            <v>10.09</v>
          </cell>
          <cell r="EH903">
            <v>10.09</v>
          </cell>
          <cell r="EI903">
            <v>10.09</v>
          </cell>
          <cell r="EJ903">
            <v>10.09</v>
          </cell>
          <cell r="EK903">
            <v>10.09</v>
          </cell>
          <cell r="EL903">
            <v>10.09</v>
          </cell>
          <cell r="EM903">
            <v>10.09</v>
          </cell>
          <cell r="EN903">
            <v>10.09</v>
          </cell>
          <cell r="EO903">
            <v>10.09</v>
          </cell>
          <cell r="EP903">
            <v>10.09</v>
          </cell>
          <cell r="EQ903">
            <v>10.09</v>
          </cell>
          <cell r="ER903">
            <v>10.09</v>
          </cell>
          <cell r="ES903">
            <v>10.09</v>
          </cell>
          <cell r="ET903">
            <v>10.09</v>
          </cell>
          <cell r="EU903">
            <v>10.09</v>
          </cell>
          <cell r="EV903">
            <v>10.09</v>
          </cell>
          <cell r="EW903">
            <v>10.09</v>
          </cell>
          <cell r="EX903">
            <v>10.09</v>
          </cell>
          <cell r="EY903">
            <v>10.09</v>
          </cell>
        </row>
        <row r="904">
          <cell r="AT904" t="str">
            <v>UMBPAP 580</v>
          </cell>
          <cell r="AU904">
            <v>16.41</v>
          </cell>
          <cell r="AV904">
            <v>16.41</v>
          </cell>
          <cell r="AW904">
            <v>16.41</v>
          </cell>
          <cell r="AX904">
            <v>16.41</v>
          </cell>
          <cell r="AY904">
            <v>16.41</v>
          </cell>
          <cell r="AZ904">
            <v>16.41</v>
          </cell>
          <cell r="BA904">
            <v>16.41</v>
          </cell>
          <cell r="BB904">
            <v>16.41</v>
          </cell>
          <cell r="BC904">
            <v>16.77</v>
          </cell>
          <cell r="BD904">
            <v>16.77</v>
          </cell>
          <cell r="BE904">
            <v>16.77</v>
          </cell>
          <cell r="BF904">
            <v>16.77</v>
          </cell>
          <cell r="BG904">
            <v>16.77</v>
          </cell>
          <cell r="BH904">
            <v>16.77</v>
          </cell>
          <cell r="BI904">
            <v>16.77</v>
          </cell>
          <cell r="BJ904">
            <v>16.77</v>
          </cell>
          <cell r="BK904">
            <v>16.77</v>
          </cell>
          <cell r="BL904">
            <v>16.77</v>
          </cell>
          <cell r="BM904">
            <v>16.77</v>
          </cell>
          <cell r="BN904">
            <v>16.77</v>
          </cell>
          <cell r="BO904">
            <v>7.7</v>
          </cell>
          <cell r="BP904">
            <v>7.7</v>
          </cell>
          <cell r="BQ904">
            <v>7.7</v>
          </cell>
          <cell r="BR904">
            <v>7.7</v>
          </cell>
          <cell r="BS904">
            <v>7.7</v>
          </cell>
          <cell r="BT904">
            <v>7.7</v>
          </cell>
          <cell r="BU904">
            <v>7.7</v>
          </cell>
          <cell r="BV904">
            <v>7.7</v>
          </cell>
          <cell r="BW904">
            <v>7.7</v>
          </cell>
          <cell r="BX904">
            <v>7.7</v>
          </cell>
          <cell r="BY904">
            <v>7.7</v>
          </cell>
          <cell r="BZ904">
            <v>7.7</v>
          </cell>
          <cell r="CA904">
            <v>7.7</v>
          </cell>
          <cell r="CB904">
            <v>7.7</v>
          </cell>
          <cell r="CC904">
            <v>7.7</v>
          </cell>
          <cell r="CD904">
            <v>7.7</v>
          </cell>
          <cell r="CE904">
            <v>7.7</v>
          </cell>
          <cell r="CF904">
            <v>7.7</v>
          </cell>
          <cell r="CG904">
            <v>7.7</v>
          </cell>
          <cell r="CH904">
            <v>7.7</v>
          </cell>
          <cell r="CI904">
            <v>7.7</v>
          </cell>
          <cell r="CJ904">
            <v>7.7</v>
          </cell>
          <cell r="CK904">
            <v>7.7</v>
          </cell>
          <cell r="CL904">
            <v>7.7</v>
          </cell>
          <cell r="CM904">
            <v>7.7</v>
          </cell>
          <cell r="CN904">
            <v>7.7</v>
          </cell>
          <cell r="CO904">
            <v>7.7</v>
          </cell>
          <cell r="CP904">
            <v>7.7</v>
          </cell>
          <cell r="CQ904">
            <v>7.7</v>
          </cell>
          <cell r="CR904">
            <v>7.7</v>
          </cell>
          <cell r="CS904">
            <v>7.7</v>
          </cell>
          <cell r="CT904">
            <v>7.7</v>
          </cell>
          <cell r="CU904">
            <v>7.7</v>
          </cell>
          <cell r="CV904">
            <v>7.7</v>
          </cell>
          <cell r="CW904">
            <v>7.7</v>
          </cell>
          <cell r="CX904">
            <v>7.7</v>
          </cell>
          <cell r="CY904">
            <v>7.7</v>
          </cell>
          <cell r="CZ904">
            <v>7.7</v>
          </cell>
          <cell r="DA904">
            <v>7.7</v>
          </cell>
          <cell r="DB904">
            <v>7.7</v>
          </cell>
          <cell r="DC904">
            <v>7.7</v>
          </cell>
          <cell r="DD904">
            <v>7.7</v>
          </cell>
          <cell r="DE904">
            <v>7.7</v>
          </cell>
          <cell r="DF904">
            <v>7.7</v>
          </cell>
          <cell r="DG904">
            <v>7.7</v>
          </cell>
          <cell r="DH904">
            <v>7.7</v>
          </cell>
          <cell r="DI904">
            <v>7.7</v>
          </cell>
          <cell r="DJ904">
            <v>7.7</v>
          </cell>
          <cell r="DK904">
            <v>7.7</v>
          </cell>
          <cell r="DL904">
            <v>7.7</v>
          </cell>
          <cell r="DM904">
            <v>7.7</v>
          </cell>
          <cell r="DN904">
            <v>7.7</v>
          </cell>
          <cell r="DO904">
            <v>7.7</v>
          </cell>
          <cell r="DP904">
            <v>7.7</v>
          </cell>
          <cell r="DQ904">
            <v>7.7</v>
          </cell>
          <cell r="DR904">
            <v>7.7</v>
          </cell>
          <cell r="DS904">
            <v>7.7</v>
          </cell>
          <cell r="DT904">
            <v>7.7</v>
          </cell>
          <cell r="DU904">
            <v>7.7</v>
          </cell>
          <cell r="DV904">
            <v>7.7</v>
          </cell>
          <cell r="DW904">
            <v>7.7</v>
          </cell>
          <cell r="DX904">
            <v>7.7</v>
          </cell>
          <cell r="DY904">
            <v>7.7</v>
          </cell>
          <cell r="DZ904">
            <v>7.7</v>
          </cell>
          <cell r="EA904">
            <v>7.7</v>
          </cell>
          <cell r="EB904">
            <v>7.7</v>
          </cell>
          <cell r="EC904">
            <v>7.7</v>
          </cell>
          <cell r="ED904">
            <v>7.7</v>
          </cell>
          <cell r="EE904">
            <v>7.7</v>
          </cell>
          <cell r="EF904">
            <v>7.7</v>
          </cell>
          <cell r="EG904">
            <v>7.7</v>
          </cell>
          <cell r="EH904">
            <v>7.7</v>
          </cell>
          <cell r="EI904">
            <v>7.7</v>
          </cell>
          <cell r="EJ904">
            <v>7.7</v>
          </cell>
          <cell r="EK904">
            <v>7.7</v>
          </cell>
          <cell r="EL904">
            <v>7.7</v>
          </cell>
          <cell r="EM904">
            <v>7.7</v>
          </cell>
          <cell r="EN904">
            <v>7.7</v>
          </cell>
          <cell r="EO904">
            <v>7.7</v>
          </cell>
          <cell r="EP904">
            <v>7.7</v>
          </cell>
          <cell r="EQ904">
            <v>7.7</v>
          </cell>
          <cell r="ER904">
            <v>7.7</v>
          </cell>
          <cell r="ES904">
            <v>7.7</v>
          </cell>
          <cell r="ET904">
            <v>7.7</v>
          </cell>
          <cell r="EU904">
            <v>7.7</v>
          </cell>
          <cell r="EV904">
            <v>7.7</v>
          </cell>
          <cell r="EW904">
            <v>7.7</v>
          </cell>
          <cell r="EX904">
            <v>7.7</v>
          </cell>
          <cell r="EY904">
            <v>7.7</v>
          </cell>
        </row>
        <row r="905">
          <cell r="AT905" t="str">
            <v>UMBPAP 600</v>
          </cell>
          <cell r="AU905">
            <v>8.9700000000000006</v>
          </cell>
          <cell r="AV905">
            <v>8.9700000000000006</v>
          </cell>
          <cell r="AW905">
            <v>8.9700000000000006</v>
          </cell>
          <cell r="AX905">
            <v>8.9700000000000006</v>
          </cell>
          <cell r="AY905">
            <v>8.9700000000000006</v>
          </cell>
          <cell r="AZ905">
            <v>8.9700000000000006</v>
          </cell>
          <cell r="BA905">
            <v>8.9700000000000006</v>
          </cell>
          <cell r="BB905">
            <v>8.9700000000000006</v>
          </cell>
          <cell r="BC905">
            <v>9.07</v>
          </cell>
          <cell r="BD905">
            <v>9.07</v>
          </cell>
          <cell r="BE905">
            <v>9.07</v>
          </cell>
          <cell r="BF905">
            <v>9.07</v>
          </cell>
          <cell r="BG905">
            <v>9.07</v>
          </cell>
          <cell r="BH905">
            <v>9.07</v>
          </cell>
          <cell r="BI905">
            <v>9.07</v>
          </cell>
          <cell r="BJ905">
            <v>9.07</v>
          </cell>
          <cell r="BK905">
            <v>9.07</v>
          </cell>
          <cell r="BL905">
            <v>9.07</v>
          </cell>
          <cell r="BM905">
            <v>9.07</v>
          </cell>
          <cell r="BN905">
            <v>9.07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</row>
        <row r="906">
          <cell r="AT906" t="str">
            <v>UMBPAP 610</v>
          </cell>
          <cell r="AU906">
            <v>13.97</v>
          </cell>
          <cell r="AV906">
            <v>13.97</v>
          </cell>
          <cell r="AW906">
            <v>13.97</v>
          </cell>
          <cell r="AX906">
            <v>13.97</v>
          </cell>
          <cell r="AY906">
            <v>13.97</v>
          </cell>
          <cell r="AZ906">
            <v>13.97</v>
          </cell>
          <cell r="BA906">
            <v>13.97</v>
          </cell>
          <cell r="BB906">
            <v>13.97</v>
          </cell>
          <cell r="BC906">
            <v>14.94</v>
          </cell>
          <cell r="BD906">
            <v>14.94</v>
          </cell>
          <cell r="BE906">
            <v>14.94</v>
          </cell>
          <cell r="BF906">
            <v>14.94</v>
          </cell>
          <cell r="BG906">
            <v>14.94</v>
          </cell>
          <cell r="BH906">
            <v>14.94</v>
          </cell>
          <cell r="BI906">
            <v>14.94</v>
          </cell>
          <cell r="BJ906">
            <v>14.94</v>
          </cell>
          <cell r="BK906">
            <v>14.94</v>
          </cell>
          <cell r="BL906">
            <v>14.94</v>
          </cell>
          <cell r="BM906">
            <v>14.94</v>
          </cell>
          <cell r="BN906">
            <v>14.94</v>
          </cell>
          <cell r="BO906">
            <v>5.87</v>
          </cell>
          <cell r="BP906">
            <v>5.87</v>
          </cell>
          <cell r="BQ906">
            <v>5.87</v>
          </cell>
          <cell r="BR906">
            <v>5.87</v>
          </cell>
          <cell r="BS906">
            <v>5.87</v>
          </cell>
          <cell r="BT906">
            <v>5.87</v>
          </cell>
          <cell r="BU906">
            <v>5.87</v>
          </cell>
          <cell r="BV906">
            <v>5.87</v>
          </cell>
          <cell r="BW906">
            <v>5.87</v>
          </cell>
          <cell r="BX906">
            <v>5.87</v>
          </cell>
          <cell r="BY906">
            <v>5.87</v>
          </cell>
          <cell r="BZ906">
            <v>5.87</v>
          </cell>
          <cell r="CA906">
            <v>5.87</v>
          </cell>
          <cell r="CB906">
            <v>5.87</v>
          </cell>
          <cell r="CC906">
            <v>5.87</v>
          </cell>
          <cell r="CD906">
            <v>5.87</v>
          </cell>
          <cell r="CE906">
            <v>5.87</v>
          </cell>
          <cell r="CF906">
            <v>5.87</v>
          </cell>
          <cell r="CG906">
            <v>5.87</v>
          </cell>
          <cell r="CH906">
            <v>5.87</v>
          </cell>
          <cell r="CI906">
            <v>5.87</v>
          </cell>
          <cell r="CJ906">
            <v>5.87</v>
          </cell>
          <cell r="CK906">
            <v>5.87</v>
          </cell>
          <cell r="CL906">
            <v>5.87</v>
          </cell>
          <cell r="CM906">
            <v>5.87</v>
          </cell>
          <cell r="CN906">
            <v>5.87</v>
          </cell>
          <cell r="CO906">
            <v>5.87</v>
          </cell>
          <cell r="CP906">
            <v>5.87</v>
          </cell>
          <cell r="CQ906">
            <v>5.87</v>
          </cell>
          <cell r="CR906">
            <v>5.87</v>
          </cell>
          <cell r="CS906">
            <v>5.87</v>
          </cell>
          <cell r="CT906">
            <v>5.87</v>
          </cell>
          <cell r="CU906">
            <v>5.87</v>
          </cell>
          <cell r="CV906">
            <v>5.87</v>
          </cell>
          <cell r="CW906">
            <v>5.87</v>
          </cell>
          <cell r="CX906">
            <v>5.87</v>
          </cell>
          <cell r="CY906">
            <v>5.87</v>
          </cell>
          <cell r="CZ906">
            <v>5.87</v>
          </cell>
          <cell r="DA906">
            <v>5.87</v>
          </cell>
          <cell r="DB906">
            <v>5.87</v>
          </cell>
          <cell r="DC906">
            <v>5.87</v>
          </cell>
          <cell r="DD906">
            <v>5.87</v>
          </cell>
          <cell r="DE906">
            <v>5.87</v>
          </cell>
          <cell r="DF906">
            <v>5.87</v>
          </cell>
          <cell r="DG906">
            <v>5.87</v>
          </cell>
          <cell r="DH906">
            <v>5.87</v>
          </cell>
          <cell r="DI906">
            <v>5.87</v>
          </cell>
          <cell r="DJ906">
            <v>5.87</v>
          </cell>
          <cell r="DK906">
            <v>5.87</v>
          </cell>
          <cell r="DL906">
            <v>5.87</v>
          </cell>
          <cell r="DM906">
            <v>5.87</v>
          </cell>
          <cell r="DN906">
            <v>5.87</v>
          </cell>
          <cell r="DO906">
            <v>5.87</v>
          </cell>
          <cell r="DP906">
            <v>5.87</v>
          </cell>
          <cell r="DQ906">
            <v>5.87</v>
          </cell>
          <cell r="DR906">
            <v>5.87</v>
          </cell>
          <cell r="DS906">
            <v>5.87</v>
          </cell>
          <cell r="DT906">
            <v>5.87</v>
          </cell>
          <cell r="DU906">
            <v>5.87</v>
          </cell>
          <cell r="DV906">
            <v>5.87</v>
          </cell>
          <cell r="DW906">
            <v>5.87</v>
          </cell>
          <cell r="DX906">
            <v>5.87</v>
          </cell>
          <cell r="DY906">
            <v>5.87</v>
          </cell>
          <cell r="DZ906">
            <v>5.87</v>
          </cell>
          <cell r="EA906">
            <v>5.87</v>
          </cell>
          <cell r="EB906">
            <v>5.87</v>
          </cell>
          <cell r="EC906">
            <v>5.87</v>
          </cell>
          <cell r="ED906">
            <v>5.87</v>
          </cell>
          <cell r="EE906">
            <v>5.87</v>
          </cell>
          <cell r="EF906">
            <v>5.87</v>
          </cell>
          <cell r="EG906">
            <v>5.87</v>
          </cell>
          <cell r="EH906">
            <v>5.87</v>
          </cell>
          <cell r="EI906">
            <v>5.87</v>
          </cell>
          <cell r="EJ906">
            <v>5.87</v>
          </cell>
          <cell r="EK906">
            <v>5.87</v>
          </cell>
          <cell r="EL906">
            <v>5.87</v>
          </cell>
          <cell r="EM906">
            <v>5.87</v>
          </cell>
          <cell r="EN906">
            <v>5.87</v>
          </cell>
          <cell r="EO906">
            <v>5.87</v>
          </cell>
          <cell r="EP906">
            <v>5.87</v>
          </cell>
          <cell r="EQ906">
            <v>5.87</v>
          </cell>
          <cell r="ER906">
            <v>5.87</v>
          </cell>
          <cell r="ES906">
            <v>5.87</v>
          </cell>
          <cell r="ET906">
            <v>5.87</v>
          </cell>
          <cell r="EU906">
            <v>5.87</v>
          </cell>
          <cell r="EV906">
            <v>5.87</v>
          </cell>
          <cell r="EW906">
            <v>5.87</v>
          </cell>
          <cell r="EX906">
            <v>5.87</v>
          </cell>
          <cell r="EY906">
            <v>5.87</v>
          </cell>
        </row>
        <row r="907">
          <cell r="AT907" t="str">
            <v>UMBPAP 611</v>
          </cell>
          <cell r="AU907">
            <v>20.16</v>
          </cell>
          <cell r="AV907">
            <v>20.16</v>
          </cell>
          <cell r="AW907">
            <v>20.16</v>
          </cell>
          <cell r="AX907">
            <v>20.16</v>
          </cell>
          <cell r="AY907">
            <v>20.16</v>
          </cell>
          <cell r="AZ907">
            <v>20.16</v>
          </cell>
          <cell r="BA907">
            <v>20.16</v>
          </cell>
          <cell r="BB907">
            <v>20.16</v>
          </cell>
          <cell r="BC907">
            <v>22.62</v>
          </cell>
          <cell r="BD907">
            <v>22.62</v>
          </cell>
          <cell r="BE907">
            <v>22.62</v>
          </cell>
          <cell r="BF907">
            <v>22.62</v>
          </cell>
          <cell r="BG907">
            <v>22.62</v>
          </cell>
          <cell r="BH907">
            <v>22.62</v>
          </cell>
          <cell r="BI907">
            <v>22.62</v>
          </cell>
          <cell r="BJ907">
            <v>22.62</v>
          </cell>
          <cell r="BK907">
            <v>22.62</v>
          </cell>
          <cell r="BL907">
            <v>22.62</v>
          </cell>
          <cell r="BM907">
            <v>22.62</v>
          </cell>
          <cell r="BN907">
            <v>22.62</v>
          </cell>
          <cell r="BO907">
            <v>13.55</v>
          </cell>
          <cell r="BP907">
            <v>13.55</v>
          </cell>
          <cell r="BQ907">
            <v>13.55</v>
          </cell>
          <cell r="BR907">
            <v>13.55</v>
          </cell>
          <cell r="BS907">
            <v>13.55</v>
          </cell>
          <cell r="BT907">
            <v>13.55</v>
          </cell>
          <cell r="BU907">
            <v>13.55</v>
          </cell>
          <cell r="BV907">
            <v>13.55</v>
          </cell>
          <cell r="BW907">
            <v>13.55</v>
          </cell>
          <cell r="BX907">
            <v>13.55</v>
          </cell>
          <cell r="BY907">
            <v>13.55</v>
          </cell>
          <cell r="BZ907">
            <v>13.55</v>
          </cell>
          <cell r="CA907">
            <v>13.55</v>
          </cell>
          <cell r="CB907">
            <v>13.55</v>
          </cell>
          <cell r="CC907">
            <v>13.55</v>
          </cell>
          <cell r="CD907">
            <v>13.55</v>
          </cell>
          <cell r="CE907">
            <v>13.55</v>
          </cell>
          <cell r="CF907">
            <v>13.55</v>
          </cell>
          <cell r="CG907">
            <v>13.55</v>
          </cell>
          <cell r="CH907">
            <v>13.55</v>
          </cell>
          <cell r="CI907">
            <v>13.55</v>
          </cell>
          <cell r="CJ907">
            <v>13.55</v>
          </cell>
          <cell r="CK907">
            <v>13.55</v>
          </cell>
          <cell r="CL907">
            <v>13.55</v>
          </cell>
          <cell r="CM907">
            <v>13.55</v>
          </cell>
          <cell r="CN907">
            <v>13.55</v>
          </cell>
          <cell r="CO907">
            <v>13.55</v>
          </cell>
          <cell r="CP907">
            <v>13.55</v>
          </cell>
          <cell r="CQ907">
            <v>13.55</v>
          </cell>
          <cell r="CR907">
            <v>13.55</v>
          </cell>
          <cell r="CS907">
            <v>13.55</v>
          </cell>
          <cell r="CT907">
            <v>13.55</v>
          </cell>
          <cell r="CU907">
            <v>13.55</v>
          </cell>
          <cell r="CV907">
            <v>13.55</v>
          </cell>
          <cell r="CW907">
            <v>13.55</v>
          </cell>
          <cell r="CX907">
            <v>13.55</v>
          </cell>
          <cell r="CY907">
            <v>13.55</v>
          </cell>
          <cell r="CZ907">
            <v>13.55</v>
          </cell>
          <cell r="DA907">
            <v>13.55</v>
          </cell>
          <cell r="DB907">
            <v>13.55</v>
          </cell>
          <cell r="DC907">
            <v>13.55</v>
          </cell>
          <cell r="DD907">
            <v>13.55</v>
          </cell>
          <cell r="DE907">
            <v>13.55</v>
          </cell>
          <cell r="DF907">
            <v>13.55</v>
          </cell>
          <cell r="DG907">
            <v>13.55</v>
          </cell>
          <cell r="DH907">
            <v>13.55</v>
          </cell>
          <cell r="DI907">
            <v>13.55</v>
          </cell>
          <cell r="DJ907">
            <v>13.55</v>
          </cell>
          <cell r="DK907">
            <v>13.55</v>
          </cell>
          <cell r="DL907">
            <v>13.55</v>
          </cell>
          <cell r="DM907">
            <v>13.55</v>
          </cell>
          <cell r="DN907">
            <v>13.55</v>
          </cell>
          <cell r="DO907">
            <v>13.55</v>
          </cell>
          <cell r="DP907">
            <v>13.55</v>
          </cell>
          <cell r="DQ907">
            <v>13.55</v>
          </cell>
          <cell r="DR907">
            <v>13.55</v>
          </cell>
          <cell r="DS907">
            <v>13.55</v>
          </cell>
          <cell r="DT907">
            <v>13.55</v>
          </cell>
          <cell r="DU907">
            <v>13.55</v>
          </cell>
          <cell r="DV907">
            <v>13.55</v>
          </cell>
          <cell r="DW907">
            <v>13.55</v>
          </cell>
          <cell r="DX907">
            <v>13.55</v>
          </cell>
          <cell r="DY907">
            <v>13.55</v>
          </cell>
          <cell r="DZ907">
            <v>13.55</v>
          </cell>
          <cell r="EA907">
            <v>13.55</v>
          </cell>
          <cell r="EB907">
            <v>13.55</v>
          </cell>
          <cell r="EC907">
            <v>13.55</v>
          </cell>
          <cell r="ED907">
            <v>13.55</v>
          </cell>
          <cell r="EE907">
            <v>13.55</v>
          </cell>
          <cell r="EF907">
            <v>13.55</v>
          </cell>
          <cell r="EG907">
            <v>13.55</v>
          </cell>
          <cell r="EH907">
            <v>13.55</v>
          </cell>
          <cell r="EI907">
            <v>13.55</v>
          </cell>
          <cell r="EJ907">
            <v>13.55</v>
          </cell>
          <cell r="EK907">
            <v>13.55</v>
          </cell>
          <cell r="EL907">
            <v>13.55</v>
          </cell>
          <cell r="EM907">
            <v>13.55</v>
          </cell>
          <cell r="EN907">
            <v>13.55</v>
          </cell>
          <cell r="EO907">
            <v>13.55</v>
          </cell>
          <cell r="EP907">
            <v>13.55</v>
          </cell>
          <cell r="EQ907">
            <v>13.55</v>
          </cell>
          <cell r="ER907">
            <v>13.55</v>
          </cell>
          <cell r="ES907">
            <v>13.55</v>
          </cell>
          <cell r="ET907">
            <v>13.55</v>
          </cell>
          <cell r="EU907">
            <v>13.55</v>
          </cell>
          <cell r="EV907">
            <v>13.55</v>
          </cell>
          <cell r="EW907">
            <v>13.55</v>
          </cell>
          <cell r="EX907">
            <v>13.55</v>
          </cell>
          <cell r="EY907">
            <v>13.55</v>
          </cell>
        </row>
        <row r="908">
          <cell r="AT908" t="str">
            <v>UMBPAP 620</v>
          </cell>
          <cell r="AU908">
            <v>14.16</v>
          </cell>
          <cell r="AV908">
            <v>14.16</v>
          </cell>
          <cell r="AW908">
            <v>14.16</v>
          </cell>
          <cell r="AX908">
            <v>14.16</v>
          </cell>
          <cell r="AY908">
            <v>14.16</v>
          </cell>
          <cell r="AZ908">
            <v>14.16</v>
          </cell>
          <cell r="BA908">
            <v>14.16</v>
          </cell>
          <cell r="BB908">
            <v>14.16</v>
          </cell>
          <cell r="BC908">
            <v>15.18</v>
          </cell>
          <cell r="BD908">
            <v>15.18</v>
          </cell>
          <cell r="BE908">
            <v>15.18</v>
          </cell>
          <cell r="BF908">
            <v>15.18</v>
          </cell>
          <cell r="BG908">
            <v>15.18</v>
          </cell>
          <cell r="BH908">
            <v>15.18</v>
          </cell>
          <cell r="BI908">
            <v>15.18</v>
          </cell>
          <cell r="BJ908">
            <v>15.18</v>
          </cell>
          <cell r="BK908">
            <v>15.18</v>
          </cell>
          <cell r="BL908">
            <v>15.18</v>
          </cell>
          <cell r="BM908">
            <v>15.18</v>
          </cell>
          <cell r="BN908">
            <v>15.18</v>
          </cell>
          <cell r="BO908">
            <v>6.11</v>
          </cell>
          <cell r="BP908">
            <v>6.11</v>
          </cell>
          <cell r="BQ908">
            <v>6.11</v>
          </cell>
          <cell r="BR908">
            <v>6.11</v>
          </cell>
          <cell r="BS908">
            <v>6.11</v>
          </cell>
          <cell r="BT908">
            <v>6.11</v>
          </cell>
          <cell r="BU908">
            <v>6.11</v>
          </cell>
          <cell r="BV908">
            <v>6.11</v>
          </cell>
          <cell r="BW908">
            <v>6.11</v>
          </cell>
          <cell r="BX908">
            <v>6.11</v>
          </cell>
          <cell r="BY908">
            <v>6.11</v>
          </cell>
          <cell r="BZ908">
            <v>6.11</v>
          </cell>
          <cell r="CA908">
            <v>6.11</v>
          </cell>
          <cell r="CB908">
            <v>6.11</v>
          </cell>
          <cell r="CC908">
            <v>6.11</v>
          </cell>
          <cell r="CD908">
            <v>6.11</v>
          </cell>
          <cell r="CE908">
            <v>6.11</v>
          </cell>
          <cell r="CF908">
            <v>6.11</v>
          </cell>
          <cell r="CG908">
            <v>6.11</v>
          </cell>
          <cell r="CH908">
            <v>6.11</v>
          </cell>
          <cell r="CI908">
            <v>6.11</v>
          </cell>
          <cell r="CJ908">
            <v>6.11</v>
          </cell>
          <cell r="CK908">
            <v>6.11</v>
          </cell>
          <cell r="CL908">
            <v>6.11</v>
          </cell>
          <cell r="CM908">
            <v>6.11</v>
          </cell>
          <cell r="CN908">
            <v>6.11</v>
          </cell>
          <cell r="CO908">
            <v>6.11</v>
          </cell>
          <cell r="CP908">
            <v>6.11</v>
          </cell>
          <cell r="CQ908">
            <v>6.11</v>
          </cell>
          <cell r="CR908">
            <v>6.11</v>
          </cell>
          <cell r="CS908">
            <v>6.11</v>
          </cell>
          <cell r="CT908">
            <v>6.11</v>
          </cell>
          <cell r="CU908">
            <v>6.11</v>
          </cell>
          <cell r="CV908">
            <v>6.11</v>
          </cell>
          <cell r="CW908">
            <v>6.11</v>
          </cell>
          <cell r="CX908">
            <v>6.11</v>
          </cell>
          <cell r="CY908">
            <v>6.11</v>
          </cell>
          <cell r="CZ908">
            <v>6.11</v>
          </cell>
          <cell r="DA908">
            <v>6.11</v>
          </cell>
          <cell r="DB908">
            <v>6.11</v>
          </cell>
          <cell r="DC908">
            <v>6.11</v>
          </cell>
          <cell r="DD908">
            <v>6.11</v>
          </cell>
          <cell r="DE908">
            <v>6.11</v>
          </cell>
          <cell r="DF908">
            <v>6.11</v>
          </cell>
          <cell r="DG908">
            <v>6.11</v>
          </cell>
          <cell r="DH908">
            <v>6.11</v>
          </cell>
          <cell r="DI908">
            <v>6.11</v>
          </cell>
          <cell r="DJ908">
            <v>6.11</v>
          </cell>
          <cell r="DK908">
            <v>6.11</v>
          </cell>
          <cell r="DL908">
            <v>6.11</v>
          </cell>
          <cell r="DM908">
            <v>6.11</v>
          </cell>
          <cell r="DN908">
            <v>6.11</v>
          </cell>
          <cell r="DO908">
            <v>6.11</v>
          </cell>
          <cell r="DP908">
            <v>6.11</v>
          </cell>
          <cell r="DQ908">
            <v>6.11</v>
          </cell>
          <cell r="DR908">
            <v>6.11</v>
          </cell>
          <cell r="DS908">
            <v>6.11</v>
          </cell>
          <cell r="DT908">
            <v>6.11</v>
          </cell>
          <cell r="DU908">
            <v>6.11</v>
          </cell>
          <cell r="DV908">
            <v>6.11</v>
          </cell>
          <cell r="DW908">
            <v>6.11</v>
          </cell>
          <cell r="DX908">
            <v>6.11</v>
          </cell>
          <cell r="DY908">
            <v>6.11</v>
          </cell>
          <cell r="DZ908">
            <v>6.11</v>
          </cell>
          <cell r="EA908">
            <v>6.11</v>
          </cell>
          <cell r="EB908">
            <v>6.11</v>
          </cell>
          <cell r="EC908">
            <v>6.11</v>
          </cell>
          <cell r="ED908">
            <v>6.11</v>
          </cell>
          <cell r="EE908">
            <v>6.11</v>
          </cell>
          <cell r="EF908">
            <v>6.11</v>
          </cell>
          <cell r="EG908">
            <v>6.11</v>
          </cell>
          <cell r="EH908">
            <v>6.11</v>
          </cell>
          <cell r="EI908">
            <v>6.11</v>
          </cell>
          <cell r="EJ908">
            <v>6.11</v>
          </cell>
          <cell r="EK908">
            <v>6.11</v>
          </cell>
          <cell r="EL908">
            <v>6.11</v>
          </cell>
          <cell r="EM908">
            <v>6.11</v>
          </cell>
          <cell r="EN908">
            <v>6.11</v>
          </cell>
          <cell r="EO908">
            <v>6.11</v>
          </cell>
          <cell r="EP908">
            <v>6.11</v>
          </cell>
          <cell r="EQ908">
            <v>6.11</v>
          </cell>
          <cell r="ER908">
            <v>6.11</v>
          </cell>
          <cell r="ES908">
            <v>6.11</v>
          </cell>
          <cell r="ET908">
            <v>6.11</v>
          </cell>
          <cell r="EU908">
            <v>6.11</v>
          </cell>
          <cell r="EV908">
            <v>6.11</v>
          </cell>
          <cell r="EW908">
            <v>6.11</v>
          </cell>
          <cell r="EX908">
            <v>6.11</v>
          </cell>
          <cell r="EY908">
            <v>6.11</v>
          </cell>
        </row>
        <row r="909">
          <cell r="AT909" t="str">
            <v>UMBPAP 625</v>
          </cell>
          <cell r="AU909">
            <v>14.72</v>
          </cell>
          <cell r="AV909">
            <v>14.72</v>
          </cell>
          <cell r="AW909">
            <v>14.72</v>
          </cell>
          <cell r="AX909">
            <v>14.72</v>
          </cell>
          <cell r="AY909">
            <v>14.72</v>
          </cell>
          <cell r="AZ909">
            <v>14.72</v>
          </cell>
          <cell r="BA909">
            <v>14.72</v>
          </cell>
          <cell r="BB909">
            <v>14.72</v>
          </cell>
          <cell r="BC909">
            <v>16</v>
          </cell>
          <cell r="BD909">
            <v>16</v>
          </cell>
          <cell r="BE909">
            <v>16</v>
          </cell>
          <cell r="BF909">
            <v>16</v>
          </cell>
          <cell r="BG909">
            <v>16</v>
          </cell>
          <cell r="BH909">
            <v>16</v>
          </cell>
          <cell r="BI909">
            <v>16</v>
          </cell>
          <cell r="BJ909">
            <v>16</v>
          </cell>
          <cell r="BK909">
            <v>16</v>
          </cell>
          <cell r="BL909">
            <v>16</v>
          </cell>
          <cell r="BM909">
            <v>16</v>
          </cell>
          <cell r="BN909">
            <v>16</v>
          </cell>
          <cell r="BO909">
            <v>6.93</v>
          </cell>
          <cell r="BP909">
            <v>6.93</v>
          </cell>
          <cell r="BQ909">
            <v>6.93</v>
          </cell>
          <cell r="BR909">
            <v>6.93</v>
          </cell>
          <cell r="BS909">
            <v>6.93</v>
          </cell>
          <cell r="BT909">
            <v>6.93</v>
          </cell>
          <cell r="BU909">
            <v>6.93</v>
          </cell>
          <cell r="BV909">
            <v>6.93</v>
          </cell>
          <cell r="BW909">
            <v>6.93</v>
          </cell>
          <cell r="BX909">
            <v>6.93</v>
          </cell>
          <cell r="BY909">
            <v>6.93</v>
          </cell>
          <cell r="BZ909">
            <v>6.93</v>
          </cell>
          <cell r="CA909">
            <v>6.93</v>
          </cell>
          <cell r="CB909">
            <v>6.93</v>
          </cell>
          <cell r="CC909">
            <v>6.93</v>
          </cell>
          <cell r="CD909">
            <v>6.93</v>
          </cell>
          <cell r="CE909">
            <v>6.93</v>
          </cell>
          <cell r="CF909">
            <v>6.93</v>
          </cell>
          <cell r="CG909">
            <v>6.93</v>
          </cell>
          <cell r="CH909">
            <v>6.93</v>
          </cell>
          <cell r="CI909">
            <v>6.93</v>
          </cell>
          <cell r="CJ909">
            <v>6.93</v>
          </cell>
          <cell r="CK909">
            <v>6.93</v>
          </cell>
          <cell r="CL909">
            <v>6.93</v>
          </cell>
          <cell r="CM909">
            <v>6.93</v>
          </cell>
          <cell r="CN909">
            <v>6.93</v>
          </cell>
          <cell r="CO909">
            <v>6.93</v>
          </cell>
          <cell r="CP909">
            <v>6.93</v>
          </cell>
          <cell r="CQ909">
            <v>6.93</v>
          </cell>
          <cell r="CR909">
            <v>6.93</v>
          </cell>
          <cell r="CS909">
            <v>6.93</v>
          </cell>
          <cell r="CT909">
            <v>6.93</v>
          </cell>
          <cell r="CU909">
            <v>6.93</v>
          </cell>
          <cell r="CV909">
            <v>6.93</v>
          </cell>
          <cell r="CW909">
            <v>6.93</v>
          </cell>
          <cell r="CX909">
            <v>6.93</v>
          </cell>
          <cell r="CY909">
            <v>6.93</v>
          </cell>
          <cell r="CZ909">
            <v>6.93</v>
          </cell>
          <cell r="DA909">
            <v>6.93</v>
          </cell>
          <cell r="DB909">
            <v>6.93</v>
          </cell>
          <cell r="DC909">
            <v>6.93</v>
          </cell>
          <cell r="DD909">
            <v>6.93</v>
          </cell>
          <cell r="DE909">
            <v>6.93</v>
          </cell>
          <cell r="DF909">
            <v>6.93</v>
          </cell>
          <cell r="DG909">
            <v>6.93</v>
          </cell>
          <cell r="DH909">
            <v>6.93</v>
          </cell>
          <cell r="DI909">
            <v>6.93</v>
          </cell>
          <cell r="DJ909">
            <v>6.93</v>
          </cell>
          <cell r="DK909">
            <v>6.93</v>
          </cell>
          <cell r="DL909">
            <v>6.93</v>
          </cell>
          <cell r="DM909">
            <v>6.93</v>
          </cell>
          <cell r="DN909">
            <v>6.93</v>
          </cell>
          <cell r="DO909">
            <v>6.93</v>
          </cell>
          <cell r="DP909">
            <v>6.93</v>
          </cell>
          <cell r="DQ909">
            <v>6.93</v>
          </cell>
          <cell r="DR909">
            <v>6.93</v>
          </cell>
          <cell r="DS909">
            <v>6.93</v>
          </cell>
          <cell r="DT909">
            <v>6.93</v>
          </cell>
          <cell r="DU909">
            <v>6.93</v>
          </cell>
          <cell r="DV909">
            <v>6.93</v>
          </cell>
          <cell r="DW909">
            <v>6.93</v>
          </cell>
          <cell r="DX909">
            <v>6.93</v>
          </cell>
          <cell r="DY909">
            <v>6.93</v>
          </cell>
          <cell r="DZ909">
            <v>6.93</v>
          </cell>
          <cell r="EA909">
            <v>6.93</v>
          </cell>
          <cell r="EB909">
            <v>6.93</v>
          </cell>
          <cell r="EC909">
            <v>6.93</v>
          </cell>
          <cell r="ED909">
            <v>6.93</v>
          </cell>
          <cell r="EE909">
            <v>6.93</v>
          </cell>
          <cell r="EF909">
            <v>6.93</v>
          </cell>
          <cell r="EG909">
            <v>6.93</v>
          </cell>
          <cell r="EH909">
            <v>6.93</v>
          </cell>
          <cell r="EI909">
            <v>6.93</v>
          </cell>
          <cell r="EJ909">
            <v>6.93</v>
          </cell>
          <cell r="EK909">
            <v>6.93</v>
          </cell>
          <cell r="EL909">
            <v>6.93</v>
          </cell>
          <cell r="EM909">
            <v>6.93</v>
          </cell>
          <cell r="EN909">
            <v>6.93</v>
          </cell>
          <cell r="EO909">
            <v>6.93</v>
          </cell>
          <cell r="EP909">
            <v>6.93</v>
          </cell>
          <cell r="EQ909">
            <v>6.93</v>
          </cell>
          <cell r="ER909">
            <v>6.93</v>
          </cell>
          <cell r="ES909">
            <v>6.93</v>
          </cell>
          <cell r="ET909">
            <v>6.93</v>
          </cell>
          <cell r="EU909">
            <v>6.93</v>
          </cell>
          <cell r="EV909">
            <v>6.93</v>
          </cell>
          <cell r="EW909">
            <v>6.93</v>
          </cell>
          <cell r="EX909">
            <v>6.93</v>
          </cell>
          <cell r="EY909">
            <v>6.93</v>
          </cell>
        </row>
        <row r="910">
          <cell r="AT910" t="str">
            <v>UMBPAP 630</v>
          </cell>
          <cell r="AU910">
            <v>16.16</v>
          </cell>
          <cell r="AV910">
            <v>16.16</v>
          </cell>
          <cell r="AW910">
            <v>16.16</v>
          </cell>
          <cell r="AX910">
            <v>16.16</v>
          </cell>
          <cell r="AY910">
            <v>16.16</v>
          </cell>
          <cell r="AZ910">
            <v>16.16</v>
          </cell>
          <cell r="BA910">
            <v>16.16</v>
          </cell>
          <cell r="BB910">
            <v>16.16</v>
          </cell>
          <cell r="BC910">
            <v>17.75</v>
          </cell>
          <cell r="BD910">
            <v>17.75</v>
          </cell>
          <cell r="BE910">
            <v>17.75</v>
          </cell>
          <cell r="BF910">
            <v>17.75</v>
          </cell>
          <cell r="BG910">
            <v>17.75</v>
          </cell>
          <cell r="BH910">
            <v>17.75</v>
          </cell>
          <cell r="BI910">
            <v>17.75</v>
          </cell>
          <cell r="BJ910">
            <v>17.75</v>
          </cell>
          <cell r="BK910">
            <v>17.75</v>
          </cell>
          <cell r="BL910">
            <v>17.75</v>
          </cell>
          <cell r="BM910">
            <v>17.75</v>
          </cell>
          <cell r="BN910">
            <v>17.75</v>
          </cell>
          <cell r="BO910">
            <v>8.68</v>
          </cell>
          <cell r="BP910">
            <v>8.68</v>
          </cell>
          <cell r="BQ910">
            <v>8.68</v>
          </cell>
          <cell r="BR910">
            <v>8.68</v>
          </cell>
          <cell r="BS910">
            <v>8.68</v>
          </cell>
          <cell r="BT910">
            <v>8.68</v>
          </cell>
          <cell r="BU910">
            <v>8.68</v>
          </cell>
          <cell r="BV910">
            <v>8.68</v>
          </cell>
          <cell r="BW910">
            <v>8.68</v>
          </cell>
          <cell r="BX910">
            <v>8.68</v>
          </cell>
          <cell r="BY910">
            <v>8.68</v>
          </cell>
          <cell r="BZ910">
            <v>8.68</v>
          </cell>
          <cell r="CA910">
            <v>8.68</v>
          </cell>
          <cell r="CB910">
            <v>8.68</v>
          </cell>
          <cell r="CC910">
            <v>8.68</v>
          </cell>
          <cell r="CD910">
            <v>8.68</v>
          </cell>
          <cell r="CE910">
            <v>8.68</v>
          </cell>
          <cell r="CF910">
            <v>8.68</v>
          </cell>
          <cell r="CG910">
            <v>8.68</v>
          </cell>
          <cell r="CH910">
            <v>8.68</v>
          </cell>
          <cell r="CI910">
            <v>8.68</v>
          </cell>
          <cell r="CJ910">
            <v>8.68</v>
          </cell>
          <cell r="CK910">
            <v>8.68</v>
          </cell>
          <cell r="CL910">
            <v>8.68</v>
          </cell>
          <cell r="CM910">
            <v>8.68</v>
          </cell>
          <cell r="CN910">
            <v>8.68</v>
          </cell>
          <cell r="CO910">
            <v>8.68</v>
          </cell>
          <cell r="CP910">
            <v>8.68</v>
          </cell>
          <cell r="CQ910">
            <v>8.68</v>
          </cell>
          <cell r="CR910">
            <v>8.68</v>
          </cell>
          <cell r="CS910">
            <v>8.68</v>
          </cell>
          <cell r="CT910">
            <v>8.68</v>
          </cell>
          <cell r="CU910">
            <v>8.68</v>
          </cell>
          <cell r="CV910">
            <v>8.68</v>
          </cell>
          <cell r="CW910">
            <v>8.68</v>
          </cell>
          <cell r="CX910">
            <v>8.68</v>
          </cell>
          <cell r="CY910">
            <v>8.68</v>
          </cell>
          <cell r="CZ910">
            <v>8.68</v>
          </cell>
          <cell r="DA910">
            <v>8.68</v>
          </cell>
          <cell r="DB910">
            <v>8.68</v>
          </cell>
          <cell r="DC910">
            <v>8.68</v>
          </cell>
          <cell r="DD910">
            <v>8.68</v>
          </cell>
          <cell r="DE910">
            <v>8.68</v>
          </cell>
          <cell r="DF910">
            <v>8.68</v>
          </cell>
          <cell r="DG910">
            <v>8.68</v>
          </cell>
          <cell r="DH910">
            <v>8.68</v>
          </cell>
          <cell r="DI910">
            <v>8.68</v>
          </cell>
          <cell r="DJ910">
            <v>8.68</v>
          </cell>
          <cell r="DK910">
            <v>8.68</v>
          </cell>
          <cell r="DL910">
            <v>8.68</v>
          </cell>
          <cell r="DM910">
            <v>8.68</v>
          </cell>
          <cell r="DN910">
            <v>8.68</v>
          </cell>
          <cell r="DO910">
            <v>8.68</v>
          </cell>
          <cell r="DP910">
            <v>8.68</v>
          </cell>
          <cell r="DQ910">
            <v>8.68</v>
          </cell>
          <cell r="DR910">
            <v>8.68</v>
          </cell>
          <cell r="DS910">
            <v>8.68</v>
          </cell>
          <cell r="DT910">
            <v>8.68</v>
          </cell>
          <cell r="DU910">
            <v>8.68</v>
          </cell>
          <cell r="DV910">
            <v>8.68</v>
          </cell>
          <cell r="DW910">
            <v>8.68</v>
          </cell>
          <cell r="DX910">
            <v>8.68</v>
          </cell>
          <cell r="DY910">
            <v>8.68</v>
          </cell>
          <cell r="DZ910">
            <v>8.68</v>
          </cell>
          <cell r="EA910">
            <v>8.68</v>
          </cell>
          <cell r="EB910">
            <v>8.68</v>
          </cell>
          <cell r="EC910">
            <v>8.68</v>
          </cell>
          <cell r="ED910">
            <v>8.68</v>
          </cell>
          <cell r="EE910">
            <v>8.68</v>
          </cell>
          <cell r="EF910">
            <v>8.68</v>
          </cell>
          <cell r="EG910">
            <v>8.68</v>
          </cell>
          <cell r="EH910">
            <v>8.68</v>
          </cell>
          <cell r="EI910">
            <v>8.68</v>
          </cell>
          <cell r="EJ910">
            <v>8.68</v>
          </cell>
          <cell r="EK910">
            <v>8.68</v>
          </cell>
          <cell r="EL910">
            <v>8.68</v>
          </cell>
          <cell r="EM910">
            <v>8.68</v>
          </cell>
          <cell r="EN910">
            <v>8.68</v>
          </cell>
          <cell r="EO910">
            <v>8.68</v>
          </cell>
          <cell r="EP910">
            <v>8.68</v>
          </cell>
          <cell r="EQ910">
            <v>8.68</v>
          </cell>
          <cell r="ER910">
            <v>8.68</v>
          </cell>
          <cell r="ES910">
            <v>8.68</v>
          </cell>
          <cell r="ET910">
            <v>8.68</v>
          </cell>
          <cell r="EU910">
            <v>8.68</v>
          </cell>
          <cell r="EV910">
            <v>8.68</v>
          </cell>
          <cell r="EW910">
            <v>8.68</v>
          </cell>
          <cell r="EX910">
            <v>8.68</v>
          </cell>
          <cell r="EY910">
            <v>8.68</v>
          </cell>
        </row>
        <row r="911">
          <cell r="AT911" t="str">
            <v>UMBPAP 640</v>
          </cell>
          <cell r="AU911">
            <v>15.71</v>
          </cell>
          <cell r="AV911">
            <v>15.71</v>
          </cell>
          <cell r="AW911">
            <v>15.71</v>
          </cell>
          <cell r="AX911">
            <v>15.71</v>
          </cell>
          <cell r="AY911">
            <v>15.71</v>
          </cell>
          <cell r="AZ911">
            <v>15.71</v>
          </cell>
          <cell r="BA911">
            <v>15.71</v>
          </cell>
          <cell r="BB911">
            <v>15.71</v>
          </cell>
          <cell r="BC911">
            <v>16.190000000000001</v>
          </cell>
          <cell r="BD911">
            <v>16.190000000000001</v>
          </cell>
          <cell r="BE911">
            <v>16.190000000000001</v>
          </cell>
          <cell r="BF911">
            <v>16.190000000000001</v>
          </cell>
          <cell r="BG911">
            <v>16.190000000000001</v>
          </cell>
          <cell r="BH911">
            <v>16.190000000000001</v>
          </cell>
          <cell r="BI911">
            <v>16.190000000000001</v>
          </cell>
          <cell r="BJ911">
            <v>16.190000000000001</v>
          </cell>
          <cell r="BK911">
            <v>16.190000000000001</v>
          </cell>
          <cell r="BL911">
            <v>16.190000000000001</v>
          </cell>
          <cell r="BM911">
            <v>16.190000000000001</v>
          </cell>
          <cell r="BN911">
            <v>16.190000000000001</v>
          </cell>
          <cell r="BO911">
            <v>8.42</v>
          </cell>
          <cell r="BP911">
            <v>8.42</v>
          </cell>
          <cell r="BQ911">
            <v>8.42</v>
          </cell>
          <cell r="BR911">
            <v>8.42</v>
          </cell>
          <cell r="BS911">
            <v>8.42</v>
          </cell>
          <cell r="BT911">
            <v>8.42</v>
          </cell>
          <cell r="BU911">
            <v>8.42</v>
          </cell>
          <cell r="BV911">
            <v>8.42</v>
          </cell>
          <cell r="BW911">
            <v>8.42</v>
          </cell>
          <cell r="BX911">
            <v>8.42</v>
          </cell>
          <cell r="BY911">
            <v>8.42</v>
          </cell>
          <cell r="BZ911">
            <v>8.42</v>
          </cell>
          <cell r="CA911">
            <v>8.42</v>
          </cell>
          <cell r="CB911">
            <v>8.42</v>
          </cell>
          <cell r="CC911">
            <v>8.42</v>
          </cell>
          <cell r="CD911">
            <v>8.42</v>
          </cell>
          <cell r="CE911">
            <v>8.42</v>
          </cell>
          <cell r="CF911">
            <v>8.42</v>
          </cell>
          <cell r="CG911">
            <v>8.42</v>
          </cell>
          <cell r="CH911">
            <v>8.42</v>
          </cell>
          <cell r="CI911">
            <v>8.42</v>
          </cell>
          <cell r="CJ911">
            <v>8.42</v>
          </cell>
          <cell r="CK911">
            <v>8.42</v>
          </cell>
          <cell r="CL911">
            <v>8.42</v>
          </cell>
          <cell r="CM911">
            <v>8.42</v>
          </cell>
          <cell r="CN911">
            <v>8.42</v>
          </cell>
          <cell r="CO911">
            <v>8.42</v>
          </cell>
          <cell r="CP911">
            <v>8.42</v>
          </cell>
          <cell r="CQ911">
            <v>8.42</v>
          </cell>
          <cell r="CR911">
            <v>8.42</v>
          </cell>
          <cell r="CS911">
            <v>8.42</v>
          </cell>
          <cell r="CT911">
            <v>8.42</v>
          </cell>
          <cell r="CU911">
            <v>8.42</v>
          </cell>
          <cell r="CV911">
            <v>8.42</v>
          </cell>
          <cell r="CW911">
            <v>8.42</v>
          </cell>
          <cell r="CX911">
            <v>8.42</v>
          </cell>
          <cell r="CY911">
            <v>8.42</v>
          </cell>
          <cell r="CZ911">
            <v>8.42</v>
          </cell>
          <cell r="DA911">
            <v>8.42</v>
          </cell>
          <cell r="DB911">
            <v>8.42</v>
          </cell>
          <cell r="DC911">
            <v>8.42</v>
          </cell>
          <cell r="DD911">
            <v>8.42</v>
          </cell>
          <cell r="DE911">
            <v>8.42</v>
          </cell>
          <cell r="DF911">
            <v>8.42</v>
          </cell>
          <cell r="DG911">
            <v>8.42</v>
          </cell>
          <cell r="DH911">
            <v>8.42</v>
          </cell>
          <cell r="DI911">
            <v>8.42</v>
          </cell>
          <cell r="DJ911">
            <v>8.42</v>
          </cell>
          <cell r="DK911">
            <v>8.42</v>
          </cell>
          <cell r="DL911">
            <v>8.42</v>
          </cell>
          <cell r="DM911">
            <v>8.42</v>
          </cell>
          <cell r="DN911">
            <v>8.42</v>
          </cell>
          <cell r="DO911">
            <v>8.42</v>
          </cell>
          <cell r="DP911">
            <v>8.42</v>
          </cell>
          <cell r="DQ911">
            <v>8.42</v>
          </cell>
          <cell r="DR911">
            <v>8.42</v>
          </cell>
          <cell r="DS911">
            <v>8.42</v>
          </cell>
          <cell r="DT911">
            <v>8.42</v>
          </cell>
          <cell r="DU911">
            <v>8.42</v>
          </cell>
          <cell r="DV911">
            <v>8.42</v>
          </cell>
          <cell r="DW911">
            <v>8.42</v>
          </cell>
          <cell r="DX911">
            <v>8.42</v>
          </cell>
          <cell r="DY911">
            <v>8.42</v>
          </cell>
          <cell r="DZ911">
            <v>8.42</v>
          </cell>
          <cell r="EA911">
            <v>8.42</v>
          </cell>
          <cell r="EB911">
            <v>8.42</v>
          </cell>
          <cell r="EC911">
            <v>8.42</v>
          </cell>
          <cell r="ED911">
            <v>8.42</v>
          </cell>
          <cell r="EE911">
            <v>8.42</v>
          </cell>
          <cell r="EF911">
            <v>8.42</v>
          </cell>
          <cell r="EG911">
            <v>8.42</v>
          </cell>
          <cell r="EH911">
            <v>8.42</v>
          </cell>
          <cell r="EI911">
            <v>8.42</v>
          </cell>
          <cell r="EJ911">
            <v>8.42</v>
          </cell>
          <cell r="EK911">
            <v>8.42</v>
          </cell>
          <cell r="EL911">
            <v>8.42</v>
          </cell>
          <cell r="EM911">
            <v>8.42</v>
          </cell>
          <cell r="EN911">
            <v>8.42</v>
          </cell>
          <cell r="EO911">
            <v>8.42</v>
          </cell>
          <cell r="EP911">
            <v>8.42</v>
          </cell>
          <cell r="EQ911">
            <v>8.42</v>
          </cell>
          <cell r="ER911">
            <v>8.42</v>
          </cell>
          <cell r="ES911">
            <v>8.42</v>
          </cell>
          <cell r="ET911">
            <v>8.42</v>
          </cell>
          <cell r="EU911">
            <v>8.42</v>
          </cell>
          <cell r="EV911">
            <v>8.42</v>
          </cell>
          <cell r="EW911">
            <v>8.42</v>
          </cell>
          <cell r="EX911">
            <v>8.42</v>
          </cell>
          <cell r="EY911">
            <v>8.42</v>
          </cell>
        </row>
        <row r="912">
          <cell r="AT912" t="str">
            <v>UMBPAP 650</v>
          </cell>
          <cell r="AU912">
            <v>14.82</v>
          </cell>
          <cell r="AV912">
            <v>14.82</v>
          </cell>
          <cell r="AW912">
            <v>14.82</v>
          </cell>
          <cell r="AX912">
            <v>14.82</v>
          </cell>
          <cell r="AY912">
            <v>14.82</v>
          </cell>
          <cell r="AZ912">
            <v>14.82</v>
          </cell>
          <cell r="BA912">
            <v>14.82</v>
          </cell>
          <cell r="BB912">
            <v>14.82</v>
          </cell>
          <cell r="BC912">
            <v>15.28</v>
          </cell>
          <cell r="BD912">
            <v>15.28</v>
          </cell>
          <cell r="BE912">
            <v>15.28</v>
          </cell>
          <cell r="BF912">
            <v>15.28</v>
          </cell>
          <cell r="BG912">
            <v>15.28</v>
          </cell>
          <cell r="BH912">
            <v>15.28</v>
          </cell>
          <cell r="BI912">
            <v>15.28</v>
          </cell>
          <cell r="BJ912">
            <v>15.28</v>
          </cell>
          <cell r="BK912">
            <v>15.28</v>
          </cell>
          <cell r="BL912">
            <v>15.28</v>
          </cell>
          <cell r="BM912">
            <v>15.28</v>
          </cell>
          <cell r="BN912">
            <v>15.28</v>
          </cell>
          <cell r="BO912">
            <v>6.98</v>
          </cell>
          <cell r="BP912">
            <v>6.98</v>
          </cell>
          <cell r="BQ912">
            <v>6.98</v>
          </cell>
          <cell r="BR912">
            <v>6.98</v>
          </cell>
          <cell r="BS912">
            <v>6.98</v>
          </cell>
          <cell r="BT912">
            <v>6.98</v>
          </cell>
          <cell r="BU912">
            <v>6.98</v>
          </cell>
          <cell r="BV912">
            <v>6.98</v>
          </cell>
          <cell r="BW912">
            <v>6.98</v>
          </cell>
          <cell r="BX912">
            <v>6.98</v>
          </cell>
          <cell r="BY912">
            <v>6.98</v>
          </cell>
          <cell r="BZ912">
            <v>6.98</v>
          </cell>
          <cell r="CA912">
            <v>6.98</v>
          </cell>
          <cell r="CB912">
            <v>6.98</v>
          </cell>
          <cell r="CC912">
            <v>6.98</v>
          </cell>
          <cell r="CD912">
            <v>6.98</v>
          </cell>
          <cell r="CE912">
            <v>6.98</v>
          </cell>
          <cell r="CF912">
            <v>6.98</v>
          </cell>
          <cell r="CG912">
            <v>6.98</v>
          </cell>
          <cell r="CH912">
            <v>6.98</v>
          </cell>
          <cell r="CI912">
            <v>6.98</v>
          </cell>
          <cell r="CJ912">
            <v>6.98</v>
          </cell>
          <cell r="CK912">
            <v>6.98</v>
          </cell>
          <cell r="CL912">
            <v>6.98</v>
          </cell>
          <cell r="CM912">
            <v>6.98</v>
          </cell>
          <cell r="CN912">
            <v>6.98</v>
          </cell>
          <cell r="CO912">
            <v>6.98</v>
          </cell>
          <cell r="CP912">
            <v>6.98</v>
          </cell>
          <cell r="CQ912">
            <v>6.98</v>
          </cell>
          <cell r="CR912">
            <v>6.98</v>
          </cell>
          <cell r="CS912">
            <v>6.98</v>
          </cell>
          <cell r="CT912">
            <v>6.98</v>
          </cell>
          <cell r="CU912">
            <v>6.98</v>
          </cell>
          <cell r="CV912">
            <v>6.98</v>
          </cell>
          <cell r="CW912">
            <v>6.98</v>
          </cell>
          <cell r="CX912">
            <v>6.98</v>
          </cell>
          <cell r="CY912">
            <v>6.98</v>
          </cell>
          <cell r="CZ912">
            <v>6.98</v>
          </cell>
          <cell r="DA912">
            <v>6.98</v>
          </cell>
          <cell r="DB912">
            <v>6.98</v>
          </cell>
          <cell r="DC912">
            <v>6.98</v>
          </cell>
          <cell r="DD912">
            <v>6.98</v>
          </cell>
          <cell r="DE912">
            <v>6.98</v>
          </cell>
          <cell r="DF912">
            <v>6.98</v>
          </cell>
          <cell r="DG912">
            <v>6.98</v>
          </cell>
          <cell r="DH912">
            <v>6.98</v>
          </cell>
          <cell r="DI912">
            <v>6.98</v>
          </cell>
          <cell r="DJ912">
            <v>6.98</v>
          </cell>
          <cell r="DK912">
            <v>6.98</v>
          </cell>
          <cell r="DL912">
            <v>6.98</v>
          </cell>
          <cell r="DM912">
            <v>6.98</v>
          </cell>
          <cell r="DN912">
            <v>6.98</v>
          </cell>
          <cell r="DO912">
            <v>6.98</v>
          </cell>
          <cell r="DP912">
            <v>6.98</v>
          </cell>
          <cell r="DQ912">
            <v>6.98</v>
          </cell>
          <cell r="DR912">
            <v>6.98</v>
          </cell>
          <cell r="DS912">
            <v>6.98</v>
          </cell>
          <cell r="DT912">
            <v>6.98</v>
          </cell>
          <cell r="DU912">
            <v>6.98</v>
          </cell>
          <cell r="DV912">
            <v>6.98</v>
          </cell>
          <cell r="DW912">
            <v>6.98</v>
          </cell>
          <cell r="DX912">
            <v>6.98</v>
          </cell>
          <cell r="DY912">
            <v>6.98</v>
          </cell>
          <cell r="DZ912">
            <v>6.98</v>
          </cell>
          <cell r="EA912">
            <v>6.98</v>
          </cell>
          <cell r="EB912">
            <v>6.98</v>
          </cell>
          <cell r="EC912">
            <v>6.98</v>
          </cell>
          <cell r="ED912">
            <v>6.98</v>
          </cell>
          <cell r="EE912">
            <v>6.98</v>
          </cell>
          <cell r="EF912">
            <v>6.98</v>
          </cell>
          <cell r="EG912">
            <v>6.98</v>
          </cell>
          <cell r="EH912">
            <v>6.98</v>
          </cell>
          <cell r="EI912">
            <v>6.98</v>
          </cell>
          <cell r="EJ912">
            <v>6.98</v>
          </cell>
          <cell r="EK912">
            <v>6.98</v>
          </cell>
          <cell r="EL912">
            <v>6.98</v>
          </cell>
          <cell r="EM912">
            <v>6.98</v>
          </cell>
          <cell r="EN912">
            <v>6.98</v>
          </cell>
          <cell r="EO912">
            <v>6.98</v>
          </cell>
          <cell r="EP912">
            <v>6.98</v>
          </cell>
          <cell r="EQ912">
            <v>6.98</v>
          </cell>
          <cell r="ER912">
            <v>6.98</v>
          </cell>
          <cell r="ES912">
            <v>6.98</v>
          </cell>
          <cell r="ET912">
            <v>6.98</v>
          </cell>
          <cell r="EU912">
            <v>6.98</v>
          </cell>
          <cell r="EV912">
            <v>6.98</v>
          </cell>
          <cell r="EW912">
            <v>6.98</v>
          </cell>
          <cell r="EX912">
            <v>6.98</v>
          </cell>
          <cell r="EY912">
            <v>6.98</v>
          </cell>
        </row>
        <row r="913">
          <cell r="AT913" t="str">
            <v>UMBPAP 660</v>
          </cell>
          <cell r="AU913">
            <v>15.97</v>
          </cell>
          <cell r="AV913">
            <v>15.97</v>
          </cell>
          <cell r="AW913">
            <v>15.97</v>
          </cell>
          <cell r="AX913">
            <v>15.97</v>
          </cell>
          <cell r="AY913">
            <v>15.97</v>
          </cell>
          <cell r="AZ913">
            <v>15.97</v>
          </cell>
          <cell r="BA913">
            <v>15.97</v>
          </cell>
          <cell r="BB913">
            <v>15.97</v>
          </cell>
          <cell r="BC913">
            <v>17.82</v>
          </cell>
          <cell r="BD913">
            <v>17.82</v>
          </cell>
          <cell r="BE913">
            <v>17.82</v>
          </cell>
          <cell r="BF913">
            <v>17.82</v>
          </cell>
          <cell r="BG913">
            <v>17.82</v>
          </cell>
          <cell r="BH913">
            <v>17.82</v>
          </cell>
          <cell r="BI913">
            <v>17.82</v>
          </cell>
          <cell r="BJ913">
            <v>17.82</v>
          </cell>
          <cell r="BK913">
            <v>17.82</v>
          </cell>
          <cell r="BL913">
            <v>17.82</v>
          </cell>
          <cell r="BM913">
            <v>17.82</v>
          </cell>
          <cell r="BN913">
            <v>17.82</v>
          </cell>
          <cell r="BO913">
            <v>8.75</v>
          </cell>
          <cell r="BP913">
            <v>8.75</v>
          </cell>
          <cell r="BQ913">
            <v>8.75</v>
          </cell>
          <cell r="BR913">
            <v>8.75</v>
          </cell>
          <cell r="BS913">
            <v>8.75</v>
          </cell>
          <cell r="BT913">
            <v>8.75</v>
          </cell>
          <cell r="BU913">
            <v>8.75</v>
          </cell>
          <cell r="BV913">
            <v>8.75</v>
          </cell>
          <cell r="BW913">
            <v>8.75</v>
          </cell>
          <cell r="BX913">
            <v>8.75</v>
          </cell>
          <cell r="BY913">
            <v>8.75</v>
          </cell>
          <cell r="BZ913">
            <v>8.75</v>
          </cell>
          <cell r="CA913">
            <v>8.75</v>
          </cell>
          <cell r="CB913">
            <v>8.75</v>
          </cell>
          <cell r="CC913">
            <v>8.75</v>
          </cell>
          <cell r="CD913">
            <v>8.75</v>
          </cell>
          <cell r="CE913">
            <v>8.75</v>
          </cell>
          <cell r="CF913">
            <v>8.75</v>
          </cell>
          <cell r="CG913">
            <v>8.75</v>
          </cell>
          <cell r="CH913">
            <v>8.75</v>
          </cell>
          <cell r="CI913">
            <v>8.75</v>
          </cell>
          <cell r="CJ913">
            <v>8.75</v>
          </cell>
          <cell r="CK913">
            <v>8.75</v>
          </cell>
          <cell r="CL913">
            <v>8.75</v>
          </cell>
          <cell r="CM913">
            <v>8.75</v>
          </cell>
          <cell r="CN913">
            <v>8.75</v>
          </cell>
          <cell r="CO913">
            <v>8.75</v>
          </cell>
          <cell r="CP913">
            <v>8.75</v>
          </cell>
          <cell r="CQ913">
            <v>8.75</v>
          </cell>
          <cell r="CR913">
            <v>8.75</v>
          </cell>
          <cell r="CS913">
            <v>8.75</v>
          </cell>
          <cell r="CT913">
            <v>8.75</v>
          </cell>
          <cell r="CU913">
            <v>8.75</v>
          </cell>
          <cell r="CV913">
            <v>8.75</v>
          </cell>
          <cell r="CW913">
            <v>8.75</v>
          </cell>
          <cell r="CX913">
            <v>8.75</v>
          </cell>
          <cell r="CY913">
            <v>8.75</v>
          </cell>
          <cell r="CZ913">
            <v>8.75</v>
          </cell>
          <cell r="DA913">
            <v>8.75</v>
          </cell>
          <cell r="DB913">
            <v>8.75</v>
          </cell>
          <cell r="DC913">
            <v>8.75</v>
          </cell>
          <cell r="DD913">
            <v>8.75</v>
          </cell>
          <cell r="DE913">
            <v>8.75</v>
          </cell>
          <cell r="DF913">
            <v>8.75</v>
          </cell>
          <cell r="DG913">
            <v>8.75</v>
          </cell>
          <cell r="DH913">
            <v>8.75</v>
          </cell>
          <cell r="DI913">
            <v>8.75</v>
          </cell>
          <cell r="DJ913">
            <v>8.75</v>
          </cell>
          <cell r="DK913">
            <v>8.75</v>
          </cell>
          <cell r="DL913">
            <v>8.75</v>
          </cell>
          <cell r="DM913">
            <v>8.75</v>
          </cell>
          <cell r="DN913">
            <v>8.75</v>
          </cell>
          <cell r="DO913">
            <v>8.75</v>
          </cell>
          <cell r="DP913">
            <v>8.75</v>
          </cell>
          <cell r="DQ913">
            <v>8.75</v>
          </cell>
          <cell r="DR913">
            <v>8.75</v>
          </cell>
          <cell r="DS913">
            <v>8.75</v>
          </cell>
          <cell r="DT913">
            <v>8.75</v>
          </cell>
          <cell r="DU913">
            <v>8.75</v>
          </cell>
          <cell r="DV913">
            <v>8.75</v>
          </cell>
          <cell r="DW913">
            <v>8.75</v>
          </cell>
          <cell r="DX913">
            <v>8.75</v>
          </cell>
          <cell r="DY913">
            <v>8.75</v>
          </cell>
          <cell r="DZ913">
            <v>8.75</v>
          </cell>
          <cell r="EA913">
            <v>8.75</v>
          </cell>
          <cell r="EB913">
            <v>8.75</v>
          </cell>
          <cell r="EC913">
            <v>8.75</v>
          </cell>
          <cell r="ED913">
            <v>8.75</v>
          </cell>
          <cell r="EE913">
            <v>8.75</v>
          </cell>
          <cell r="EF913">
            <v>8.75</v>
          </cell>
          <cell r="EG913">
            <v>8.75</v>
          </cell>
          <cell r="EH913">
            <v>8.75</v>
          </cell>
          <cell r="EI913">
            <v>8.75</v>
          </cell>
          <cell r="EJ913">
            <v>8.75</v>
          </cell>
          <cell r="EK913">
            <v>8.75</v>
          </cell>
          <cell r="EL913">
            <v>8.75</v>
          </cell>
          <cell r="EM913">
            <v>8.75</v>
          </cell>
          <cell r="EN913">
            <v>8.75</v>
          </cell>
          <cell r="EO913">
            <v>8.75</v>
          </cell>
          <cell r="EP913">
            <v>8.75</v>
          </cell>
          <cell r="EQ913">
            <v>8.75</v>
          </cell>
          <cell r="ER913">
            <v>8.75</v>
          </cell>
          <cell r="ES913">
            <v>8.75</v>
          </cell>
          <cell r="ET913">
            <v>8.75</v>
          </cell>
          <cell r="EU913">
            <v>8.75</v>
          </cell>
          <cell r="EV913">
            <v>8.75</v>
          </cell>
          <cell r="EW913">
            <v>8.75</v>
          </cell>
          <cell r="EX913">
            <v>8.75</v>
          </cell>
          <cell r="EY913">
            <v>8.75</v>
          </cell>
        </row>
        <row r="914">
          <cell r="AT914" t="str">
            <v>UMBPAP 670</v>
          </cell>
          <cell r="AU914">
            <v>18.899999999999999</v>
          </cell>
          <cell r="AV914">
            <v>18.899999999999999</v>
          </cell>
          <cell r="AW914">
            <v>18.899999999999999</v>
          </cell>
          <cell r="AX914">
            <v>18.899999999999999</v>
          </cell>
          <cell r="AY914">
            <v>18.899999999999999</v>
          </cell>
          <cell r="AZ914">
            <v>18.899999999999999</v>
          </cell>
          <cell r="BA914">
            <v>18.899999999999999</v>
          </cell>
          <cell r="BB914">
            <v>18.899999999999999</v>
          </cell>
          <cell r="BC914">
            <v>16.190000000000001</v>
          </cell>
          <cell r="BD914">
            <v>16.190000000000001</v>
          </cell>
          <cell r="BE914">
            <v>16.190000000000001</v>
          </cell>
          <cell r="BF914">
            <v>16.190000000000001</v>
          </cell>
          <cell r="BG914">
            <v>16.190000000000001</v>
          </cell>
          <cell r="BH914">
            <v>16.190000000000001</v>
          </cell>
          <cell r="BI914">
            <v>16.190000000000001</v>
          </cell>
          <cell r="BJ914">
            <v>16.190000000000001</v>
          </cell>
          <cell r="BK914">
            <v>16.190000000000001</v>
          </cell>
          <cell r="BL914">
            <v>16.190000000000001</v>
          </cell>
          <cell r="BM914">
            <v>16.190000000000001</v>
          </cell>
          <cell r="BN914">
            <v>16.190000000000001</v>
          </cell>
          <cell r="BO914">
            <v>13.07</v>
          </cell>
          <cell r="BP914">
            <v>13.07</v>
          </cell>
          <cell r="BQ914">
            <v>13.07</v>
          </cell>
          <cell r="BR914">
            <v>13.07</v>
          </cell>
          <cell r="BS914">
            <v>13.07</v>
          </cell>
          <cell r="BT914">
            <v>13.07</v>
          </cell>
          <cell r="BU914">
            <v>13.07</v>
          </cell>
          <cell r="BV914">
            <v>13.07</v>
          </cell>
          <cell r="BW914">
            <v>13.07</v>
          </cell>
          <cell r="BX914">
            <v>13.07</v>
          </cell>
          <cell r="BY914">
            <v>13.07</v>
          </cell>
          <cell r="BZ914">
            <v>13.07</v>
          </cell>
          <cell r="CA914">
            <v>13.07</v>
          </cell>
          <cell r="CB914">
            <v>13.07</v>
          </cell>
          <cell r="CC914">
            <v>13.07</v>
          </cell>
          <cell r="CD914">
            <v>13.07</v>
          </cell>
          <cell r="CE914">
            <v>13.07</v>
          </cell>
          <cell r="CF914">
            <v>13.07</v>
          </cell>
          <cell r="CG914">
            <v>13.07</v>
          </cell>
          <cell r="CH914">
            <v>13.07</v>
          </cell>
          <cell r="CI914">
            <v>13.07</v>
          </cell>
          <cell r="CJ914">
            <v>13.07</v>
          </cell>
          <cell r="CK914">
            <v>13.07</v>
          </cell>
          <cell r="CL914">
            <v>13.07</v>
          </cell>
          <cell r="CM914">
            <v>13.07</v>
          </cell>
          <cell r="CN914">
            <v>13.07</v>
          </cell>
          <cell r="CO914">
            <v>13.07</v>
          </cell>
          <cell r="CP914">
            <v>13.07</v>
          </cell>
          <cell r="CQ914">
            <v>13.07</v>
          </cell>
          <cell r="CR914">
            <v>13.07</v>
          </cell>
          <cell r="CS914">
            <v>13.07</v>
          </cell>
          <cell r="CT914">
            <v>13.07</v>
          </cell>
          <cell r="CU914">
            <v>13.07</v>
          </cell>
          <cell r="CV914">
            <v>13.07</v>
          </cell>
          <cell r="CW914">
            <v>13.07</v>
          </cell>
          <cell r="CX914">
            <v>13.07</v>
          </cell>
          <cell r="CY914">
            <v>13.07</v>
          </cell>
          <cell r="CZ914">
            <v>13.07</v>
          </cell>
          <cell r="DA914">
            <v>13.07</v>
          </cell>
          <cell r="DB914">
            <v>13.07</v>
          </cell>
          <cell r="DC914">
            <v>13.07</v>
          </cell>
          <cell r="DD914">
            <v>13.07</v>
          </cell>
          <cell r="DE914">
            <v>13.07</v>
          </cell>
          <cell r="DF914">
            <v>13.07</v>
          </cell>
          <cell r="DG914">
            <v>13.07</v>
          </cell>
          <cell r="DH914">
            <v>13.07</v>
          </cell>
          <cell r="DI914">
            <v>13.07</v>
          </cell>
          <cell r="DJ914">
            <v>13.07</v>
          </cell>
          <cell r="DK914">
            <v>13.07</v>
          </cell>
          <cell r="DL914">
            <v>13.07</v>
          </cell>
          <cell r="DM914">
            <v>13.07</v>
          </cell>
          <cell r="DN914">
            <v>13.07</v>
          </cell>
          <cell r="DO914">
            <v>13.07</v>
          </cell>
          <cell r="DP914">
            <v>13.07</v>
          </cell>
          <cell r="DQ914">
            <v>13.07</v>
          </cell>
          <cell r="DR914">
            <v>13.07</v>
          </cell>
          <cell r="DS914">
            <v>13.07</v>
          </cell>
          <cell r="DT914">
            <v>13.07</v>
          </cell>
          <cell r="DU914">
            <v>13.07</v>
          </cell>
          <cell r="DV914">
            <v>13.07</v>
          </cell>
          <cell r="DW914">
            <v>13.07</v>
          </cell>
          <cell r="DX914">
            <v>13.07</v>
          </cell>
          <cell r="DY914">
            <v>13.07</v>
          </cell>
          <cell r="DZ914">
            <v>13.07</v>
          </cell>
          <cell r="EA914">
            <v>13.07</v>
          </cell>
          <cell r="EB914">
            <v>13.07</v>
          </cell>
          <cell r="EC914">
            <v>13.07</v>
          </cell>
          <cell r="ED914">
            <v>13.07</v>
          </cell>
          <cell r="EE914">
            <v>13.07</v>
          </cell>
          <cell r="EF914">
            <v>13.07</v>
          </cell>
          <cell r="EG914">
            <v>13.07</v>
          </cell>
          <cell r="EH914">
            <v>13.07</v>
          </cell>
          <cell r="EI914">
            <v>13.07</v>
          </cell>
          <cell r="EJ914">
            <v>13.07</v>
          </cell>
          <cell r="EK914">
            <v>13.07</v>
          </cell>
          <cell r="EL914">
            <v>13.07</v>
          </cell>
          <cell r="EM914">
            <v>13.07</v>
          </cell>
          <cell r="EN914">
            <v>13.07</v>
          </cell>
          <cell r="EO914">
            <v>13.07</v>
          </cell>
          <cell r="EP914">
            <v>13.07</v>
          </cell>
          <cell r="EQ914">
            <v>13.07</v>
          </cell>
          <cell r="ER914">
            <v>13.07</v>
          </cell>
          <cell r="ES914">
            <v>13.07</v>
          </cell>
          <cell r="ET914">
            <v>13.07</v>
          </cell>
          <cell r="EU914">
            <v>13.07</v>
          </cell>
          <cell r="EV914">
            <v>13.07</v>
          </cell>
          <cell r="EW914">
            <v>13.07</v>
          </cell>
          <cell r="EX914">
            <v>13.07</v>
          </cell>
          <cell r="EY914">
            <v>13.07</v>
          </cell>
        </row>
        <row r="915">
          <cell r="AT915" t="str">
            <v>UMBPAP 675</v>
          </cell>
          <cell r="AU915">
            <v>20.68</v>
          </cell>
          <cell r="AV915">
            <v>20.68</v>
          </cell>
          <cell r="AW915">
            <v>20.68</v>
          </cell>
          <cell r="AX915">
            <v>20.68</v>
          </cell>
          <cell r="AY915">
            <v>20.68</v>
          </cell>
          <cell r="AZ915">
            <v>20.68</v>
          </cell>
          <cell r="BA915">
            <v>20.68</v>
          </cell>
          <cell r="BB915">
            <v>20.68</v>
          </cell>
          <cell r="BC915">
            <v>18.350000000000001</v>
          </cell>
          <cell r="BD915">
            <v>18.350000000000001</v>
          </cell>
          <cell r="BE915">
            <v>18.350000000000001</v>
          </cell>
          <cell r="BF915">
            <v>18.350000000000001</v>
          </cell>
          <cell r="BG915">
            <v>18.350000000000001</v>
          </cell>
          <cell r="BH915">
            <v>18.350000000000001</v>
          </cell>
          <cell r="BI915">
            <v>18.350000000000001</v>
          </cell>
          <cell r="BJ915">
            <v>18.350000000000001</v>
          </cell>
          <cell r="BK915">
            <v>18.350000000000001</v>
          </cell>
          <cell r="BL915">
            <v>18.350000000000001</v>
          </cell>
          <cell r="BM915">
            <v>18.350000000000001</v>
          </cell>
          <cell r="BN915">
            <v>18.350000000000001</v>
          </cell>
          <cell r="BO915">
            <v>15.62</v>
          </cell>
          <cell r="BP915">
            <v>15.62</v>
          </cell>
          <cell r="BQ915">
            <v>15.62</v>
          </cell>
          <cell r="BR915">
            <v>15.62</v>
          </cell>
          <cell r="BS915">
            <v>15.62</v>
          </cell>
          <cell r="BT915">
            <v>15.62</v>
          </cell>
          <cell r="BU915">
            <v>15.62</v>
          </cell>
          <cell r="BV915">
            <v>15.62</v>
          </cell>
          <cell r="BW915">
            <v>15.62</v>
          </cell>
          <cell r="BX915">
            <v>15.62</v>
          </cell>
          <cell r="BY915">
            <v>15.62</v>
          </cell>
          <cell r="BZ915">
            <v>15.62</v>
          </cell>
          <cell r="CA915">
            <v>15.62</v>
          </cell>
          <cell r="CB915">
            <v>15.62</v>
          </cell>
          <cell r="CC915">
            <v>15.62</v>
          </cell>
          <cell r="CD915">
            <v>15.62</v>
          </cell>
          <cell r="CE915">
            <v>15.62</v>
          </cell>
          <cell r="CF915">
            <v>15.62</v>
          </cell>
          <cell r="CG915">
            <v>15.62</v>
          </cell>
          <cell r="CH915">
            <v>15.62</v>
          </cell>
          <cell r="CI915">
            <v>15.62</v>
          </cell>
          <cell r="CJ915">
            <v>15.62</v>
          </cell>
          <cell r="CK915">
            <v>15.62</v>
          </cell>
          <cell r="CL915">
            <v>15.62</v>
          </cell>
          <cell r="CM915">
            <v>15.62</v>
          </cell>
          <cell r="CN915">
            <v>15.62</v>
          </cell>
          <cell r="CO915">
            <v>15.62</v>
          </cell>
          <cell r="CP915">
            <v>15.62</v>
          </cell>
          <cell r="CQ915">
            <v>15.62</v>
          </cell>
          <cell r="CR915">
            <v>15.62</v>
          </cell>
          <cell r="CS915">
            <v>15.62</v>
          </cell>
          <cell r="CT915">
            <v>15.62</v>
          </cell>
          <cell r="CU915">
            <v>15.62</v>
          </cell>
          <cell r="CV915">
            <v>15.62</v>
          </cell>
          <cell r="CW915">
            <v>15.62</v>
          </cell>
          <cell r="CX915">
            <v>15.62</v>
          </cell>
          <cell r="CY915">
            <v>15.62</v>
          </cell>
          <cell r="CZ915">
            <v>15.62</v>
          </cell>
          <cell r="DA915">
            <v>15.62</v>
          </cell>
          <cell r="DB915">
            <v>15.62</v>
          </cell>
          <cell r="DC915">
            <v>15.62</v>
          </cell>
          <cell r="DD915">
            <v>15.62</v>
          </cell>
          <cell r="DE915">
            <v>15.62</v>
          </cell>
          <cell r="DF915">
            <v>15.62</v>
          </cell>
          <cell r="DG915">
            <v>15.62</v>
          </cell>
          <cell r="DH915">
            <v>15.62</v>
          </cell>
          <cell r="DI915">
            <v>15.62</v>
          </cell>
          <cell r="DJ915">
            <v>15.62</v>
          </cell>
          <cell r="DK915">
            <v>15.62</v>
          </cell>
          <cell r="DL915">
            <v>15.62</v>
          </cell>
          <cell r="DM915">
            <v>15.62</v>
          </cell>
          <cell r="DN915">
            <v>15.62</v>
          </cell>
          <cell r="DO915">
            <v>15.62</v>
          </cell>
          <cell r="DP915">
            <v>15.62</v>
          </cell>
          <cell r="DQ915">
            <v>15.62</v>
          </cell>
          <cell r="DR915">
            <v>15.62</v>
          </cell>
          <cell r="DS915">
            <v>15.62</v>
          </cell>
          <cell r="DT915">
            <v>15.62</v>
          </cell>
          <cell r="DU915">
            <v>15.62</v>
          </cell>
          <cell r="DV915">
            <v>15.62</v>
          </cell>
          <cell r="DW915">
            <v>15.62</v>
          </cell>
          <cell r="DX915">
            <v>15.62</v>
          </cell>
          <cell r="DY915">
            <v>15.62</v>
          </cell>
          <cell r="DZ915">
            <v>15.62</v>
          </cell>
          <cell r="EA915">
            <v>15.62</v>
          </cell>
          <cell r="EB915">
            <v>15.62</v>
          </cell>
          <cell r="EC915">
            <v>15.62</v>
          </cell>
          <cell r="ED915">
            <v>15.62</v>
          </cell>
          <cell r="EE915">
            <v>15.62</v>
          </cell>
          <cell r="EF915">
            <v>15.62</v>
          </cell>
          <cell r="EG915">
            <v>15.62</v>
          </cell>
          <cell r="EH915">
            <v>15.62</v>
          </cell>
          <cell r="EI915">
            <v>15.62</v>
          </cell>
          <cell r="EJ915">
            <v>15.62</v>
          </cell>
          <cell r="EK915">
            <v>15.62</v>
          </cell>
          <cell r="EL915">
            <v>15.62</v>
          </cell>
          <cell r="EM915">
            <v>15.62</v>
          </cell>
          <cell r="EN915">
            <v>15.62</v>
          </cell>
          <cell r="EO915">
            <v>15.62</v>
          </cell>
          <cell r="EP915">
            <v>15.62</v>
          </cell>
          <cell r="EQ915">
            <v>15.62</v>
          </cell>
          <cell r="ER915">
            <v>15.62</v>
          </cell>
          <cell r="ES915">
            <v>15.62</v>
          </cell>
          <cell r="ET915">
            <v>15.62</v>
          </cell>
          <cell r="EU915">
            <v>15.62</v>
          </cell>
          <cell r="EV915">
            <v>15.62</v>
          </cell>
          <cell r="EW915">
            <v>15.62</v>
          </cell>
          <cell r="EX915">
            <v>15.62</v>
          </cell>
          <cell r="EY915">
            <v>15.62</v>
          </cell>
        </row>
        <row r="916">
          <cell r="AT916" t="str">
            <v>UMBPAP 680</v>
          </cell>
          <cell r="AU916">
            <v>22.69</v>
          </cell>
          <cell r="AV916">
            <v>22.69</v>
          </cell>
          <cell r="AW916">
            <v>22.69</v>
          </cell>
          <cell r="AX916">
            <v>22.69</v>
          </cell>
          <cell r="AY916">
            <v>22.69</v>
          </cell>
          <cell r="AZ916">
            <v>22.69</v>
          </cell>
          <cell r="BA916">
            <v>22.69</v>
          </cell>
          <cell r="BB916">
            <v>22.69</v>
          </cell>
          <cell r="BC916">
            <v>15.47</v>
          </cell>
          <cell r="BD916">
            <v>15.47</v>
          </cell>
          <cell r="BE916">
            <v>15.47</v>
          </cell>
          <cell r="BF916">
            <v>15.47</v>
          </cell>
          <cell r="BG916">
            <v>15.47</v>
          </cell>
          <cell r="BH916">
            <v>15.47</v>
          </cell>
          <cell r="BI916">
            <v>15.47</v>
          </cell>
          <cell r="BJ916">
            <v>15.47</v>
          </cell>
          <cell r="BK916">
            <v>15.47</v>
          </cell>
          <cell r="BL916">
            <v>15.47</v>
          </cell>
          <cell r="BM916">
            <v>15.47</v>
          </cell>
          <cell r="BN916">
            <v>15.47</v>
          </cell>
          <cell r="BO916">
            <v>15.47</v>
          </cell>
          <cell r="BP916">
            <v>15.47</v>
          </cell>
          <cell r="BQ916">
            <v>15.47</v>
          </cell>
          <cell r="BR916">
            <v>15.47</v>
          </cell>
          <cell r="BS916">
            <v>15.47</v>
          </cell>
          <cell r="BT916">
            <v>15.47</v>
          </cell>
          <cell r="BU916">
            <v>15.47</v>
          </cell>
          <cell r="BV916">
            <v>15.47</v>
          </cell>
          <cell r="BW916">
            <v>15.47</v>
          </cell>
          <cell r="BX916">
            <v>15.47</v>
          </cell>
          <cell r="BY916">
            <v>15.47</v>
          </cell>
          <cell r="BZ916">
            <v>15.47</v>
          </cell>
          <cell r="CA916">
            <v>15.47</v>
          </cell>
          <cell r="CB916">
            <v>15.47</v>
          </cell>
          <cell r="CC916">
            <v>15.47</v>
          </cell>
          <cell r="CD916">
            <v>15.47</v>
          </cell>
          <cell r="CE916">
            <v>15.47</v>
          </cell>
          <cell r="CF916">
            <v>15.47</v>
          </cell>
          <cell r="CG916">
            <v>15.47</v>
          </cell>
          <cell r="CH916">
            <v>15.47</v>
          </cell>
          <cell r="CI916">
            <v>15.47</v>
          </cell>
          <cell r="CJ916">
            <v>15.47</v>
          </cell>
          <cell r="CK916">
            <v>15.47</v>
          </cell>
          <cell r="CL916">
            <v>15.47</v>
          </cell>
          <cell r="CM916">
            <v>15.47</v>
          </cell>
          <cell r="CN916">
            <v>15.47</v>
          </cell>
          <cell r="CO916">
            <v>15.47</v>
          </cell>
          <cell r="CP916">
            <v>15.47</v>
          </cell>
          <cell r="CQ916">
            <v>15.47</v>
          </cell>
          <cell r="CR916">
            <v>15.47</v>
          </cell>
          <cell r="CS916">
            <v>15.47</v>
          </cell>
          <cell r="CT916">
            <v>15.47</v>
          </cell>
          <cell r="CU916">
            <v>15.47</v>
          </cell>
          <cell r="CV916">
            <v>15.47</v>
          </cell>
          <cell r="CW916">
            <v>15.47</v>
          </cell>
          <cell r="CX916">
            <v>15.47</v>
          </cell>
          <cell r="CY916">
            <v>15.47</v>
          </cell>
          <cell r="CZ916">
            <v>15.47</v>
          </cell>
          <cell r="DA916">
            <v>15.47</v>
          </cell>
          <cell r="DB916">
            <v>15.47</v>
          </cell>
          <cell r="DC916">
            <v>15.47</v>
          </cell>
          <cell r="DD916">
            <v>15.47</v>
          </cell>
          <cell r="DE916">
            <v>15.47</v>
          </cell>
          <cell r="DF916">
            <v>15.47</v>
          </cell>
          <cell r="DG916">
            <v>15.47</v>
          </cell>
          <cell r="DH916">
            <v>15.47</v>
          </cell>
          <cell r="DI916">
            <v>15.47</v>
          </cell>
          <cell r="DJ916">
            <v>15.47</v>
          </cell>
          <cell r="DK916">
            <v>15.47</v>
          </cell>
          <cell r="DL916">
            <v>15.47</v>
          </cell>
          <cell r="DM916">
            <v>15.47</v>
          </cell>
          <cell r="DN916">
            <v>15.47</v>
          </cell>
          <cell r="DO916">
            <v>15.47</v>
          </cell>
          <cell r="DP916">
            <v>15.47</v>
          </cell>
          <cell r="DQ916">
            <v>15.47</v>
          </cell>
          <cell r="DR916">
            <v>15.47</v>
          </cell>
          <cell r="DS916">
            <v>15.47</v>
          </cell>
          <cell r="DT916">
            <v>15.47</v>
          </cell>
          <cell r="DU916">
            <v>15.47</v>
          </cell>
          <cell r="DV916">
            <v>15.47</v>
          </cell>
          <cell r="DW916">
            <v>15.47</v>
          </cell>
          <cell r="DX916">
            <v>15.47</v>
          </cell>
          <cell r="DY916">
            <v>15.47</v>
          </cell>
          <cell r="DZ916">
            <v>15.47</v>
          </cell>
          <cell r="EA916">
            <v>15.47</v>
          </cell>
          <cell r="EB916">
            <v>15.47</v>
          </cell>
          <cell r="EC916">
            <v>15.47</v>
          </cell>
          <cell r="ED916">
            <v>15.47</v>
          </cell>
          <cell r="EE916">
            <v>15.47</v>
          </cell>
          <cell r="EF916">
            <v>15.47</v>
          </cell>
          <cell r="EG916">
            <v>15.47</v>
          </cell>
          <cell r="EH916">
            <v>15.47</v>
          </cell>
          <cell r="EI916">
            <v>15.47</v>
          </cell>
          <cell r="EJ916">
            <v>15.47</v>
          </cell>
          <cell r="EK916">
            <v>15.47</v>
          </cell>
          <cell r="EL916">
            <v>15.47</v>
          </cell>
          <cell r="EM916">
            <v>15.47</v>
          </cell>
          <cell r="EN916">
            <v>15.47</v>
          </cell>
          <cell r="EO916">
            <v>15.47</v>
          </cell>
          <cell r="EP916">
            <v>15.47</v>
          </cell>
          <cell r="EQ916">
            <v>15.47</v>
          </cell>
          <cell r="ER916">
            <v>15.47</v>
          </cell>
          <cell r="ES916">
            <v>15.47</v>
          </cell>
          <cell r="ET916">
            <v>15.47</v>
          </cell>
          <cell r="EU916">
            <v>15.47</v>
          </cell>
          <cell r="EV916">
            <v>15.47</v>
          </cell>
          <cell r="EW916">
            <v>15.47</v>
          </cell>
          <cell r="EX916">
            <v>15.47</v>
          </cell>
          <cell r="EY916">
            <v>15.47</v>
          </cell>
        </row>
        <row r="917">
          <cell r="AT917" t="str">
            <v>UMBPAP 685</v>
          </cell>
          <cell r="AU917">
            <v>21.6</v>
          </cell>
          <cell r="AV917">
            <v>21.6</v>
          </cell>
          <cell r="AW917">
            <v>21.6</v>
          </cell>
          <cell r="AX917">
            <v>21.6</v>
          </cell>
          <cell r="AY917">
            <v>21.6</v>
          </cell>
          <cell r="AZ917">
            <v>21.6</v>
          </cell>
          <cell r="BA917">
            <v>21.6</v>
          </cell>
          <cell r="BB917">
            <v>21.6</v>
          </cell>
          <cell r="BC917">
            <v>13.79</v>
          </cell>
          <cell r="BD917">
            <v>13.79</v>
          </cell>
          <cell r="BE917">
            <v>13.79</v>
          </cell>
          <cell r="BF917">
            <v>13.79</v>
          </cell>
          <cell r="BG917">
            <v>13.79</v>
          </cell>
          <cell r="BH917">
            <v>13.79</v>
          </cell>
          <cell r="BI917">
            <v>13.79</v>
          </cell>
          <cell r="BJ917">
            <v>13.79</v>
          </cell>
          <cell r="BK917">
            <v>13.79</v>
          </cell>
          <cell r="BL917">
            <v>13.79</v>
          </cell>
          <cell r="BM917">
            <v>13.79</v>
          </cell>
          <cell r="BN917">
            <v>13.79</v>
          </cell>
          <cell r="BO917">
            <v>13.79</v>
          </cell>
          <cell r="BP917">
            <v>13.79</v>
          </cell>
          <cell r="BQ917">
            <v>13.79</v>
          </cell>
          <cell r="BR917">
            <v>13.79</v>
          </cell>
          <cell r="BS917">
            <v>13.79</v>
          </cell>
          <cell r="BT917">
            <v>13.79</v>
          </cell>
          <cell r="BU917">
            <v>13.79</v>
          </cell>
          <cell r="BV917">
            <v>13.79</v>
          </cell>
          <cell r="BW917">
            <v>13.79</v>
          </cell>
          <cell r="BX917">
            <v>13.79</v>
          </cell>
          <cell r="BY917">
            <v>13.79</v>
          </cell>
          <cell r="BZ917">
            <v>13.79</v>
          </cell>
          <cell r="CA917">
            <v>13.79</v>
          </cell>
          <cell r="CB917">
            <v>13.79</v>
          </cell>
          <cell r="CC917">
            <v>13.79</v>
          </cell>
          <cell r="CD917">
            <v>13.79</v>
          </cell>
          <cell r="CE917">
            <v>13.79</v>
          </cell>
          <cell r="CF917">
            <v>13.79</v>
          </cell>
          <cell r="CG917">
            <v>13.79</v>
          </cell>
          <cell r="CH917">
            <v>13.79</v>
          </cell>
          <cell r="CI917">
            <v>13.79</v>
          </cell>
          <cell r="CJ917">
            <v>13.79</v>
          </cell>
          <cell r="CK917">
            <v>13.79</v>
          </cell>
          <cell r="CL917">
            <v>13.79</v>
          </cell>
          <cell r="CM917">
            <v>13.79</v>
          </cell>
          <cell r="CN917">
            <v>13.79</v>
          </cell>
          <cell r="CO917">
            <v>13.79</v>
          </cell>
          <cell r="CP917">
            <v>13.79</v>
          </cell>
          <cell r="CQ917">
            <v>13.79</v>
          </cell>
          <cell r="CR917">
            <v>13.79</v>
          </cell>
          <cell r="CS917">
            <v>13.79</v>
          </cell>
          <cell r="CT917">
            <v>13.79</v>
          </cell>
          <cell r="CU917">
            <v>13.79</v>
          </cell>
          <cell r="CV917">
            <v>13.79</v>
          </cell>
          <cell r="CW917">
            <v>13.79</v>
          </cell>
          <cell r="CX917">
            <v>13.79</v>
          </cell>
          <cell r="CY917">
            <v>13.79</v>
          </cell>
          <cell r="CZ917">
            <v>13.79</v>
          </cell>
          <cell r="DA917">
            <v>13.79</v>
          </cell>
          <cell r="DB917">
            <v>13.79</v>
          </cell>
          <cell r="DC917">
            <v>13.79</v>
          </cell>
          <cell r="DD917">
            <v>13.79</v>
          </cell>
          <cell r="DE917">
            <v>13.79</v>
          </cell>
          <cell r="DF917">
            <v>13.79</v>
          </cell>
          <cell r="DG917">
            <v>13.79</v>
          </cell>
          <cell r="DH917">
            <v>13.79</v>
          </cell>
          <cell r="DI917">
            <v>13.79</v>
          </cell>
          <cell r="DJ917">
            <v>13.79</v>
          </cell>
          <cell r="DK917">
            <v>13.79</v>
          </cell>
          <cell r="DL917">
            <v>13.79</v>
          </cell>
          <cell r="DM917">
            <v>13.79</v>
          </cell>
          <cell r="DN917">
            <v>13.79</v>
          </cell>
          <cell r="DO917">
            <v>13.79</v>
          </cell>
          <cell r="DP917">
            <v>13.79</v>
          </cell>
          <cell r="DQ917">
            <v>13.79</v>
          </cell>
          <cell r="DR917">
            <v>13.79</v>
          </cell>
          <cell r="DS917">
            <v>13.79</v>
          </cell>
          <cell r="DT917">
            <v>13.79</v>
          </cell>
          <cell r="DU917">
            <v>13.79</v>
          </cell>
          <cell r="DV917">
            <v>13.79</v>
          </cell>
          <cell r="DW917">
            <v>13.79</v>
          </cell>
          <cell r="DX917">
            <v>13.79</v>
          </cell>
          <cell r="DY917">
            <v>13.79</v>
          </cell>
          <cell r="DZ917">
            <v>13.79</v>
          </cell>
          <cell r="EA917">
            <v>13.79</v>
          </cell>
          <cell r="EB917">
            <v>13.79</v>
          </cell>
          <cell r="EC917">
            <v>13.79</v>
          </cell>
          <cell r="ED917">
            <v>13.79</v>
          </cell>
          <cell r="EE917">
            <v>13.79</v>
          </cell>
          <cell r="EF917">
            <v>13.79</v>
          </cell>
          <cell r="EG917">
            <v>13.79</v>
          </cell>
          <cell r="EH917">
            <v>13.79</v>
          </cell>
          <cell r="EI917">
            <v>13.79</v>
          </cell>
          <cell r="EJ917">
            <v>13.79</v>
          </cell>
          <cell r="EK917">
            <v>13.79</v>
          </cell>
          <cell r="EL917">
            <v>13.79</v>
          </cell>
          <cell r="EM917">
            <v>13.79</v>
          </cell>
          <cell r="EN917">
            <v>13.79</v>
          </cell>
          <cell r="EO917">
            <v>13.79</v>
          </cell>
          <cell r="EP917">
            <v>13.79</v>
          </cell>
          <cell r="EQ917">
            <v>13.79</v>
          </cell>
          <cell r="ER917">
            <v>13.79</v>
          </cell>
          <cell r="ES917">
            <v>13.79</v>
          </cell>
          <cell r="ET917">
            <v>13.79</v>
          </cell>
          <cell r="EU917">
            <v>13.79</v>
          </cell>
          <cell r="EV917">
            <v>13.79</v>
          </cell>
          <cell r="EW917">
            <v>13.79</v>
          </cell>
          <cell r="EX917">
            <v>13.79</v>
          </cell>
          <cell r="EY917">
            <v>13.79</v>
          </cell>
        </row>
        <row r="918">
          <cell r="AT918" t="str">
            <v>UMBPAP 690</v>
          </cell>
          <cell r="AU918">
            <v>20.45</v>
          </cell>
          <cell r="AV918">
            <v>20.45</v>
          </cell>
          <cell r="AW918">
            <v>20.45</v>
          </cell>
          <cell r="AX918">
            <v>20.45</v>
          </cell>
          <cell r="AY918">
            <v>20.45</v>
          </cell>
          <cell r="AZ918">
            <v>20.45</v>
          </cell>
          <cell r="BA918">
            <v>20.45</v>
          </cell>
          <cell r="BB918">
            <v>20.45</v>
          </cell>
          <cell r="BC918">
            <v>12.11</v>
          </cell>
          <cell r="BD918">
            <v>12.11</v>
          </cell>
          <cell r="BE918">
            <v>12.11</v>
          </cell>
          <cell r="BF918">
            <v>12.11</v>
          </cell>
          <cell r="BG918">
            <v>12.11</v>
          </cell>
          <cell r="BH918">
            <v>12.11</v>
          </cell>
          <cell r="BI918">
            <v>12.11</v>
          </cell>
          <cell r="BJ918">
            <v>12.11</v>
          </cell>
          <cell r="BK918">
            <v>12.11</v>
          </cell>
          <cell r="BL918">
            <v>12.11</v>
          </cell>
          <cell r="BM918">
            <v>12.11</v>
          </cell>
          <cell r="BN918">
            <v>12.11</v>
          </cell>
          <cell r="BO918">
            <v>12.11</v>
          </cell>
          <cell r="BP918">
            <v>12.11</v>
          </cell>
          <cell r="BQ918">
            <v>12.11</v>
          </cell>
          <cell r="BR918">
            <v>12.11</v>
          </cell>
          <cell r="BS918">
            <v>12.11</v>
          </cell>
          <cell r="BT918">
            <v>12.11</v>
          </cell>
          <cell r="BU918">
            <v>12.11</v>
          </cell>
          <cell r="BV918">
            <v>12.11</v>
          </cell>
          <cell r="BW918">
            <v>12.11</v>
          </cell>
          <cell r="BX918">
            <v>12.11</v>
          </cell>
          <cell r="BY918">
            <v>12.11</v>
          </cell>
          <cell r="BZ918">
            <v>12.11</v>
          </cell>
          <cell r="CA918">
            <v>12.11</v>
          </cell>
          <cell r="CB918">
            <v>12.11</v>
          </cell>
          <cell r="CC918">
            <v>12.11</v>
          </cell>
          <cell r="CD918">
            <v>12.11</v>
          </cell>
          <cell r="CE918">
            <v>12.11</v>
          </cell>
          <cell r="CF918">
            <v>12.11</v>
          </cell>
          <cell r="CG918">
            <v>12.11</v>
          </cell>
          <cell r="CH918">
            <v>12.11</v>
          </cell>
          <cell r="CI918">
            <v>12.11</v>
          </cell>
          <cell r="CJ918">
            <v>12.11</v>
          </cell>
          <cell r="CK918">
            <v>12.11</v>
          </cell>
          <cell r="CL918">
            <v>12.11</v>
          </cell>
          <cell r="CM918">
            <v>12.11</v>
          </cell>
          <cell r="CN918">
            <v>12.11</v>
          </cell>
          <cell r="CO918">
            <v>12.11</v>
          </cell>
          <cell r="CP918">
            <v>12.11</v>
          </cell>
          <cell r="CQ918">
            <v>12.11</v>
          </cell>
          <cell r="CR918">
            <v>12.11</v>
          </cell>
          <cell r="CS918">
            <v>12.11</v>
          </cell>
          <cell r="CT918">
            <v>12.11</v>
          </cell>
          <cell r="CU918">
            <v>12.11</v>
          </cell>
          <cell r="CV918">
            <v>12.11</v>
          </cell>
          <cell r="CW918">
            <v>12.11</v>
          </cell>
          <cell r="CX918">
            <v>12.11</v>
          </cell>
          <cell r="CY918">
            <v>12.11</v>
          </cell>
          <cell r="CZ918">
            <v>12.11</v>
          </cell>
          <cell r="DA918">
            <v>12.11</v>
          </cell>
          <cell r="DB918">
            <v>12.11</v>
          </cell>
          <cell r="DC918">
            <v>12.11</v>
          </cell>
          <cell r="DD918">
            <v>12.11</v>
          </cell>
          <cell r="DE918">
            <v>12.11</v>
          </cell>
          <cell r="DF918">
            <v>12.11</v>
          </cell>
          <cell r="DG918">
            <v>12.11</v>
          </cell>
          <cell r="DH918">
            <v>12.11</v>
          </cell>
          <cell r="DI918">
            <v>12.11</v>
          </cell>
          <cell r="DJ918">
            <v>12.11</v>
          </cell>
          <cell r="DK918">
            <v>12.11</v>
          </cell>
          <cell r="DL918">
            <v>12.11</v>
          </cell>
          <cell r="DM918">
            <v>12.11</v>
          </cell>
          <cell r="DN918">
            <v>12.11</v>
          </cell>
          <cell r="DO918">
            <v>12.11</v>
          </cell>
          <cell r="DP918">
            <v>12.11</v>
          </cell>
          <cell r="DQ918">
            <v>12.11</v>
          </cell>
          <cell r="DR918">
            <v>12.11</v>
          </cell>
          <cell r="DS918">
            <v>12.11</v>
          </cell>
          <cell r="DT918">
            <v>12.11</v>
          </cell>
          <cell r="DU918">
            <v>12.11</v>
          </cell>
          <cell r="DV918">
            <v>12.11</v>
          </cell>
          <cell r="DW918">
            <v>12.11</v>
          </cell>
          <cell r="DX918">
            <v>12.11</v>
          </cell>
          <cell r="DY918">
            <v>12.11</v>
          </cell>
          <cell r="DZ918">
            <v>12.11</v>
          </cell>
          <cell r="EA918">
            <v>12.11</v>
          </cell>
          <cell r="EB918">
            <v>12.11</v>
          </cell>
          <cell r="EC918">
            <v>12.11</v>
          </cell>
          <cell r="ED918">
            <v>12.11</v>
          </cell>
          <cell r="EE918">
            <v>12.11</v>
          </cell>
          <cell r="EF918">
            <v>12.11</v>
          </cell>
          <cell r="EG918">
            <v>12.11</v>
          </cell>
          <cell r="EH918">
            <v>12.11</v>
          </cell>
          <cell r="EI918">
            <v>12.11</v>
          </cell>
          <cell r="EJ918">
            <v>12.11</v>
          </cell>
          <cell r="EK918">
            <v>12.11</v>
          </cell>
          <cell r="EL918">
            <v>12.11</v>
          </cell>
          <cell r="EM918">
            <v>12.11</v>
          </cell>
          <cell r="EN918">
            <v>12.11</v>
          </cell>
          <cell r="EO918">
            <v>12.11</v>
          </cell>
          <cell r="EP918">
            <v>12.11</v>
          </cell>
          <cell r="EQ918">
            <v>12.11</v>
          </cell>
          <cell r="ER918">
            <v>12.11</v>
          </cell>
          <cell r="ES918">
            <v>12.11</v>
          </cell>
          <cell r="ET918">
            <v>12.11</v>
          </cell>
          <cell r="EU918">
            <v>12.11</v>
          </cell>
          <cell r="EV918">
            <v>12.11</v>
          </cell>
          <cell r="EW918">
            <v>12.11</v>
          </cell>
          <cell r="EX918">
            <v>12.11</v>
          </cell>
          <cell r="EY918">
            <v>12.11</v>
          </cell>
        </row>
        <row r="919">
          <cell r="AT919" t="str">
            <v>UMBPAP 700</v>
          </cell>
          <cell r="AU919">
            <v>21.43</v>
          </cell>
          <cell r="AV919">
            <v>21.43</v>
          </cell>
          <cell r="AW919">
            <v>21.43</v>
          </cell>
          <cell r="AX919">
            <v>21.43</v>
          </cell>
          <cell r="AY919">
            <v>21.43</v>
          </cell>
          <cell r="AZ919">
            <v>21.43</v>
          </cell>
          <cell r="BA919">
            <v>21.43</v>
          </cell>
          <cell r="BB919">
            <v>21.43</v>
          </cell>
          <cell r="BC919">
            <v>5.63</v>
          </cell>
          <cell r="BD919">
            <v>5.63</v>
          </cell>
          <cell r="BE919">
            <v>5.63</v>
          </cell>
          <cell r="BF919">
            <v>5.63</v>
          </cell>
          <cell r="BG919">
            <v>5.63</v>
          </cell>
          <cell r="BH919">
            <v>5.63</v>
          </cell>
          <cell r="BI919">
            <v>5.63</v>
          </cell>
          <cell r="BJ919">
            <v>5.63</v>
          </cell>
          <cell r="BK919">
            <v>5.63</v>
          </cell>
          <cell r="BL919">
            <v>5.63</v>
          </cell>
          <cell r="BM919">
            <v>5.63</v>
          </cell>
          <cell r="BN919">
            <v>5.63</v>
          </cell>
          <cell r="BO919">
            <v>5.63</v>
          </cell>
          <cell r="BP919">
            <v>5.63</v>
          </cell>
          <cell r="BQ919">
            <v>5.63</v>
          </cell>
          <cell r="BR919">
            <v>5.63</v>
          </cell>
          <cell r="BS919">
            <v>5.63</v>
          </cell>
          <cell r="BT919">
            <v>5.63</v>
          </cell>
          <cell r="BU919">
            <v>5.63</v>
          </cell>
          <cell r="BV919">
            <v>5.63</v>
          </cell>
          <cell r="BW919">
            <v>5.63</v>
          </cell>
          <cell r="BX919">
            <v>5.63</v>
          </cell>
          <cell r="BY919">
            <v>5.63</v>
          </cell>
          <cell r="BZ919">
            <v>5.63</v>
          </cell>
          <cell r="CA919">
            <v>5.63</v>
          </cell>
          <cell r="CB919">
            <v>5.63</v>
          </cell>
          <cell r="CC919">
            <v>5.63</v>
          </cell>
          <cell r="CD919">
            <v>5.63</v>
          </cell>
          <cell r="CE919">
            <v>5.63</v>
          </cell>
          <cell r="CF919">
            <v>5.63</v>
          </cell>
          <cell r="CG919">
            <v>5.63</v>
          </cell>
          <cell r="CH919">
            <v>5.63</v>
          </cell>
          <cell r="CI919">
            <v>5.63</v>
          </cell>
          <cell r="CJ919">
            <v>5.63</v>
          </cell>
          <cell r="CK919">
            <v>5.63</v>
          </cell>
          <cell r="CL919">
            <v>5.63</v>
          </cell>
          <cell r="CM919">
            <v>5.63</v>
          </cell>
          <cell r="CN919">
            <v>5.63</v>
          </cell>
          <cell r="CO919">
            <v>5.63</v>
          </cell>
          <cell r="CP919">
            <v>5.63</v>
          </cell>
          <cell r="CQ919">
            <v>5.63</v>
          </cell>
          <cell r="CR919">
            <v>5.63</v>
          </cell>
          <cell r="CS919">
            <v>5.63</v>
          </cell>
          <cell r="CT919">
            <v>5.63</v>
          </cell>
          <cell r="CU919">
            <v>5.63</v>
          </cell>
          <cell r="CV919">
            <v>5.63</v>
          </cell>
          <cell r="CW919">
            <v>5.63</v>
          </cell>
          <cell r="CX919">
            <v>5.63</v>
          </cell>
          <cell r="CY919">
            <v>5.63</v>
          </cell>
          <cell r="CZ919">
            <v>5.63</v>
          </cell>
          <cell r="DA919">
            <v>5.63</v>
          </cell>
          <cell r="DB919">
            <v>5.63</v>
          </cell>
          <cell r="DC919">
            <v>5.63</v>
          </cell>
          <cell r="DD919">
            <v>5.63</v>
          </cell>
          <cell r="DE919">
            <v>5.63</v>
          </cell>
          <cell r="DF919">
            <v>5.63</v>
          </cell>
          <cell r="DG919">
            <v>5.63</v>
          </cell>
          <cell r="DH919">
            <v>5.63</v>
          </cell>
          <cell r="DI919">
            <v>5.63</v>
          </cell>
          <cell r="DJ919">
            <v>5.63</v>
          </cell>
          <cell r="DK919">
            <v>5.63</v>
          </cell>
          <cell r="DL919">
            <v>5.63</v>
          </cell>
          <cell r="DM919">
            <v>5.63</v>
          </cell>
          <cell r="DN919">
            <v>5.63</v>
          </cell>
          <cell r="DO919">
            <v>5.63</v>
          </cell>
          <cell r="DP919">
            <v>5.63</v>
          </cell>
          <cell r="DQ919">
            <v>5.63</v>
          </cell>
          <cell r="DR919">
            <v>5.63</v>
          </cell>
          <cell r="DS919">
            <v>5.63</v>
          </cell>
          <cell r="DT919">
            <v>5.63</v>
          </cell>
          <cell r="DU919">
            <v>5.63</v>
          </cell>
          <cell r="DV919">
            <v>5.63</v>
          </cell>
          <cell r="DW919">
            <v>5.63</v>
          </cell>
          <cell r="DX919">
            <v>5.63</v>
          </cell>
          <cell r="DY919">
            <v>5.63</v>
          </cell>
          <cell r="DZ919">
            <v>5.63</v>
          </cell>
          <cell r="EA919">
            <v>5.63</v>
          </cell>
          <cell r="EB919">
            <v>5.63</v>
          </cell>
          <cell r="EC919">
            <v>5.63</v>
          </cell>
          <cell r="ED919">
            <v>5.63</v>
          </cell>
          <cell r="EE919">
            <v>5.63</v>
          </cell>
          <cell r="EF919">
            <v>5.63</v>
          </cell>
          <cell r="EG919">
            <v>5.63</v>
          </cell>
          <cell r="EH919">
            <v>5.63</v>
          </cell>
          <cell r="EI919">
            <v>5.63</v>
          </cell>
          <cell r="EJ919">
            <v>5.63</v>
          </cell>
          <cell r="EK919">
            <v>5.63</v>
          </cell>
          <cell r="EL919">
            <v>5.63</v>
          </cell>
          <cell r="EM919">
            <v>5.63</v>
          </cell>
          <cell r="EN919">
            <v>5.63</v>
          </cell>
          <cell r="EO919">
            <v>5.63</v>
          </cell>
          <cell r="EP919">
            <v>5.63</v>
          </cell>
          <cell r="EQ919">
            <v>5.63</v>
          </cell>
          <cell r="ER919">
            <v>5.63</v>
          </cell>
          <cell r="ES919">
            <v>5.63</v>
          </cell>
          <cell r="ET919">
            <v>5.63</v>
          </cell>
          <cell r="EU919">
            <v>5.63</v>
          </cell>
          <cell r="EV919">
            <v>5.63</v>
          </cell>
          <cell r="EW919">
            <v>5.63</v>
          </cell>
          <cell r="EX919">
            <v>5.63</v>
          </cell>
          <cell r="EY919">
            <v>5.63</v>
          </cell>
        </row>
        <row r="920">
          <cell r="AT920" t="str">
            <v>UMBPAP 710</v>
          </cell>
          <cell r="AU920">
            <v>22.32</v>
          </cell>
          <cell r="AV920">
            <v>22.32</v>
          </cell>
          <cell r="AW920">
            <v>22.32</v>
          </cell>
          <cell r="AX920">
            <v>22.32</v>
          </cell>
          <cell r="AY920">
            <v>22.32</v>
          </cell>
          <cell r="AZ920">
            <v>22.32</v>
          </cell>
          <cell r="BA920">
            <v>22.32</v>
          </cell>
          <cell r="BB920">
            <v>22.32</v>
          </cell>
          <cell r="BC920">
            <v>6.83</v>
          </cell>
          <cell r="BD920">
            <v>6.83</v>
          </cell>
          <cell r="BE920">
            <v>6.83</v>
          </cell>
          <cell r="BF920">
            <v>6.83</v>
          </cell>
          <cell r="BG920">
            <v>6.83</v>
          </cell>
          <cell r="BH920">
            <v>6.83</v>
          </cell>
          <cell r="BI920">
            <v>6.83</v>
          </cell>
          <cell r="BJ920">
            <v>6.83</v>
          </cell>
          <cell r="BK920">
            <v>6.83</v>
          </cell>
          <cell r="BL920">
            <v>6.83</v>
          </cell>
          <cell r="BM920">
            <v>6.83</v>
          </cell>
          <cell r="BN920">
            <v>6.83</v>
          </cell>
          <cell r="BO920">
            <v>6.83</v>
          </cell>
          <cell r="BP920">
            <v>6.83</v>
          </cell>
          <cell r="BQ920">
            <v>6.83</v>
          </cell>
          <cell r="BR920">
            <v>6.83</v>
          </cell>
          <cell r="BS920">
            <v>6.83</v>
          </cell>
          <cell r="BT920">
            <v>6.83</v>
          </cell>
          <cell r="BU920">
            <v>6.83</v>
          </cell>
          <cell r="BV920">
            <v>6.83</v>
          </cell>
          <cell r="BW920">
            <v>6.83</v>
          </cell>
          <cell r="BX920">
            <v>6.83</v>
          </cell>
          <cell r="BY920">
            <v>6.83</v>
          </cell>
          <cell r="BZ920">
            <v>6.83</v>
          </cell>
          <cell r="CA920">
            <v>6.83</v>
          </cell>
          <cell r="CB920">
            <v>6.83</v>
          </cell>
          <cell r="CC920">
            <v>6.83</v>
          </cell>
          <cell r="CD920">
            <v>6.83</v>
          </cell>
          <cell r="CE920">
            <v>6.83</v>
          </cell>
          <cell r="CF920">
            <v>6.83</v>
          </cell>
          <cell r="CG920">
            <v>6.83</v>
          </cell>
          <cell r="CH920">
            <v>6.83</v>
          </cell>
          <cell r="CI920">
            <v>6.83</v>
          </cell>
          <cell r="CJ920">
            <v>6.83</v>
          </cell>
          <cell r="CK920">
            <v>6.83</v>
          </cell>
          <cell r="CL920">
            <v>6.83</v>
          </cell>
          <cell r="CM920">
            <v>6.83</v>
          </cell>
          <cell r="CN920">
            <v>6.83</v>
          </cell>
          <cell r="CO920">
            <v>6.83</v>
          </cell>
          <cell r="CP920">
            <v>6.83</v>
          </cell>
          <cell r="CQ920">
            <v>6.83</v>
          </cell>
          <cell r="CR920">
            <v>6.83</v>
          </cell>
          <cell r="CS920">
            <v>6.83</v>
          </cell>
          <cell r="CT920">
            <v>6.83</v>
          </cell>
          <cell r="CU920">
            <v>6.83</v>
          </cell>
          <cell r="CV920">
            <v>6.83</v>
          </cell>
          <cell r="CW920">
            <v>6.83</v>
          </cell>
          <cell r="CX920">
            <v>6.83</v>
          </cell>
          <cell r="CY920">
            <v>6.83</v>
          </cell>
          <cell r="CZ920">
            <v>6.83</v>
          </cell>
          <cell r="DA920">
            <v>6.83</v>
          </cell>
          <cell r="DB920">
            <v>6.83</v>
          </cell>
          <cell r="DC920">
            <v>6.83</v>
          </cell>
          <cell r="DD920">
            <v>6.83</v>
          </cell>
          <cell r="DE920">
            <v>6.83</v>
          </cell>
          <cell r="DF920">
            <v>6.83</v>
          </cell>
          <cell r="DG920">
            <v>6.83</v>
          </cell>
          <cell r="DH920">
            <v>6.83</v>
          </cell>
          <cell r="DI920">
            <v>6.83</v>
          </cell>
          <cell r="DJ920">
            <v>6.83</v>
          </cell>
          <cell r="DK920">
            <v>6.83</v>
          </cell>
          <cell r="DL920">
            <v>6.83</v>
          </cell>
          <cell r="DM920">
            <v>6.83</v>
          </cell>
          <cell r="DN920">
            <v>6.83</v>
          </cell>
          <cell r="DO920">
            <v>6.83</v>
          </cell>
          <cell r="DP920">
            <v>6.83</v>
          </cell>
          <cell r="DQ920">
            <v>6.83</v>
          </cell>
          <cell r="DR920">
            <v>6.83</v>
          </cell>
          <cell r="DS920">
            <v>6.83</v>
          </cell>
          <cell r="DT920">
            <v>6.83</v>
          </cell>
          <cell r="DU920">
            <v>6.83</v>
          </cell>
          <cell r="DV920">
            <v>6.83</v>
          </cell>
          <cell r="DW920">
            <v>6.83</v>
          </cell>
          <cell r="DX920">
            <v>6.83</v>
          </cell>
          <cell r="DY920">
            <v>6.83</v>
          </cell>
          <cell r="DZ920">
            <v>6.83</v>
          </cell>
          <cell r="EA920">
            <v>6.83</v>
          </cell>
          <cell r="EB920">
            <v>6.83</v>
          </cell>
          <cell r="EC920">
            <v>6.83</v>
          </cell>
          <cell r="ED920">
            <v>6.83</v>
          </cell>
          <cell r="EE920">
            <v>6.83</v>
          </cell>
          <cell r="EF920">
            <v>6.83</v>
          </cell>
          <cell r="EG920">
            <v>6.83</v>
          </cell>
          <cell r="EH920">
            <v>6.83</v>
          </cell>
          <cell r="EI920">
            <v>6.83</v>
          </cell>
          <cell r="EJ920">
            <v>6.83</v>
          </cell>
          <cell r="EK920">
            <v>6.83</v>
          </cell>
          <cell r="EL920">
            <v>6.83</v>
          </cell>
          <cell r="EM920">
            <v>6.83</v>
          </cell>
          <cell r="EN920">
            <v>6.83</v>
          </cell>
          <cell r="EO920">
            <v>6.83</v>
          </cell>
          <cell r="EP920">
            <v>6.83</v>
          </cell>
          <cell r="EQ920">
            <v>6.83</v>
          </cell>
          <cell r="ER920">
            <v>6.83</v>
          </cell>
          <cell r="ES920">
            <v>6.83</v>
          </cell>
          <cell r="ET920">
            <v>6.83</v>
          </cell>
          <cell r="EU920">
            <v>6.83</v>
          </cell>
          <cell r="EV920">
            <v>6.83</v>
          </cell>
          <cell r="EW920">
            <v>6.83</v>
          </cell>
          <cell r="EX920">
            <v>6.83</v>
          </cell>
          <cell r="EY920">
            <v>6.83</v>
          </cell>
        </row>
        <row r="921">
          <cell r="AT921" t="str">
            <v>UMBPAP 720</v>
          </cell>
          <cell r="AU921">
            <v>23.77</v>
          </cell>
          <cell r="AV921">
            <v>23.77</v>
          </cell>
          <cell r="AW921">
            <v>23.77</v>
          </cell>
          <cell r="AX921">
            <v>23.77</v>
          </cell>
          <cell r="AY921">
            <v>23.77</v>
          </cell>
          <cell r="AZ921">
            <v>23.77</v>
          </cell>
          <cell r="BA921">
            <v>23.77</v>
          </cell>
          <cell r="BB921">
            <v>23.77</v>
          </cell>
          <cell r="BC921">
            <v>9.0399999999999991</v>
          </cell>
          <cell r="BD921">
            <v>9.0399999999999991</v>
          </cell>
          <cell r="BE921">
            <v>9.0399999999999991</v>
          </cell>
          <cell r="BF921">
            <v>9.0399999999999991</v>
          </cell>
          <cell r="BG921">
            <v>9.0399999999999991</v>
          </cell>
          <cell r="BH921">
            <v>9.0399999999999991</v>
          </cell>
          <cell r="BI921">
            <v>9.0399999999999991</v>
          </cell>
          <cell r="BJ921">
            <v>9.0399999999999991</v>
          </cell>
          <cell r="BK921">
            <v>9.0399999999999991</v>
          </cell>
          <cell r="BL921">
            <v>9.0399999999999991</v>
          </cell>
          <cell r="BM921">
            <v>9.0399999999999991</v>
          </cell>
          <cell r="BN921">
            <v>9.0399999999999991</v>
          </cell>
          <cell r="BO921">
            <v>9.0399999999999991</v>
          </cell>
          <cell r="BP921">
            <v>9.0399999999999991</v>
          </cell>
          <cell r="BQ921">
            <v>9.0399999999999991</v>
          </cell>
          <cell r="BR921">
            <v>9.0399999999999991</v>
          </cell>
          <cell r="BS921">
            <v>9.0399999999999991</v>
          </cell>
          <cell r="BT921">
            <v>9.0399999999999991</v>
          </cell>
          <cell r="BU921">
            <v>9.0399999999999991</v>
          </cell>
          <cell r="BV921">
            <v>9.0399999999999991</v>
          </cell>
          <cell r="BW921">
            <v>9.0399999999999991</v>
          </cell>
          <cell r="BX921">
            <v>9.0399999999999991</v>
          </cell>
          <cell r="BY921">
            <v>9.0399999999999991</v>
          </cell>
          <cell r="BZ921">
            <v>9.0399999999999991</v>
          </cell>
          <cell r="CA921">
            <v>9.0399999999999991</v>
          </cell>
          <cell r="CB921">
            <v>9.0399999999999991</v>
          </cell>
          <cell r="CC921">
            <v>9.0399999999999991</v>
          </cell>
          <cell r="CD921">
            <v>9.0399999999999991</v>
          </cell>
          <cell r="CE921">
            <v>9.0399999999999991</v>
          </cell>
          <cell r="CF921">
            <v>9.0399999999999991</v>
          </cell>
          <cell r="CG921">
            <v>9.0399999999999991</v>
          </cell>
          <cell r="CH921">
            <v>9.0399999999999991</v>
          </cell>
          <cell r="CI921">
            <v>9.0399999999999991</v>
          </cell>
          <cell r="CJ921">
            <v>9.0399999999999991</v>
          </cell>
          <cell r="CK921">
            <v>9.0399999999999991</v>
          </cell>
          <cell r="CL921">
            <v>9.0399999999999991</v>
          </cell>
          <cell r="CM921">
            <v>9.0399999999999991</v>
          </cell>
          <cell r="CN921">
            <v>9.0399999999999991</v>
          </cell>
          <cell r="CO921">
            <v>9.0399999999999991</v>
          </cell>
          <cell r="CP921">
            <v>9.0399999999999991</v>
          </cell>
          <cell r="CQ921">
            <v>9.0399999999999991</v>
          </cell>
          <cell r="CR921">
            <v>9.0399999999999991</v>
          </cell>
          <cell r="CS921">
            <v>9.0399999999999991</v>
          </cell>
          <cell r="CT921">
            <v>9.0399999999999991</v>
          </cell>
          <cell r="CU921">
            <v>9.0399999999999991</v>
          </cell>
          <cell r="CV921">
            <v>9.0399999999999991</v>
          </cell>
          <cell r="CW921">
            <v>9.0399999999999991</v>
          </cell>
          <cell r="CX921">
            <v>9.0399999999999991</v>
          </cell>
          <cell r="CY921">
            <v>9.0399999999999991</v>
          </cell>
          <cell r="CZ921">
            <v>9.0399999999999991</v>
          </cell>
          <cell r="DA921">
            <v>9.0399999999999991</v>
          </cell>
          <cell r="DB921">
            <v>9.0399999999999991</v>
          </cell>
          <cell r="DC921">
            <v>9.0399999999999991</v>
          </cell>
          <cell r="DD921">
            <v>9.0399999999999991</v>
          </cell>
          <cell r="DE921">
            <v>9.0399999999999991</v>
          </cell>
          <cell r="DF921">
            <v>9.0399999999999991</v>
          </cell>
          <cell r="DG921">
            <v>9.0399999999999991</v>
          </cell>
          <cell r="DH921">
            <v>9.0399999999999991</v>
          </cell>
          <cell r="DI921">
            <v>9.0399999999999991</v>
          </cell>
          <cell r="DJ921">
            <v>9.0399999999999991</v>
          </cell>
          <cell r="DK921">
            <v>9.0399999999999991</v>
          </cell>
          <cell r="DL921">
            <v>9.0399999999999991</v>
          </cell>
          <cell r="DM921">
            <v>9.0399999999999991</v>
          </cell>
          <cell r="DN921">
            <v>9.0399999999999991</v>
          </cell>
          <cell r="DO921">
            <v>9.0399999999999991</v>
          </cell>
          <cell r="DP921">
            <v>9.0399999999999991</v>
          </cell>
          <cell r="DQ921">
            <v>9.0399999999999991</v>
          </cell>
          <cell r="DR921">
            <v>9.0399999999999991</v>
          </cell>
          <cell r="DS921">
            <v>9.0399999999999991</v>
          </cell>
          <cell r="DT921">
            <v>9.0399999999999991</v>
          </cell>
          <cell r="DU921">
            <v>9.0399999999999991</v>
          </cell>
          <cell r="DV921">
            <v>9.0399999999999991</v>
          </cell>
          <cell r="DW921">
            <v>9.0399999999999991</v>
          </cell>
          <cell r="DX921">
            <v>9.0399999999999991</v>
          </cell>
          <cell r="DY921">
            <v>9.0399999999999991</v>
          </cell>
          <cell r="DZ921">
            <v>9.0399999999999991</v>
          </cell>
          <cell r="EA921">
            <v>9.0399999999999991</v>
          </cell>
          <cell r="EB921">
            <v>9.0399999999999991</v>
          </cell>
          <cell r="EC921">
            <v>9.0399999999999991</v>
          </cell>
          <cell r="ED921">
            <v>9.0399999999999991</v>
          </cell>
          <cell r="EE921">
            <v>9.0399999999999991</v>
          </cell>
          <cell r="EF921">
            <v>9.0399999999999991</v>
          </cell>
          <cell r="EG921">
            <v>9.0399999999999991</v>
          </cell>
          <cell r="EH921">
            <v>9.0399999999999991</v>
          </cell>
          <cell r="EI921">
            <v>9.0399999999999991</v>
          </cell>
          <cell r="EJ921">
            <v>9.0399999999999991</v>
          </cell>
          <cell r="EK921">
            <v>9.0399999999999991</v>
          </cell>
          <cell r="EL921">
            <v>9.0399999999999991</v>
          </cell>
          <cell r="EM921">
            <v>9.0399999999999991</v>
          </cell>
          <cell r="EN921">
            <v>9.0399999999999991</v>
          </cell>
          <cell r="EO921">
            <v>9.0399999999999991</v>
          </cell>
          <cell r="EP921">
            <v>9.0399999999999991</v>
          </cell>
          <cell r="EQ921">
            <v>9.0399999999999991</v>
          </cell>
          <cell r="ER921">
            <v>9.0399999999999991</v>
          </cell>
          <cell r="ES921">
            <v>9.0399999999999991</v>
          </cell>
          <cell r="ET921">
            <v>9.0399999999999991</v>
          </cell>
          <cell r="EU921">
            <v>9.0399999999999991</v>
          </cell>
          <cell r="EV921">
            <v>9.0399999999999991</v>
          </cell>
          <cell r="EW921">
            <v>9.0399999999999991</v>
          </cell>
          <cell r="EX921">
            <v>9.0399999999999991</v>
          </cell>
          <cell r="EY921">
            <v>9.0399999999999991</v>
          </cell>
        </row>
        <row r="922">
          <cell r="AT922" t="str">
            <v>UMBPAP 730</v>
          </cell>
          <cell r="AU922">
            <v>22.55</v>
          </cell>
          <cell r="AV922">
            <v>22.55</v>
          </cell>
          <cell r="AW922">
            <v>22.55</v>
          </cell>
          <cell r="AX922">
            <v>22.55</v>
          </cell>
          <cell r="AY922">
            <v>22.55</v>
          </cell>
          <cell r="AZ922">
            <v>22.55</v>
          </cell>
          <cell r="BA922">
            <v>22.55</v>
          </cell>
          <cell r="BB922">
            <v>22.55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</row>
        <row r="923">
          <cell r="AT923" t="str">
            <v>UMBPAP 735</v>
          </cell>
          <cell r="AU923">
            <v>21.9</v>
          </cell>
          <cell r="AV923">
            <v>21.9</v>
          </cell>
          <cell r="AW923">
            <v>21.9</v>
          </cell>
          <cell r="AX923">
            <v>21.9</v>
          </cell>
          <cell r="AY923">
            <v>21.9</v>
          </cell>
          <cell r="AZ923">
            <v>21.9</v>
          </cell>
          <cell r="BA923">
            <v>21.9</v>
          </cell>
          <cell r="BB923">
            <v>21.9</v>
          </cell>
          <cell r="BC923">
            <v>4.72</v>
          </cell>
          <cell r="BD923">
            <v>4.72</v>
          </cell>
          <cell r="BE923">
            <v>4.72</v>
          </cell>
          <cell r="BF923">
            <v>4.72</v>
          </cell>
          <cell r="BG923">
            <v>4.72</v>
          </cell>
          <cell r="BH923">
            <v>4.72</v>
          </cell>
          <cell r="BI923">
            <v>4.72</v>
          </cell>
          <cell r="BJ923">
            <v>4.72</v>
          </cell>
          <cell r="BK923">
            <v>4.72</v>
          </cell>
          <cell r="BL923">
            <v>4.72</v>
          </cell>
          <cell r="BM923">
            <v>4.72</v>
          </cell>
          <cell r="BN923">
            <v>4.72</v>
          </cell>
          <cell r="BO923">
            <v>4.72</v>
          </cell>
          <cell r="BP923">
            <v>4.72</v>
          </cell>
          <cell r="BQ923">
            <v>4.72</v>
          </cell>
          <cell r="BR923">
            <v>4.72</v>
          </cell>
          <cell r="BS923">
            <v>4.72</v>
          </cell>
          <cell r="BT923">
            <v>4.72</v>
          </cell>
          <cell r="BU923">
            <v>4.72</v>
          </cell>
          <cell r="BV923">
            <v>4.72</v>
          </cell>
          <cell r="BW923">
            <v>4.72</v>
          </cell>
          <cell r="BX923">
            <v>4.72</v>
          </cell>
          <cell r="BY923">
            <v>4.72</v>
          </cell>
          <cell r="BZ923">
            <v>4.72</v>
          </cell>
          <cell r="CA923">
            <v>4.72</v>
          </cell>
          <cell r="CB923">
            <v>4.72</v>
          </cell>
          <cell r="CC923">
            <v>4.72</v>
          </cell>
          <cell r="CD923">
            <v>4.72</v>
          </cell>
          <cell r="CE923">
            <v>4.72</v>
          </cell>
          <cell r="CF923">
            <v>4.72</v>
          </cell>
          <cell r="CG923">
            <v>4.72</v>
          </cell>
          <cell r="CH923">
            <v>4.72</v>
          </cell>
          <cell r="CI923">
            <v>4.72</v>
          </cell>
          <cell r="CJ923">
            <v>4.72</v>
          </cell>
          <cell r="CK923">
            <v>4.72</v>
          </cell>
          <cell r="CL923">
            <v>4.72</v>
          </cell>
          <cell r="CM923">
            <v>4.72</v>
          </cell>
          <cell r="CN923">
            <v>4.72</v>
          </cell>
          <cell r="CO923">
            <v>4.72</v>
          </cell>
          <cell r="CP923">
            <v>4.72</v>
          </cell>
          <cell r="CQ923">
            <v>4.72</v>
          </cell>
          <cell r="CR923">
            <v>4.72</v>
          </cell>
          <cell r="CS923">
            <v>4.72</v>
          </cell>
          <cell r="CT923">
            <v>4.72</v>
          </cell>
          <cell r="CU923">
            <v>4.72</v>
          </cell>
          <cell r="CV923">
            <v>4.72</v>
          </cell>
          <cell r="CW923">
            <v>4.72</v>
          </cell>
          <cell r="CX923">
            <v>4.72</v>
          </cell>
          <cell r="CY923">
            <v>4.72</v>
          </cell>
          <cell r="CZ923">
            <v>4.72</v>
          </cell>
          <cell r="DA923">
            <v>4.72</v>
          </cell>
          <cell r="DB923">
            <v>4.72</v>
          </cell>
          <cell r="DC923">
            <v>4.72</v>
          </cell>
          <cell r="DD923">
            <v>4.72</v>
          </cell>
          <cell r="DE923">
            <v>4.72</v>
          </cell>
          <cell r="DF923">
            <v>4.72</v>
          </cell>
          <cell r="DG923">
            <v>4.72</v>
          </cell>
          <cell r="DH923">
            <v>4.72</v>
          </cell>
          <cell r="DI923">
            <v>4.72</v>
          </cell>
          <cell r="DJ923">
            <v>4.72</v>
          </cell>
          <cell r="DK923">
            <v>4.72</v>
          </cell>
          <cell r="DL923">
            <v>4.72</v>
          </cell>
          <cell r="DM923">
            <v>4.72</v>
          </cell>
          <cell r="DN923">
            <v>4.72</v>
          </cell>
          <cell r="DO923">
            <v>4.72</v>
          </cell>
          <cell r="DP923">
            <v>4.72</v>
          </cell>
          <cell r="DQ923">
            <v>4.72</v>
          </cell>
          <cell r="DR923">
            <v>4.72</v>
          </cell>
          <cell r="DS923">
            <v>4.72</v>
          </cell>
          <cell r="DT923">
            <v>4.72</v>
          </cell>
          <cell r="DU923">
            <v>4.72</v>
          </cell>
          <cell r="DV923">
            <v>4.72</v>
          </cell>
          <cell r="DW923">
            <v>4.72</v>
          </cell>
          <cell r="DX923">
            <v>4.72</v>
          </cell>
          <cell r="DY923">
            <v>4.72</v>
          </cell>
          <cell r="DZ923">
            <v>4.72</v>
          </cell>
          <cell r="EA923">
            <v>4.72</v>
          </cell>
          <cell r="EB923">
            <v>4.72</v>
          </cell>
          <cell r="EC923">
            <v>4.72</v>
          </cell>
          <cell r="ED923">
            <v>4.72</v>
          </cell>
          <cell r="EE923">
            <v>4.72</v>
          </cell>
          <cell r="EF923">
            <v>4.72</v>
          </cell>
          <cell r="EG923">
            <v>4.72</v>
          </cell>
          <cell r="EH923">
            <v>4.72</v>
          </cell>
          <cell r="EI923">
            <v>4.72</v>
          </cell>
          <cell r="EJ923">
            <v>4.72</v>
          </cell>
          <cell r="EK923">
            <v>4.72</v>
          </cell>
          <cell r="EL923">
            <v>4.72</v>
          </cell>
          <cell r="EM923">
            <v>4.72</v>
          </cell>
          <cell r="EN923">
            <v>4.72</v>
          </cell>
          <cell r="EO923">
            <v>4.72</v>
          </cell>
          <cell r="EP923">
            <v>4.72</v>
          </cell>
          <cell r="EQ923">
            <v>4.72</v>
          </cell>
          <cell r="ER923">
            <v>4.72</v>
          </cell>
          <cell r="ES923">
            <v>4.72</v>
          </cell>
          <cell r="ET923">
            <v>4.72</v>
          </cell>
          <cell r="EU923">
            <v>4.72</v>
          </cell>
          <cell r="EV923">
            <v>4.72</v>
          </cell>
          <cell r="EW923">
            <v>4.72</v>
          </cell>
          <cell r="EX923">
            <v>4.72</v>
          </cell>
          <cell r="EY923">
            <v>4.72</v>
          </cell>
        </row>
        <row r="924">
          <cell r="AT924" t="str">
            <v>UMBPAP 740</v>
          </cell>
          <cell r="AU924">
            <v>23.77</v>
          </cell>
          <cell r="AV924">
            <v>23.77</v>
          </cell>
          <cell r="AW924">
            <v>23.77</v>
          </cell>
          <cell r="AX924">
            <v>23.77</v>
          </cell>
          <cell r="AY924">
            <v>23.77</v>
          </cell>
          <cell r="AZ924">
            <v>23.77</v>
          </cell>
          <cell r="BA924">
            <v>23.77</v>
          </cell>
          <cell r="BB924">
            <v>23.77</v>
          </cell>
          <cell r="BC924">
            <v>5.82</v>
          </cell>
          <cell r="BD924">
            <v>5.82</v>
          </cell>
          <cell r="BE924">
            <v>5.82</v>
          </cell>
          <cell r="BF924">
            <v>5.82</v>
          </cell>
          <cell r="BG924">
            <v>5.82</v>
          </cell>
          <cell r="BH924">
            <v>5.82</v>
          </cell>
          <cell r="BI924">
            <v>5.82</v>
          </cell>
          <cell r="BJ924">
            <v>5.82</v>
          </cell>
          <cell r="BK924">
            <v>5.82</v>
          </cell>
          <cell r="BL924">
            <v>5.82</v>
          </cell>
          <cell r="BM924">
            <v>5.82</v>
          </cell>
          <cell r="BN924">
            <v>5.82</v>
          </cell>
          <cell r="BO924">
            <v>5.82</v>
          </cell>
          <cell r="BP924">
            <v>5.82</v>
          </cell>
          <cell r="BQ924">
            <v>5.82</v>
          </cell>
          <cell r="BR924">
            <v>5.82</v>
          </cell>
          <cell r="BS924">
            <v>5.82</v>
          </cell>
          <cell r="BT924">
            <v>5.82</v>
          </cell>
          <cell r="BU924">
            <v>5.82</v>
          </cell>
          <cell r="BV924">
            <v>5.82</v>
          </cell>
          <cell r="BW924">
            <v>5.82</v>
          </cell>
          <cell r="BX924">
            <v>5.82</v>
          </cell>
          <cell r="BY924">
            <v>5.82</v>
          </cell>
          <cell r="BZ924">
            <v>5.82</v>
          </cell>
          <cell r="CA924">
            <v>5.82</v>
          </cell>
          <cell r="CB924">
            <v>5.82</v>
          </cell>
          <cell r="CC924">
            <v>5.82</v>
          </cell>
          <cell r="CD924">
            <v>5.82</v>
          </cell>
          <cell r="CE924">
            <v>5.82</v>
          </cell>
          <cell r="CF924">
            <v>5.82</v>
          </cell>
          <cell r="CG924">
            <v>5.82</v>
          </cell>
          <cell r="CH924">
            <v>5.82</v>
          </cell>
          <cell r="CI924">
            <v>5.82</v>
          </cell>
          <cell r="CJ924">
            <v>5.82</v>
          </cell>
          <cell r="CK924">
            <v>5.82</v>
          </cell>
          <cell r="CL924">
            <v>5.82</v>
          </cell>
          <cell r="CM924">
            <v>5.82</v>
          </cell>
          <cell r="CN924">
            <v>5.82</v>
          </cell>
          <cell r="CO924">
            <v>5.82</v>
          </cell>
          <cell r="CP924">
            <v>5.82</v>
          </cell>
          <cell r="CQ924">
            <v>5.82</v>
          </cell>
          <cell r="CR924">
            <v>5.82</v>
          </cell>
          <cell r="CS924">
            <v>5.82</v>
          </cell>
          <cell r="CT924">
            <v>5.82</v>
          </cell>
          <cell r="CU924">
            <v>5.82</v>
          </cell>
          <cell r="CV924">
            <v>5.82</v>
          </cell>
          <cell r="CW924">
            <v>5.82</v>
          </cell>
          <cell r="CX924">
            <v>5.82</v>
          </cell>
          <cell r="CY924">
            <v>5.82</v>
          </cell>
          <cell r="CZ924">
            <v>5.82</v>
          </cell>
          <cell r="DA924">
            <v>5.82</v>
          </cell>
          <cell r="DB924">
            <v>5.82</v>
          </cell>
          <cell r="DC924">
            <v>5.82</v>
          </cell>
          <cell r="DD924">
            <v>5.82</v>
          </cell>
          <cell r="DE924">
            <v>5.82</v>
          </cell>
          <cell r="DF924">
            <v>5.82</v>
          </cell>
          <cell r="DG924">
            <v>5.82</v>
          </cell>
          <cell r="DH924">
            <v>5.82</v>
          </cell>
          <cell r="DI924">
            <v>5.82</v>
          </cell>
          <cell r="DJ924">
            <v>5.82</v>
          </cell>
          <cell r="DK924">
            <v>5.82</v>
          </cell>
          <cell r="DL924">
            <v>5.82</v>
          </cell>
          <cell r="DM924">
            <v>5.82</v>
          </cell>
          <cell r="DN924">
            <v>5.82</v>
          </cell>
          <cell r="DO924">
            <v>5.82</v>
          </cell>
          <cell r="DP924">
            <v>5.82</v>
          </cell>
          <cell r="DQ924">
            <v>5.82</v>
          </cell>
          <cell r="DR924">
            <v>5.82</v>
          </cell>
          <cell r="DS924">
            <v>5.82</v>
          </cell>
          <cell r="DT924">
            <v>5.82</v>
          </cell>
          <cell r="DU924">
            <v>5.82</v>
          </cell>
          <cell r="DV924">
            <v>5.82</v>
          </cell>
          <cell r="DW924">
            <v>5.82</v>
          </cell>
          <cell r="DX924">
            <v>5.82</v>
          </cell>
          <cell r="DY924">
            <v>5.82</v>
          </cell>
          <cell r="DZ924">
            <v>5.82</v>
          </cell>
          <cell r="EA924">
            <v>5.82</v>
          </cell>
          <cell r="EB924">
            <v>5.82</v>
          </cell>
          <cell r="EC924">
            <v>5.82</v>
          </cell>
          <cell r="ED924">
            <v>5.82</v>
          </cell>
          <cell r="EE924">
            <v>5.82</v>
          </cell>
          <cell r="EF924">
            <v>5.82</v>
          </cell>
          <cell r="EG924">
            <v>5.82</v>
          </cell>
          <cell r="EH924">
            <v>5.82</v>
          </cell>
          <cell r="EI924">
            <v>5.82</v>
          </cell>
          <cell r="EJ924">
            <v>5.82</v>
          </cell>
          <cell r="EK924">
            <v>5.82</v>
          </cell>
          <cell r="EL924">
            <v>5.82</v>
          </cell>
          <cell r="EM924">
            <v>5.82</v>
          </cell>
          <cell r="EN924">
            <v>5.82</v>
          </cell>
          <cell r="EO924">
            <v>5.82</v>
          </cell>
          <cell r="EP924">
            <v>5.82</v>
          </cell>
          <cell r="EQ924">
            <v>5.82</v>
          </cell>
          <cell r="ER924">
            <v>5.82</v>
          </cell>
          <cell r="ES924">
            <v>5.82</v>
          </cell>
          <cell r="ET924">
            <v>5.82</v>
          </cell>
          <cell r="EU924">
            <v>5.82</v>
          </cell>
          <cell r="EV924">
            <v>5.82</v>
          </cell>
          <cell r="EW924">
            <v>5.82</v>
          </cell>
          <cell r="EX924">
            <v>5.82</v>
          </cell>
          <cell r="EY924">
            <v>5.82</v>
          </cell>
        </row>
        <row r="925">
          <cell r="AT925" t="str">
            <v>UMBPAP 750</v>
          </cell>
          <cell r="AU925">
            <v>23.08</v>
          </cell>
          <cell r="AV925">
            <v>23.08</v>
          </cell>
          <cell r="AW925">
            <v>23.08</v>
          </cell>
          <cell r="AX925">
            <v>23.08</v>
          </cell>
          <cell r="AY925">
            <v>23.08</v>
          </cell>
          <cell r="AZ925">
            <v>23.08</v>
          </cell>
          <cell r="BA925">
            <v>23.08</v>
          </cell>
          <cell r="BB925">
            <v>23.08</v>
          </cell>
          <cell r="BC925">
            <v>5.01</v>
          </cell>
          <cell r="BD925">
            <v>5.01</v>
          </cell>
          <cell r="BE925">
            <v>5.01</v>
          </cell>
          <cell r="BF925">
            <v>5.01</v>
          </cell>
          <cell r="BG925">
            <v>5.01</v>
          </cell>
          <cell r="BH925">
            <v>5.01</v>
          </cell>
          <cell r="BI925">
            <v>5.01</v>
          </cell>
          <cell r="BJ925">
            <v>5.01</v>
          </cell>
          <cell r="BK925">
            <v>5.01</v>
          </cell>
          <cell r="BL925">
            <v>5.01</v>
          </cell>
          <cell r="BM925">
            <v>5.01</v>
          </cell>
          <cell r="BN925">
            <v>5.01</v>
          </cell>
          <cell r="BO925">
            <v>5.01</v>
          </cell>
          <cell r="BP925">
            <v>5.01</v>
          </cell>
          <cell r="BQ925">
            <v>5.01</v>
          </cell>
          <cell r="BR925">
            <v>5.01</v>
          </cell>
          <cell r="BS925">
            <v>5.01</v>
          </cell>
          <cell r="BT925">
            <v>5.01</v>
          </cell>
          <cell r="BU925">
            <v>5.01</v>
          </cell>
          <cell r="BV925">
            <v>5.01</v>
          </cell>
          <cell r="BW925">
            <v>5.01</v>
          </cell>
          <cell r="BX925">
            <v>5.01</v>
          </cell>
          <cell r="BY925">
            <v>5.01</v>
          </cell>
          <cell r="BZ925">
            <v>5.01</v>
          </cell>
          <cell r="CA925">
            <v>5.01</v>
          </cell>
          <cell r="CB925">
            <v>5.01</v>
          </cell>
          <cell r="CC925">
            <v>5.01</v>
          </cell>
          <cell r="CD925">
            <v>5.01</v>
          </cell>
          <cell r="CE925">
            <v>5.01</v>
          </cell>
          <cell r="CF925">
            <v>5.01</v>
          </cell>
          <cell r="CG925">
            <v>5.01</v>
          </cell>
          <cell r="CH925">
            <v>5.01</v>
          </cell>
          <cell r="CI925">
            <v>5.01</v>
          </cell>
          <cell r="CJ925">
            <v>5.01</v>
          </cell>
          <cell r="CK925">
            <v>5.01</v>
          </cell>
          <cell r="CL925">
            <v>5.01</v>
          </cell>
          <cell r="CM925">
            <v>5.01</v>
          </cell>
          <cell r="CN925">
            <v>5.01</v>
          </cell>
          <cell r="CO925">
            <v>5.01</v>
          </cell>
          <cell r="CP925">
            <v>5.01</v>
          </cell>
          <cell r="CQ925">
            <v>5.01</v>
          </cell>
          <cell r="CR925">
            <v>5.01</v>
          </cell>
          <cell r="CS925">
            <v>5.01</v>
          </cell>
          <cell r="CT925">
            <v>5.01</v>
          </cell>
          <cell r="CU925">
            <v>5.01</v>
          </cell>
          <cell r="CV925">
            <v>5.01</v>
          </cell>
          <cell r="CW925">
            <v>5.01</v>
          </cell>
          <cell r="CX925">
            <v>5.01</v>
          </cell>
          <cell r="CY925">
            <v>5.01</v>
          </cell>
          <cell r="CZ925">
            <v>5.01</v>
          </cell>
          <cell r="DA925">
            <v>5.01</v>
          </cell>
          <cell r="DB925">
            <v>5.01</v>
          </cell>
          <cell r="DC925">
            <v>5.01</v>
          </cell>
          <cell r="DD925">
            <v>5.01</v>
          </cell>
          <cell r="DE925">
            <v>5.01</v>
          </cell>
          <cell r="DF925">
            <v>5.01</v>
          </cell>
          <cell r="DG925">
            <v>5.01</v>
          </cell>
          <cell r="DH925">
            <v>5.01</v>
          </cell>
          <cell r="DI925">
            <v>5.01</v>
          </cell>
          <cell r="DJ925">
            <v>5.01</v>
          </cell>
          <cell r="DK925">
            <v>5.01</v>
          </cell>
          <cell r="DL925">
            <v>5.01</v>
          </cell>
          <cell r="DM925">
            <v>5.01</v>
          </cell>
          <cell r="DN925">
            <v>5.01</v>
          </cell>
          <cell r="DO925">
            <v>5.01</v>
          </cell>
          <cell r="DP925">
            <v>5.01</v>
          </cell>
          <cell r="DQ925">
            <v>5.01</v>
          </cell>
          <cell r="DR925">
            <v>5.01</v>
          </cell>
          <cell r="DS925">
            <v>5.01</v>
          </cell>
          <cell r="DT925">
            <v>5.01</v>
          </cell>
          <cell r="DU925">
            <v>5.01</v>
          </cell>
          <cell r="DV925">
            <v>5.01</v>
          </cell>
          <cell r="DW925">
            <v>5.01</v>
          </cell>
          <cell r="DX925">
            <v>5.01</v>
          </cell>
          <cell r="DY925">
            <v>5.01</v>
          </cell>
          <cell r="DZ925">
            <v>5.01</v>
          </cell>
          <cell r="EA925">
            <v>5.01</v>
          </cell>
          <cell r="EB925">
            <v>5.01</v>
          </cell>
          <cell r="EC925">
            <v>5.01</v>
          </cell>
          <cell r="ED925">
            <v>5.01</v>
          </cell>
          <cell r="EE925">
            <v>5.01</v>
          </cell>
          <cell r="EF925">
            <v>5.01</v>
          </cell>
          <cell r="EG925">
            <v>5.01</v>
          </cell>
          <cell r="EH925">
            <v>5.01</v>
          </cell>
          <cell r="EI925">
            <v>5.01</v>
          </cell>
          <cell r="EJ925">
            <v>5.01</v>
          </cell>
          <cell r="EK925">
            <v>5.01</v>
          </cell>
          <cell r="EL925">
            <v>5.01</v>
          </cell>
          <cell r="EM925">
            <v>5.01</v>
          </cell>
          <cell r="EN925">
            <v>5.01</v>
          </cell>
          <cell r="EO925">
            <v>5.01</v>
          </cell>
          <cell r="EP925">
            <v>5.01</v>
          </cell>
          <cell r="EQ925">
            <v>5.01</v>
          </cell>
          <cell r="ER925">
            <v>5.01</v>
          </cell>
          <cell r="ES925">
            <v>5.01</v>
          </cell>
          <cell r="ET925">
            <v>5.01</v>
          </cell>
          <cell r="EU925">
            <v>5.01</v>
          </cell>
          <cell r="EV925">
            <v>5.01</v>
          </cell>
          <cell r="EW925">
            <v>5.01</v>
          </cell>
          <cell r="EX925">
            <v>5.01</v>
          </cell>
          <cell r="EY925">
            <v>5.01</v>
          </cell>
        </row>
        <row r="926">
          <cell r="AT926" t="str">
            <v>UMBPAP 755</v>
          </cell>
          <cell r="AU926">
            <v>23.84</v>
          </cell>
          <cell r="AV926">
            <v>23.84</v>
          </cell>
          <cell r="AW926">
            <v>23.84</v>
          </cell>
          <cell r="AX926">
            <v>23.84</v>
          </cell>
          <cell r="AY926">
            <v>23.84</v>
          </cell>
          <cell r="AZ926">
            <v>23.84</v>
          </cell>
          <cell r="BA926">
            <v>23.84</v>
          </cell>
          <cell r="BB926">
            <v>23.84</v>
          </cell>
          <cell r="BC926">
            <v>6.11</v>
          </cell>
          <cell r="BD926">
            <v>6.11</v>
          </cell>
          <cell r="BE926">
            <v>6.11</v>
          </cell>
          <cell r="BF926">
            <v>6.11</v>
          </cell>
          <cell r="BG926">
            <v>6.11</v>
          </cell>
          <cell r="BH926">
            <v>6.11</v>
          </cell>
          <cell r="BI926">
            <v>6.11</v>
          </cell>
          <cell r="BJ926">
            <v>6.11</v>
          </cell>
          <cell r="BK926">
            <v>6.11</v>
          </cell>
          <cell r="BL926">
            <v>6.11</v>
          </cell>
          <cell r="BM926">
            <v>6.11</v>
          </cell>
          <cell r="BN926">
            <v>6.11</v>
          </cell>
          <cell r="BO926">
            <v>6.11</v>
          </cell>
          <cell r="BP926">
            <v>6.11</v>
          </cell>
          <cell r="BQ926">
            <v>6.11</v>
          </cell>
          <cell r="BR926">
            <v>6.11</v>
          </cell>
          <cell r="BS926">
            <v>6.11</v>
          </cell>
          <cell r="BT926">
            <v>6.11</v>
          </cell>
          <cell r="BU926">
            <v>6.11</v>
          </cell>
          <cell r="BV926">
            <v>6.11</v>
          </cell>
          <cell r="BW926">
            <v>6.11</v>
          </cell>
          <cell r="BX926">
            <v>6.11</v>
          </cell>
          <cell r="BY926">
            <v>6.11</v>
          </cell>
          <cell r="BZ926">
            <v>6.11</v>
          </cell>
          <cell r="CA926">
            <v>6.11</v>
          </cell>
          <cell r="CB926">
            <v>6.11</v>
          </cell>
          <cell r="CC926">
            <v>6.11</v>
          </cell>
          <cell r="CD926">
            <v>6.11</v>
          </cell>
          <cell r="CE926">
            <v>6.11</v>
          </cell>
          <cell r="CF926">
            <v>6.11</v>
          </cell>
          <cell r="CG926">
            <v>6.11</v>
          </cell>
          <cell r="CH926">
            <v>6.11</v>
          </cell>
          <cell r="CI926">
            <v>6.11</v>
          </cell>
          <cell r="CJ926">
            <v>6.11</v>
          </cell>
          <cell r="CK926">
            <v>6.11</v>
          </cell>
          <cell r="CL926">
            <v>6.11</v>
          </cell>
          <cell r="CM926">
            <v>6.11</v>
          </cell>
          <cell r="CN926">
            <v>6.11</v>
          </cell>
          <cell r="CO926">
            <v>6.11</v>
          </cell>
          <cell r="CP926">
            <v>6.11</v>
          </cell>
          <cell r="CQ926">
            <v>6.11</v>
          </cell>
          <cell r="CR926">
            <v>6.11</v>
          </cell>
          <cell r="CS926">
            <v>6.11</v>
          </cell>
          <cell r="CT926">
            <v>6.11</v>
          </cell>
          <cell r="CU926">
            <v>6.11</v>
          </cell>
          <cell r="CV926">
            <v>6.11</v>
          </cell>
          <cell r="CW926">
            <v>6.11</v>
          </cell>
          <cell r="CX926">
            <v>6.11</v>
          </cell>
          <cell r="CY926">
            <v>6.11</v>
          </cell>
          <cell r="CZ926">
            <v>6.11</v>
          </cell>
          <cell r="DA926">
            <v>6.11</v>
          </cell>
          <cell r="DB926">
            <v>6.11</v>
          </cell>
          <cell r="DC926">
            <v>6.11</v>
          </cell>
          <cell r="DD926">
            <v>6.11</v>
          </cell>
          <cell r="DE926">
            <v>6.11</v>
          </cell>
          <cell r="DF926">
            <v>6.11</v>
          </cell>
          <cell r="DG926">
            <v>6.11</v>
          </cell>
          <cell r="DH926">
            <v>6.11</v>
          </cell>
          <cell r="DI926">
            <v>6.11</v>
          </cell>
          <cell r="DJ926">
            <v>6.11</v>
          </cell>
          <cell r="DK926">
            <v>6.11</v>
          </cell>
          <cell r="DL926">
            <v>6.11</v>
          </cell>
          <cell r="DM926">
            <v>6.11</v>
          </cell>
          <cell r="DN926">
            <v>6.11</v>
          </cell>
          <cell r="DO926">
            <v>6.11</v>
          </cell>
          <cell r="DP926">
            <v>6.11</v>
          </cell>
          <cell r="DQ926">
            <v>6.11</v>
          </cell>
          <cell r="DR926">
            <v>6.11</v>
          </cell>
          <cell r="DS926">
            <v>6.11</v>
          </cell>
          <cell r="DT926">
            <v>6.11</v>
          </cell>
          <cell r="DU926">
            <v>6.11</v>
          </cell>
          <cell r="DV926">
            <v>6.11</v>
          </cell>
          <cell r="DW926">
            <v>6.11</v>
          </cell>
          <cell r="DX926">
            <v>6.11</v>
          </cell>
          <cell r="DY926">
            <v>6.11</v>
          </cell>
          <cell r="DZ926">
            <v>6.11</v>
          </cell>
          <cell r="EA926">
            <v>6.11</v>
          </cell>
          <cell r="EB926">
            <v>6.11</v>
          </cell>
          <cell r="EC926">
            <v>6.11</v>
          </cell>
          <cell r="ED926">
            <v>6.11</v>
          </cell>
          <cell r="EE926">
            <v>6.11</v>
          </cell>
          <cell r="EF926">
            <v>6.11</v>
          </cell>
          <cell r="EG926">
            <v>6.11</v>
          </cell>
          <cell r="EH926">
            <v>6.11</v>
          </cell>
          <cell r="EI926">
            <v>6.11</v>
          </cell>
          <cell r="EJ926">
            <v>6.11</v>
          </cell>
          <cell r="EK926">
            <v>6.11</v>
          </cell>
          <cell r="EL926">
            <v>6.11</v>
          </cell>
          <cell r="EM926">
            <v>6.11</v>
          </cell>
          <cell r="EN926">
            <v>6.11</v>
          </cell>
          <cell r="EO926">
            <v>6.11</v>
          </cell>
          <cell r="EP926">
            <v>6.11</v>
          </cell>
          <cell r="EQ926">
            <v>6.11</v>
          </cell>
          <cell r="ER926">
            <v>6.11</v>
          </cell>
          <cell r="ES926">
            <v>6.11</v>
          </cell>
          <cell r="ET926">
            <v>6.11</v>
          </cell>
          <cell r="EU926">
            <v>6.11</v>
          </cell>
          <cell r="EV926">
            <v>6.11</v>
          </cell>
          <cell r="EW926">
            <v>6.11</v>
          </cell>
          <cell r="EX926">
            <v>6.11</v>
          </cell>
          <cell r="EY926">
            <v>6.11</v>
          </cell>
        </row>
        <row r="927">
          <cell r="AT927" t="str">
            <v>UMBPAP 760</v>
          </cell>
          <cell r="AU927">
            <v>23.98</v>
          </cell>
          <cell r="AV927">
            <v>23.98</v>
          </cell>
          <cell r="AW927">
            <v>23.98</v>
          </cell>
          <cell r="AX927">
            <v>23.98</v>
          </cell>
          <cell r="AY927">
            <v>23.98</v>
          </cell>
          <cell r="AZ927">
            <v>23.98</v>
          </cell>
          <cell r="BA927">
            <v>23.98</v>
          </cell>
          <cell r="BB927">
            <v>23.98</v>
          </cell>
          <cell r="BC927">
            <v>7.02</v>
          </cell>
          <cell r="BD927">
            <v>7.02</v>
          </cell>
          <cell r="BE927">
            <v>7.02</v>
          </cell>
          <cell r="BF927">
            <v>7.02</v>
          </cell>
          <cell r="BG927">
            <v>7.02</v>
          </cell>
          <cell r="BH927">
            <v>7.02</v>
          </cell>
          <cell r="BI927">
            <v>7.02</v>
          </cell>
          <cell r="BJ927">
            <v>7.02</v>
          </cell>
          <cell r="BK927">
            <v>7.02</v>
          </cell>
          <cell r="BL927">
            <v>7.02</v>
          </cell>
          <cell r="BM927">
            <v>7.02</v>
          </cell>
          <cell r="BN927">
            <v>7.02</v>
          </cell>
          <cell r="BO927">
            <v>7.02</v>
          </cell>
          <cell r="BP927">
            <v>7.02</v>
          </cell>
          <cell r="BQ927">
            <v>7.02</v>
          </cell>
          <cell r="BR927">
            <v>7.02</v>
          </cell>
          <cell r="BS927">
            <v>7.02</v>
          </cell>
          <cell r="BT927">
            <v>7.02</v>
          </cell>
          <cell r="BU927">
            <v>7.02</v>
          </cell>
          <cell r="BV927">
            <v>7.02</v>
          </cell>
          <cell r="BW927">
            <v>7.02</v>
          </cell>
          <cell r="BX927">
            <v>7.02</v>
          </cell>
          <cell r="BY927">
            <v>7.02</v>
          </cell>
          <cell r="BZ927">
            <v>7.02</v>
          </cell>
          <cell r="CA927">
            <v>7.02</v>
          </cell>
          <cell r="CB927">
            <v>7.02</v>
          </cell>
          <cell r="CC927">
            <v>7.02</v>
          </cell>
          <cell r="CD927">
            <v>7.02</v>
          </cell>
          <cell r="CE927">
            <v>7.02</v>
          </cell>
          <cell r="CF927">
            <v>7.02</v>
          </cell>
          <cell r="CG927">
            <v>7.02</v>
          </cell>
          <cell r="CH927">
            <v>7.02</v>
          </cell>
          <cell r="CI927">
            <v>7.02</v>
          </cell>
          <cell r="CJ927">
            <v>7.02</v>
          </cell>
          <cell r="CK927">
            <v>7.02</v>
          </cell>
          <cell r="CL927">
            <v>7.02</v>
          </cell>
          <cell r="CM927">
            <v>7.02</v>
          </cell>
          <cell r="CN927">
            <v>7.02</v>
          </cell>
          <cell r="CO927">
            <v>7.02</v>
          </cell>
          <cell r="CP927">
            <v>7.02</v>
          </cell>
          <cell r="CQ927">
            <v>7.02</v>
          </cell>
          <cell r="CR927">
            <v>7.02</v>
          </cell>
          <cell r="CS927">
            <v>7.02</v>
          </cell>
          <cell r="CT927">
            <v>7.02</v>
          </cell>
          <cell r="CU927">
            <v>7.02</v>
          </cell>
          <cell r="CV927">
            <v>7.02</v>
          </cell>
          <cell r="CW927">
            <v>7.02</v>
          </cell>
          <cell r="CX927">
            <v>7.02</v>
          </cell>
          <cell r="CY927">
            <v>7.02</v>
          </cell>
          <cell r="CZ927">
            <v>7.02</v>
          </cell>
          <cell r="DA927">
            <v>7.02</v>
          </cell>
          <cell r="DB927">
            <v>7.02</v>
          </cell>
          <cell r="DC927">
            <v>7.02</v>
          </cell>
          <cell r="DD927">
            <v>7.02</v>
          </cell>
          <cell r="DE927">
            <v>7.02</v>
          </cell>
          <cell r="DF927">
            <v>7.02</v>
          </cell>
          <cell r="DG927">
            <v>7.02</v>
          </cell>
          <cell r="DH927">
            <v>7.02</v>
          </cell>
          <cell r="DI927">
            <v>7.02</v>
          </cell>
          <cell r="DJ927">
            <v>7.02</v>
          </cell>
          <cell r="DK927">
            <v>7.02</v>
          </cell>
          <cell r="DL927">
            <v>7.02</v>
          </cell>
          <cell r="DM927">
            <v>7.02</v>
          </cell>
          <cell r="DN927">
            <v>7.02</v>
          </cell>
          <cell r="DO927">
            <v>7.02</v>
          </cell>
          <cell r="DP927">
            <v>7.02</v>
          </cell>
          <cell r="DQ927">
            <v>7.02</v>
          </cell>
          <cell r="DR927">
            <v>7.02</v>
          </cell>
          <cell r="DS927">
            <v>7.02</v>
          </cell>
          <cell r="DT927">
            <v>7.02</v>
          </cell>
          <cell r="DU927">
            <v>7.02</v>
          </cell>
          <cell r="DV927">
            <v>7.02</v>
          </cell>
          <cell r="DW927">
            <v>7.02</v>
          </cell>
          <cell r="DX927">
            <v>7.02</v>
          </cell>
          <cell r="DY927">
            <v>7.02</v>
          </cell>
          <cell r="DZ927">
            <v>7.02</v>
          </cell>
          <cell r="EA927">
            <v>7.02</v>
          </cell>
          <cell r="EB927">
            <v>7.02</v>
          </cell>
          <cell r="EC927">
            <v>7.02</v>
          </cell>
          <cell r="ED927">
            <v>7.02</v>
          </cell>
          <cell r="EE927">
            <v>7.02</v>
          </cell>
          <cell r="EF927">
            <v>7.02</v>
          </cell>
          <cell r="EG927">
            <v>7.02</v>
          </cell>
          <cell r="EH927">
            <v>7.02</v>
          </cell>
          <cell r="EI927">
            <v>7.02</v>
          </cell>
          <cell r="EJ927">
            <v>7.02</v>
          </cell>
          <cell r="EK927">
            <v>7.02</v>
          </cell>
          <cell r="EL927">
            <v>7.02</v>
          </cell>
          <cell r="EM927">
            <v>7.02</v>
          </cell>
          <cell r="EN927">
            <v>7.02</v>
          </cell>
          <cell r="EO927">
            <v>7.02</v>
          </cell>
          <cell r="EP927">
            <v>7.02</v>
          </cell>
          <cell r="EQ927">
            <v>7.02</v>
          </cell>
          <cell r="ER927">
            <v>7.02</v>
          </cell>
          <cell r="ES927">
            <v>7.02</v>
          </cell>
          <cell r="ET927">
            <v>7.02</v>
          </cell>
          <cell r="EU927">
            <v>7.02</v>
          </cell>
          <cell r="EV927">
            <v>7.02</v>
          </cell>
          <cell r="EW927">
            <v>7.02</v>
          </cell>
          <cell r="EX927">
            <v>7.02</v>
          </cell>
          <cell r="EY927">
            <v>7.02</v>
          </cell>
        </row>
        <row r="928">
          <cell r="AT928" t="str">
            <v>UMBPAP 765</v>
          </cell>
          <cell r="AU928">
            <v>21.94</v>
          </cell>
          <cell r="AV928">
            <v>21.94</v>
          </cell>
          <cell r="AW928">
            <v>21.94</v>
          </cell>
          <cell r="AX928">
            <v>21.94</v>
          </cell>
          <cell r="AY928">
            <v>21.94</v>
          </cell>
          <cell r="AZ928">
            <v>21.94</v>
          </cell>
          <cell r="BA928">
            <v>21.94</v>
          </cell>
          <cell r="BB928">
            <v>21.94</v>
          </cell>
          <cell r="BC928">
            <v>10.1</v>
          </cell>
          <cell r="BD928">
            <v>10.1</v>
          </cell>
          <cell r="BE928">
            <v>10.1</v>
          </cell>
          <cell r="BF928">
            <v>10.1</v>
          </cell>
          <cell r="BG928">
            <v>10.1</v>
          </cell>
          <cell r="BH928">
            <v>10.1</v>
          </cell>
          <cell r="BI928">
            <v>10.1</v>
          </cell>
          <cell r="BJ928">
            <v>10.1</v>
          </cell>
          <cell r="BK928">
            <v>10.1</v>
          </cell>
          <cell r="BL928">
            <v>10.1</v>
          </cell>
          <cell r="BM928">
            <v>10.1</v>
          </cell>
          <cell r="BN928">
            <v>10.1</v>
          </cell>
          <cell r="BO928">
            <v>10.1</v>
          </cell>
          <cell r="BP928">
            <v>10.1</v>
          </cell>
          <cell r="BQ928">
            <v>10.1</v>
          </cell>
          <cell r="BR928">
            <v>10.1</v>
          </cell>
          <cell r="BS928">
            <v>10.1</v>
          </cell>
          <cell r="BT928">
            <v>10.1</v>
          </cell>
          <cell r="BU928">
            <v>10.1</v>
          </cell>
          <cell r="BV928">
            <v>10.1</v>
          </cell>
          <cell r="BW928">
            <v>10.1</v>
          </cell>
          <cell r="BX928">
            <v>10.1</v>
          </cell>
          <cell r="BY928">
            <v>10.1</v>
          </cell>
          <cell r="BZ928">
            <v>10.1</v>
          </cell>
          <cell r="CA928">
            <v>10.1</v>
          </cell>
          <cell r="CB928">
            <v>10.1</v>
          </cell>
          <cell r="CC928">
            <v>10.1</v>
          </cell>
          <cell r="CD928">
            <v>10.1</v>
          </cell>
          <cell r="CE928">
            <v>10.1</v>
          </cell>
          <cell r="CF928">
            <v>10.1</v>
          </cell>
          <cell r="CG928">
            <v>10.1</v>
          </cell>
          <cell r="CH928">
            <v>10.1</v>
          </cell>
          <cell r="CI928">
            <v>10.1</v>
          </cell>
          <cell r="CJ928">
            <v>10.1</v>
          </cell>
          <cell r="CK928">
            <v>10.1</v>
          </cell>
          <cell r="CL928">
            <v>10.1</v>
          </cell>
          <cell r="CM928">
            <v>10.1</v>
          </cell>
          <cell r="CN928">
            <v>10.1</v>
          </cell>
          <cell r="CO928">
            <v>10.1</v>
          </cell>
          <cell r="CP928">
            <v>10.1</v>
          </cell>
          <cell r="CQ928">
            <v>10.1</v>
          </cell>
          <cell r="CR928">
            <v>10.1</v>
          </cell>
          <cell r="CS928">
            <v>10.1</v>
          </cell>
          <cell r="CT928">
            <v>10.1</v>
          </cell>
          <cell r="CU928">
            <v>10.1</v>
          </cell>
          <cell r="CV928">
            <v>10.1</v>
          </cell>
          <cell r="CW928">
            <v>10.1</v>
          </cell>
          <cell r="CX928">
            <v>10.1</v>
          </cell>
          <cell r="CY928">
            <v>10.1</v>
          </cell>
          <cell r="CZ928">
            <v>10.1</v>
          </cell>
          <cell r="DA928">
            <v>10.1</v>
          </cell>
          <cell r="DB928">
            <v>10.1</v>
          </cell>
          <cell r="DC928">
            <v>10.1</v>
          </cell>
          <cell r="DD928">
            <v>10.1</v>
          </cell>
          <cell r="DE928">
            <v>10.1</v>
          </cell>
          <cell r="DF928">
            <v>10.1</v>
          </cell>
          <cell r="DG928">
            <v>10.1</v>
          </cell>
          <cell r="DH928">
            <v>10.1</v>
          </cell>
          <cell r="DI928">
            <v>10.1</v>
          </cell>
          <cell r="DJ928">
            <v>10.1</v>
          </cell>
          <cell r="DK928">
            <v>10.1</v>
          </cell>
          <cell r="DL928">
            <v>10.1</v>
          </cell>
          <cell r="DM928">
            <v>10.1</v>
          </cell>
          <cell r="DN928">
            <v>10.1</v>
          </cell>
          <cell r="DO928">
            <v>10.1</v>
          </cell>
          <cell r="DP928">
            <v>10.1</v>
          </cell>
          <cell r="DQ928">
            <v>10.1</v>
          </cell>
          <cell r="DR928">
            <v>10.1</v>
          </cell>
          <cell r="DS928">
            <v>10.1</v>
          </cell>
          <cell r="DT928">
            <v>10.1</v>
          </cell>
          <cell r="DU928">
            <v>10.1</v>
          </cell>
          <cell r="DV928">
            <v>10.1</v>
          </cell>
          <cell r="DW928">
            <v>10.1</v>
          </cell>
          <cell r="DX928">
            <v>10.1</v>
          </cell>
          <cell r="DY928">
            <v>10.1</v>
          </cell>
          <cell r="DZ928">
            <v>10.1</v>
          </cell>
          <cell r="EA928">
            <v>10.1</v>
          </cell>
          <cell r="EB928">
            <v>10.1</v>
          </cell>
          <cell r="EC928">
            <v>10.1</v>
          </cell>
          <cell r="ED928">
            <v>10.1</v>
          </cell>
          <cell r="EE928">
            <v>10.1</v>
          </cell>
          <cell r="EF928">
            <v>10.1</v>
          </cell>
          <cell r="EG928">
            <v>10.1</v>
          </cell>
          <cell r="EH928">
            <v>10.1</v>
          </cell>
          <cell r="EI928">
            <v>10.1</v>
          </cell>
          <cell r="EJ928">
            <v>10.1</v>
          </cell>
          <cell r="EK928">
            <v>10.1</v>
          </cell>
          <cell r="EL928">
            <v>10.1</v>
          </cell>
          <cell r="EM928">
            <v>10.1</v>
          </cell>
          <cell r="EN928">
            <v>10.1</v>
          </cell>
          <cell r="EO928">
            <v>10.1</v>
          </cell>
          <cell r="EP928">
            <v>10.1</v>
          </cell>
          <cell r="EQ928">
            <v>10.1</v>
          </cell>
          <cell r="ER928">
            <v>10.1</v>
          </cell>
          <cell r="ES928">
            <v>10.1</v>
          </cell>
          <cell r="ET928">
            <v>10.1</v>
          </cell>
          <cell r="EU928">
            <v>10.1</v>
          </cell>
          <cell r="EV928">
            <v>10.1</v>
          </cell>
          <cell r="EW928">
            <v>10.1</v>
          </cell>
          <cell r="EX928">
            <v>10.1</v>
          </cell>
          <cell r="EY928">
            <v>10.1</v>
          </cell>
        </row>
        <row r="929">
          <cell r="AT929" t="str">
            <v>UMBPAP 780</v>
          </cell>
          <cell r="AU929">
            <v>18.809999999999999</v>
          </cell>
          <cell r="AV929">
            <v>18.809999999999999</v>
          </cell>
          <cell r="AW929">
            <v>18.809999999999999</v>
          </cell>
          <cell r="AX929">
            <v>18.809999999999999</v>
          </cell>
          <cell r="AY929">
            <v>18.809999999999999</v>
          </cell>
          <cell r="AZ929">
            <v>18.809999999999999</v>
          </cell>
          <cell r="BA929">
            <v>18.809999999999999</v>
          </cell>
          <cell r="BB929">
            <v>18.809999999999999</v>
          </cell>
          <cell r="BC929">
            <v>17.440000000000001</v>
          </cell>
          <cell r="BD929">
            <v>17.440000000000001</v>
          </cell>
          <cell r="BE929">
            <v>17.440000000000001</v>
          </cell>
          <cell r="BF929">
            <v>17.440000000000001</v>
          </cell>
          <cell r="BG929">
            <v>17.440000000000001</v>
          </cell>
          <cell r="BH929">
            <v>17.440000000000001</v>
          </cell>
          <cell r="BI929">
            <v>17.440000000000001</v>
          </cell>
          <cell r="BJ929">
            <v>17.440000000000001</v>
          </cell>
          <cell r="BK929">
            <v>17.440000000000001</v>
          </cell>
          <cell r="BL929">
            <v>17.440000000000001</v>
          </cell>
          <cell r="BM929">
            <v>17.440000000000001</v>
          </cell>
          <cell r="BN929">
            <v>17.440000000000001</v>
          </cell>
          <cell r="BO929">
            <v>17.440000000000001</v>
          </cell>
          <cell r="BP929">
            <v>17.440000000000001</v>
          </cell>
          <cell r="BQ929">
            <v>17.440000000000001</v>
          </cell>
          <cell r="BR929">
            <v>17.440000000000001</v>
          </cell>
          <cell r="BS929">
            <v>17.440000000000001</v>
          </cell>
          <cell r="BT929">
            <v>17.440000000000001</v>
          </cell>
          <cell r="BU929">
            <v>17.440000000000001</v>
          </cell>
          <cell r="BV929">
            <v>17.440000000000001</v>
          </cell>
          <cell r="BW929">
            <v>17.440000000000001</v>
          </cell>
          <cell r="BX929">
            <v>17.440000000000001</v>
          </cell>
          <cell r="BY929">
            <v>17.440000000000001</v>
          </cell>
          <cell r="BZ929">
            <v>17.440000000000001</v>
          </cell>
          <cell r="CA929">
            <v>17.440000000000001</v>
          </cell>
          <cell r="CB929">
            <v>17.440000000000001</v>
          </cell>
          <cell r="CC929">
            <v>17.440000000000001</v>
          </cell>
          <cell r="CD929">
            <v>17.440000000000001</v>
          </cell>
          <cell r="CE929">
            <v>17.440000000000001</v>
          </cell>
          <cell r="CF929">
            <v>17.440000000000001</v>
          </cell>
          <cell r="CG929">
            <v>17.440000000000001</v>
          </cell>
          <cell r="CH929">
            <v>17.440000000000001</v>
          </cell>
          <cell r="CI929">
            <v>17.440000000000001</v>
          </cell>
          <cell r="CJ929">
            <v>17.440000000000001</v>
          </cell>
          <cell r="CK929">
            <v>17.440000000000001</v>
          </cell>
          <cell r="CL929">
            <v>17.440000000000001</v>
          </cell>
          <cell r="CM929">
            <v>17.440000000000001</v>
          </cell>
          <cell r="CN929">
            <v>17.440000000000001</v>
          </cell>
          <cell r="CO929">
            <v>17.440000000000001</v>
          </cell>
          <cell r="CP929">
            <v>17.440000000000001</v>
          </cell>
          <cell r="CQ929">
            <v>17.440000000000001</v>
          </cell>
          <cell r="CR929">
            <v>17.440000000000001</v>
          </cell>
          <cell r="CS929">
            <v>17.440000000000001</v>
          </cell>
          <cell r="CT929">
            <v>17.440000000000001</v>
          </cell>
          <cell r="CU929">
            <v>17.440000000000001</v>
          </cell>
          <cell r="CV929">
            <v>17.440000000000001</v>
          </cell>
          <cell r="CW929">
            <v>17.440000000000001</v>
          </cell>
          <cell r="CX929">
            <v>17.440000000000001</v>
          </cell>
          <cell r="CY929">
            <v>17.440000000000001</v>
          </cell>
          <cell r="CZ929">
            <v>17.440000000000001</v>
          </cell>
          <cell r="DA929">
            <v>17.440000000000001</v>
          </cell>
          <cell r="DB929">
            <v>17.440000000000001</v>
          </cell>
          <cell r="DC929">
            <v>17.440000000000001</v>
          </cell>
          <cell r="DD929">
            <v>17.440000000000001</v>
          </cell>
          <cell r="DE929">
            <v>17.440000000000001</v>
          </cell>
          <cell r="DF929">
            <v>17.440000000000001</v>
          </cell>
          <cell r="DG929">
            <v>17.440000000000001</v>
          </cell>
          <cell r="DH929">
            <v>17.440000000000001</v>
          </cell>
          <cell r="DI929">
            <v>17.440000000000001</v>
          </cell>
          <cell r="DJ929">
            <v>17.440000000000001</v>
          </cell>
          <cell r="DK929">
            <v>17.440000000000001</v>
          </cell>
          <cell r="DL929">
            <v>17.440000000000001</v>
          </cell>
          <cell r="DM929">
            <v>17.440000000000001</v>
          </cell>
          <cell r="DN929">
            <v>17.440000000000001</v>
          </cell>
          <cell r="DO929">
            <v>17.440000000000001</v>
          </cell>
          <cell r="DP929">
            <v>17.440000000000001</v>
          </cell>
          <cell r="DQ929">
            <v>17.440000000000001</v>
          </cell>
          <cell r="DR929">
            <v>17.440000000000001</v>
          </cell>
          <cell r="DS929">
            <v>17.440000000000001</v>
          </cell>
          <cell r="DT929">
            <v>17.440000000000001</v>
          </cell>
          <cell r="DU929">
            <v>17.440000000000001</v>
          </cell>
          <cell r="DV929">
            <v>17.440000000000001</v>
          </cell>
          <cell r="DW929">
            <v>17.440000000000001</v>
          </cell>
          <cell r="DX929">
            <v>17.440000000000001</v>
          </cell>
          <cell r="DY929">
            <v>17.440000000000001</v>
          </cell>
          <cell r="DZ929">
            <v>17.440000000000001</v>
          </cell>
          <cell r="EA929">
            <v>17.440000000000001</v>
          </cell>
          <cell r="EB929">
            <v>17.440000000000001</v>
          </cell>
          <cell r="EC929">
            <v>17.440000000000001</v>
          </cell>
          <cell r="ED929">
            <v>17.440000000000001</v>
          </cell>
          <cell r="EE929">
            <v>17.440000000000001</v>
          </cell>
          <cell r="EF929">
            <v>17.440000000000001</v>
          </cell>
          <cell r="EG929">
            <v>17.440000000000001</v>
          </cell>
          <cell r="EH929">
            <v>17.440000000000001</v>
          </cell>
          <cell r="EI929">
            <v>17.440000000000001</v>
          </cell>
          <cell r="EJ929">
            <v>17.440000000000001</v>
          </cell>
          <cell r="EK929">
            <v>17.440000000000001</v>
          </cell>
          <cell r="EL929">
            <v>17.440000000000001</v>
          </cell>
          <cell r="EM929">
            <v>17.440000000000001</v>
          </cell>
          <cell r="EN929">
            <v>17.440000000000001</v>
          </cell>
          <cell r="EO929">
            <v>17.440000000000001</v>
          </cell>
          <cell r="EP929">
            <v>17.440000000000001</v>
          </cell>
          <cell r="EQ929">
            <v>17.440000000000001</v>
          </cell>
          <cell r="ER929">
            <v>17.440000000000001</v>
          </cell>
          <cell r="ES929">
            <v>17.440000000000001</v>
          </cell>
          <cell r="ET929">
            <v>17.440000000000001</v>
          </cell>
          <cell r="EU929">
            <v>17.440000000000001</v>
          </cell>
          <cell r="EV929">
            <v>17.440000000000001</v>
          </cell>
          <cell r="EW929">
            <v>17.440000000000001</v>
          </cell>
          <cell r="EX929">
            <v>17.440000000000001</v>
          </cell>
          <cell r="EY929">
            <v>17.440000000000001</v>
          </cell>
        </row>
        <row r="930">
          <cell r="AT930" t="str">
            <v>UMBPAP 785</v>
          </cell>
          <cell r="AU930">
            <v>12.72</v>
          </cell>
          <cell r="AV930">
            <v>12.72</v>
          </cell>
          <cell r="AW930">
            <v>12.72</v>
          </cell>
          <cell r="AX930">
            <v>12.72</v>
          </cell>
          <cell r="AY930">
            <v>12.72</v>
          </cell>
          <cell r="AZ930">
            <v>12.72</v>
          </cell>
          <cell r="BA930">
            <v>12.72</v>
          </cell>
          <cell r="BB930">
            <v>12.72</v>
          </cell>
          <cell r="BC930">
            <v>19.84</v>
          </cell>
          <cell r="BD930">
            <v>19.84</v>
          </cell>
          <cell r="BE930">
            <v>19.84</v>
          </cell>
          <cell r="BF930">
            <v>19.84</v>
          </cell>
          <cell r="BG930">
            <v>19.84</v>
          </cell>
          <cell r="BH930">
            <v>19.84</v>
          </cell>
          <cell r="BI930">
            <v>19.84</v>
          </cell>
          <cell r="BJ930">
            <v>19.84</v>
          </cell>
          <cell r="BK930">
            <v>19.84</v>
          </cell>
          <cell r="BL930">
            <v>19.84</v>
          </cell>
          <cell r="BM930">
            <v>19.84</v>
          </cell>
          <cell r="BN930">
            <v>19.84</v>
          </cell>
          <cell r="BO930">
            <v>19.84</v>
          </cell>
          <cell r="BP930">
            <v>19.84</v>
          </cell>
          <cell r="BQ930">
            <v>19.84</v>
          </cell>
          <cell r="BR930">
            <v>19.84</v>
          </cell>
          <cell r="BS930">
            <v>19.84</v>
          </cell>
          <cell r="BT930">
            <v>19.84</v>
          </cell>
          <cell r="BU930">
            <v>19.84</v>
          </cell>
          <cell r="BV930">
            <v>19.84</v>
          </cell>
          <cell r="BW930">
            <v>19.84</v>
          </cell>
          <cell r="BX930">
            <v>19.84</v>
          </cell>
          <cell r="BY930">
            <v>19.84</v>
          </cell>
          <cell r="BZ930">
            <v>19.84</v>
          </cell>
          <cell r="CA930">
            <v>19.84</v>
          </cell>
          <cell r="CB930">
            <v>19.84</v>
          </cell>
          <cell r="CC930">
            <v>19.84</v>
          </cell>
          <cell r="CD930">
            <v>19.84</v>
          </cell>
          <cell r="CE930">
            <v>19.84</v>
          </cell>
          <cell r="CF930">
            <v>19.84</v>
          </cell>
          <cell r="CG930">
            <v>19.84</v>
          </cell>
          <cell r="CH930">
            <v>19.84</v>
          </cell>
          <cell r="CI930">
            <v>19.84</v>
          </cell>
          <cell r="CJ930">
            <v>19.84</v>
          </cell>
          <cell r="CK930">
            <v>19.84</v>
          </cell>
          <cell r="CL930">
            <v>19.84</v>
          </cell>
          <cell r="CM930">
            <v>19.84</v>
          </cell>
          <cell r="CN930">
            <v>19.84</v>
          </cell>
          <cell r="CO930">
            <v>19.84</v>
          </cell>
          <cell r="CP930">
            <v>19.84</v>
          </cell>
          <cell r="CQ930">
            <v>19.84</v>
          </cell>
          <cell r="CR930">
            <v>19.84</v>
          </cell>
          <cell r="CS930">
            <v>19.84</v>
          </cell>
          <cell r="CT930">
            <v>19.84</v>
          </cell>
          <cell r="CU930">
            <v>19.84</v>
          </cell>
          <cell r="CV930">
            <v>19.84</v>
          </cell>
          <cell r="CW930">
            <v>19.84</v>
          </cell>
          <cell r="CX930">
            <v>19.84</v>
          </cell>
          <cell r="CY930">
            <v>19.84</v>
          </cell>
          <cell r="CZ930">
            <v>19.84</v>
          </cell>
          <cell r="DA930">
            <v>19.84</v>
          </cell>
          <cell r="DB930">
            <v>19.84</v>
          </cell>
          <cell r="DC930">
            <v>19.84</v>
          </cell>
          <cell r="DD930">
            <v>19.84</v>
          </cell>
          <cell r="DE930">
            <v>19.84</v>
          </cell>
          <cell r="DF930">
            <v>19.84</v>
          </cell>
          <cell r="DG930">
            <v>19.84</v>
          </cell>
          <cell r="DH930">
            <v>19.84</v>
          </cell>
          <cell r="DI930">
            <v>19.84</v>
          </cell>
          <cell r="DJ930">
            <v>19.84</v>
          </cell>
          <cell r="DK930">
            <v>19.84</v>
          </cell>
          <cell r="DL930">
            <v>19.84</v>
          </cell>
          <cell r="DM930">
            <v>19.84</v>
          </cell>
          <cell r="DN930">
            <v>19.84</v>
          </cell>
          <cell r="DO930">
            <v>19.84</v>
          </cell>
          <cell r="DP930">
            <v>19.84</v>
          </cell>
          <cell r="DQ930">
            <v>19.84</v>
          </cell>
          <cell r="DR930">
            <v>19.84</v>
          </cell>
          <cell r="DS930">
            <v>19.84</v>
          </cell>
          <cell r="DT930">
            <v>19.84</v>
          </cell>
          <cell r="DU930">
            <v>19.84</v>
          </cell>
          <cell r="DV930">
            <v>19.84</v>
          </cell>
          <cell r="DW930">
            <v>19.84</v>
          </cell>
          <cell r="DX930">
            <v>19.84</v>
          </cell>
          <cell r="DY930">
            <v>19.84</v>
          </cell>
          <cell r="DZ930">
            <v>19.84</v>
          </cell>
          <cell r="EA930">
            <v>19.84</v>
          </cell>
          <cell r="EB930">
            <v>19.84</v>
          </cell>
          <cell r="EC930">
            <v>19.84</v>
          </cell>
          <cell r="ED930">
            <v>19.84</v>
          </cell>
          <cell r="EE930">
            <v>19.84</v>
          </cell>
          <cell r="EF930">
            <v>19.84</v>
          </cell>
          <cell r="EG930">
            <v>19.84</v>
          </cell>
          <cell r="EH930">
            <v>19.84</v>
          </cell>
          <cell r="EI930">
            <v>19.84</v>
          </cell>
          <cell r="EJ930">
            <v>19.84</v>
          </cell>
          <cell r="EK930">
            <v>19.84</v>
          </cell>
          <cell r="EL930">
            <v>19.84</v>
          </cell>
          <cell r="EM930">
            <v>19.84</v>
          </cell>
          <cell r="EN930">
            <v>19.84</v>
          </cell>
          <cell r="EO930">
            <v>19.84</v>
          </cell>
          <cell r="EP930">
            <v>19.84</v>
          </cell>
          <cell r="EQ930">
            <v>19.84</v>
          </cell>
          <cell r="ER930">
            <v>19.84</v>
          </cell>
          <cell r="ES930">
            <v>19.84</v>
          </cell>
          <cell r="ET930">
            <v>19.84</v>
          </cell>
          <cell r="EU930">
            <v>19.84</v>
          </cell>
          <cell r="EV930">
            <v>19.84</v>
          </cell>
          <cell r="EW930">
            <v>19.84</v>
          </cell>
          <cell r="EX930">
            <v>19.84</v>
          </cell>
          <cell r="EY930">
            <v>19.84</v>
          </cell>
        </row>
        <row r="931">
          <cell r="AT931" t="str">
            <v>UMBPAP 800</v>
          </cell>
          <cell r="AU931">
            <v>5.62</v>
          </cell>
          <cell r="AV931">
            <v>5.62</v>
          </cell>
          <cell r="AW931">
            <v>5.62</v>
          </cell>
          <cell r="AX931">
            <v>5.62</v>
          </cell>
          <cell r="AY931">
            <v>5.62</v>
          </cell>
          <cell r="AZ931">
            <v>5.62</v>
          </cell>
          <cell r="BA931">
            <v>5.62</v>
          </cell>
          <cell r="BB931">
            <v>5.62</v>
          </cell>
          <cell r="BC931">
            <v>6.74</v>
          </cell>
          <cell r="BD931">
            <v>6.74</v>
          </cell>
          <cell r="BE931">
            <v>6.74</v>
          </cell>
          <cell r="BF931">
            <v>6.74</v>
          </cell>
          <cell r="BG931">
            <v>6.74</v>
          </cell>
          <cell r="BH931">
            <v>6.74</v>
          </cell>
          <cell r="BI931">
            <v>6.74</v>
          </cell>
          <cell r="BJ931">
            <v>6.74</v>
          </cell>
          <cell r="BK931">
            <v>6.74</v>
          </cell>
          <cell r="BL931">
            <v>6.74</v>
          </cell>
          <cell r="BM931">
            <v>6.74</v>
          </cell>
          <cell r="BN931">
            <v>6.74</v>
          </cell>
          <cell r="BO931">
            <v>6.74</v>
          </cell>
          <cell r="BP931">
            <v>6.74</v>
          </cell>
          <cell r="BQ931">
            <v>6.74</v>
          </cell>
          <cell r="BR931">
            <v>6.74</v>
          </cell>
          <cell r="BS931">
            <v>6.74</v>
          </cell>
          <cell r="BT931">
            <v>6.74</v>
          </cell>
          <cell r="BU931">
            <v>6.74</v>
          </cell>
          <cell r="BV931">
            <v>6.74</v>
          </cell>
          <cell r="BW931">
            <v>6.74</v>
          </cell>
          <cell r="BX931">
            <v>6.74</v>
          </cell>
          <cell r="BY931">
            <v>6.74</v>
          </cell>
          <cell r="BZ931">
            <v>6.74</v>
          </cell>
          <cell r="CA931">
            <v>6.74</v>
          </cell>
          <cell r="CB931">
            <v>6.74</v>
          </cell>
          <cell r="CC931">
            <v>6.74</v>
          </cell>
          <cell r="CD931">
            <v>6.74</v>
          </cell>
          <cell r="CE931">
            <v>6.74</v>
          </cell>
          <cell r="CF931">
            <v>6.74</v>
          </cell>
          <cell r="CG931">
            <v>6.74</v>
          </cell>
          <cell r="CH931">
            <v>6.74</v>
          </cell>
          <cell r="CI931">
            <v>6.74</v>
          </cell>
          <cell r="CJ931">
            <v>6.74</v>
          </cell>
          <cell r="CK931">
            <v>6.74</v>
          </cell>
          <cell r="CL931">
            <v>6.74</v>
          </cell>
          <cell r="CM931">
            <v>6.74</v>
          </cell>
          <cell r="CN931">
            <v>6.74</v>
          </cell>
          <cell r="CO931">
            <v>6.74</v>
          </cell>
          <cell r="CP931">
            <v>6.74</v>
          </cell>
          <cell r="CQ931">
            <v>6.74</v>
          </cell>
          <cell r="CR931">
            <v>6.74</v>
          </cell>
          <cell r="CS931">
            <v>6.74</v>
          </cell>
          <cell r="CT931">
            <v>6.74</v>
          </cell>
          <cell r="CU931">
            <v>6.74</v>
          </cell>
          <cell r="CV931">
            <v>6.74</v>
          </cell>
          <cell r="CW931">
            <v>6.74</v>
          </cell>
          <cell r="CX931">
            <v>6.74</v>
          </cell>
          <cell r="CY931">
            <v>6.74</v>
          </cell>
          <cell r="CZ931">
            <v>6.74</v>
          </cell>
          <cell r="DA931">
            <v>6.74</v>
          </cell>
          <cell r="DB931">
            <v>6.74</v>
          </cell>
          <cell r="DC931">
            <v>6.74</v>
          </cell>
          <cell r="DD931">
            <v>6.74</v>
          </cell>
          <cell r="DE931">
            <v>6.74</v>
          </cell>
          <cell r="DF931">
            <v>6.74</v>
          </cell>
          <cell r="DG931">
            <v>6.74</v>
          </cell>
          <cell r="DH931">
            <v>6.74</v>
          </cell>
          <cell r="DI931">
            <v>6.74</v>
          </cell>
          <cell r="DJ931">
            <v>6.74</v>
          </cell>
          <cell r="DK931">
            <v>6.74</v>
          </cell>
          <cell r="DL931">
            <v>6.74</v>
          </cell>
          <cell r="DM931">
            <v>6.74</v>
          </cell>
          <cell r="DN931">
            <v>6.74</v>
          </cell>
          <cell r="DO931">
            <v>6.74</v>
          </cell>
          <cell r="DP931">
            <v>6.74</v>
          </cell>
          <cell r="DQ931">
            <v>6.74</v>
          </cell>
          <cell r="DR931">
            <v>6.74</v>
          </cell>
          <cell r="DS931">
            <v>6.74</v>
          </cell>
          <cell r="DT931">
            <v>6.74</v>
          </cell>
          <cell r="DU931">
            <v>6.74</v>
          </cell>
          <cell r="DV931">
            <v>6.74</v>
          </cell>
          <cell r="DW931">
            <v>6.74</v>
          </cell>
          <cell r="DX931">
            <v>6.74</v>
          </cell>
          <cell r="DY931">
            <v>6.74</v>
          </cell>
          <cell r="DZ931">
            <v>6.74</v>
          </cell>
          <cell r="EA931">
            <v>6.74</v>
          </cell>
          <cell r="EB931">
            <v>6.74</v>
          </cell>
          <cell r="EC931">
            <v>6.74</v>
          </cell>
          <cell r="ED931">
            <v>6.74</v>
          </cell>
          <cell r="EE931">
            <v>6.74</v>
          </cell>
          <cell r="EF931">
            <v>6.74</v>
          </cell>
          <cell r="EG931">
            <v>6.74</v>
          </cell>
          <cell r="EH931">
            <v>6.74</v>
          </cell>
          <cell r="EI931">
            <v>6.74</v>
          </cell>
          <cell r="EJ931">
            <v>6.74</v>
          </cell>
          <cell r="EK931">
            <v>6.74</v>
          </cell>
          <cell r="EL931">
            <v>6.74</v>
          </cell>
          <cell r="EM931">
            <v>6.74</v>
          </cell>
          <cell r="EN931">
            <v>6.74</v>
          </cell>
          <cell r="EO931">
            <v>6.74</v>
          </cell>
          <cell r="EP931">
            <v>6.74</v>
          </cell>
          <cell r="EQ931">
            <v>6.74</v>
          </cell>
          <cell r="ER931">
            <v>6.74</v>
          </cell>
          <cell r="ES931">
            <v>6.74</v>
          </cell>
          <cell r="ET931">
            <v>6.74</v>
          </cell>
          <cell r="EU931">
            <v>6.74</v>
          </cell>
          <cell r="EV931">
            <v>6.74</v>
          </cell>
          <cell r="EW931">
            <v>6.74</v>
          </cell>
          <cell r="EX931">
            <v>6.74</v>
          </cell>
          <cell r="EY931">
            <v>6.74</v>
          </cell>
        </row>
        <row r="932">
          <cell r="AT932" t="str">
            <v>UMBPAP 801</v>
          </cell>
          <cell r="AU932">
            <v>6.87</v>
          </cell>
          <cell r="AV932">
            <v>6.87</v>
          </cell>
          <cell r="AW932">
            <v>6.87</v>
          </cell>
          <cell r="AX932">
            <v>6.87</v>
          </cell>
          <cell r="AY932">
            <v>6.87</v>
          </cell>
          <cell r="AZ932">
            <v>6.87</v>
          </cell>
          <cell r="BA932">
            <v>6.87</v>
          </cell>
          <cell r="BB932">
            <v>6.87</v>
          </cell>
          <cell r="BC932">
            <v>8.56</v>
          </cell>
          <cell r="BD932">
            <v>8.56</v>
          </cell>
          <cell r="BE932">
            <v>8.56</v>
          </cell>
          <cell r="BF932">
            <v>8.56</v>
          </cell>
          <cell r="BG932">
            <v>8.56</v>
          </cell>
          <cell r="BH932">
            <v>8.56</v>
          </cell>
          <cell r="BI932">
            <v>8.56</v>
          </cell>
          <cell r="BJ932">
            <v>8.56</v>
          </cell>
          <cell r="BK932">
            <v>8.56</v>
          </cell>
          <cell r="BL932">
            <v>8.56</v>
          </cell>
          <cell r="BM932">
            <v>8.56</v>
          </cell>
          <cell r="BN932">
            <v>8.56</v>
          </cell>
          <cell r="BO932">
            <v>8.56</v>
          </cell>
          <cell r="BP932">
            <v>8.56</v>
          </cell>
          <cell r="BQ932">
            <v>8.56</v>
          </cell>
          <cell r="BR932">
            <v>8.56</v>
          </cell>
          <cell r="BS932">
            <v>8.56</v>
          </cell>
          <cell r="BT932">
            <v>8.56</v>
          </cell>
          <cell r="BU932">
            <v>8.56</v>
          </cell>
          <cell r="BV932">
            <v>8.56</v>
          </cell>
          <cell r="BW932">
            <v>8.56</v>
          </cell>
          <cell r="BX932">
            <v>8.56</v>
          </cell>
          <cell r="BY932">
            <v>8.56</v>
          </cell>
          <cell r="BZ932">
            <v>8.56</v>
          </cell>
          <cell r="CA932">
            <v>8.56</v>
          </cell>
          <cell r="CB932">
            <v>8.56</v>
          </cell>
          <cell r="CC932">
            <v>8.56</v>
          </cell>
          <cell r="CD932">
            <v>8.56</v>
          </cell>
          <cell r="CE932">
            <v>8.56</v>
          </cell>
          <cell r="CF932">
            <v>8.56</v>
          </cell>
          <cell r="CG932">
            <v>8.56</v>
          </cell>
          <cell r="CH932">
            <v>8.56</v>
          </cell>
          <cell r="CI932">
            <v>8.56</v>
          </cell>
          <cell r="CJ932">
            <v>8.56</v>
          </cell>
          <cell r="CK932">
            <v>8.56</v>
          </cell>
          <cell r="CL932">
            <v>8.56</v>
          </cell>
          <cell r="CM932">
            <v>8.56</v>
          </cell>
          <cell r="CN932">
            <v>8.56</v>
          </cell>
          <cell r="CO932">
            <v>8.56</v>
          </cell>
          <cell r="CP932">
            <v>8.56</v>
          </cell>
          <cell r="CQ932">
            <v>8.56</v>
          </cell>
          <cell r="CR932">
            <v>8.56</v>
          </cell>
          <cell r="CS932">
            <v>8.56</v>
          </cell>
          <cell r="CT932">
            <v>8.56</v>
          </cell>
          <cell r="CU932">
            <v>8.56</v>
          </cell>
          <cell r="CV932">
            <v>8.56</v>
          </cell>
          <cell r="CW932">
            <v>8.56</v>
          </cell>
          <cell r="CX932">
            <v>8.56</v>
          </cell>
          <cell r="CY932">
            <v>8.56</v>
          </cell>
          <cell r="CZ932">
            <v>8.56</v>
          </cell>
          <cell r="DA932">
            <v>8.56</v>
          </cell>
          <cell r="DB932">
            <v>8.56</v>
          </cell>
          <cell r="DC932">
            <v>8.56</v>
          </cell>
          <cell r="DD932">
            <v>8.56</v>
          </cell>
          <cell r="DE932">
            <v>8.56</v>
          </cell>
          <cell r="DF932">
            <v>8.56</v>
          </cell>
          <cell r="DG932">
            <v>8.56</v>
          </cell>
          <cell r="DH932">
            <v>8.56</v>
          </cell>
          <cell r="DI932">
            <v>8.56</v>
          </cell>
          <cell r="DJ932">
            <v>8.56</v>
          </cell>
          <cell r="DK932">
            <v>8.56</v>
          </cell>
          <cell r="DL932">
            <v>8.56</v>
          </cell>
          <cell r="DM932">
            <v>8.56</v>
          </cell>
          <cell r="DN932">
            <v>8.56</v>
          </cell>
          <cell r="DO932">
            <v>8.56</v>
          </cell>
          <cell r="DP932">
            <v>8.56</v>
          </cell>
          <cell r="DQ932">
            <v>8.56</v>
          </cell>
          <cell r="DR932">
            <v>8.56</v>
          </cell>
          <cell r="DS932">
            <v>8.56</v>
          </cell>
          <cell r="DT932">
            <v>8.56</v>
          </cell>
          <cell r="DU932">
            <v>8.56</v>
          </cell>
          <cell r="DV932">
            <v>8.56</v>
          </cell>
          <cell r="DW932">
            <v>8.56</v>
          </cell>
          <cell r="DX932">
            <v>8.56</v>
          </cell>
          <cell r="DY932">
            <v>8.56</v>
          </cell>
          <cell r="DZ932">
            <v>8.56</v>
          </cell>
          <cell r="EA932">
            <v>8.56</v>
          </cell>
          <cell r="EB932">
            <v>8.56</v>
          </cell>
          <cell r="EC932">
            <v>8.56</v>
          </cell>
          <cell r="ED932">
            <v>8.56</v>
          </cell>
          <cell r="EE932">
            <v>8.56</v>
          </cell>
          <cell r="EF932">
            <v>8.56</v>
          </cell>
          <cell r="EG932">
            <v>8.56</v>
          </cell>
          <cell r="EH932">
            <v>8.56</v>
          </cell>
          <cell r="EI932">
            <v>8.56</v>
          </cell>
          <cell r="EJ932">
            <v>8.56</v>
          </cell>
          <cell r="EK932">
            <v>8.56</v>
          </cell>
          <cell r="EL932">
            <v>8.56</v>
          </cell>
          <cell r="EM932">
            <v>8.56</v>
          </cell>
          <cell r="EN932">
            <v>8.56</v>
          </cell>
          <cell r="EO932">
            <v>8.56</v>
          </cell>
          <cell r="EP932">
            <v>8.56</v>
          </cell>
          <cell r="EQ932">
            <v>8.56</v>
          </cell>
          <cell r="ER932">
            <v>8.56</v>
          </cell>
          <cell r="ES932">
            <v>8.56</v>
          </cell>
          <cell r="ET932">
            <v>8.56</v>
          </cell>
          <cell r="EU932">
            <v>8.56</v>
          </cell>
          <cell r="EV932">
            <v>8.56</v>
          </cell>
          <cell r="EW932">
            <v>8.56</v>
          </cell>
          <cell r="EX932">
            <v>8.56</v>
          </cell>
          <cell r="EY932">
            <v>8.56</v>
          </cell>
        </row>
        <row r="933">
          <cell r="AT933" t="str">
            <v>UMBPAP 815</v>
          </cell>
          <cell r="AU933">
            <v>5.42</v>
          </cell>
          <cell r="AV933">
            <v>5.42</v>
          </cell>
          <cell r="AW933">
            <v>5.42</v>
          </cell>
          <cell r="AX933">
            <v>5.42</v>
          </cell>
          <cell r="AY933">
            <v>5.42</v>
          </cell>
          <cell r="AZ933">
            <v>5.42</v>
          </cell>
          <cell r="BA933">
            <v>5.42</v>
          </cell>
          <cell r="BB933">
            <v>5.42</v>
          </cell>
          <cell r="BC933">
            <v>6.45</v>
          </cell>
          <cell r="BD933">
            <v>6.45</v>
          </cell>
          <cell r="BE933">
            <v>6.45</v>
          </cell>
          <cell r="BF933">
            <v>6.45</v>
          </cell>
          <cell r="BG933">
            <v>6.45</v>
          </cell>
          <cell r="BH933">
            <v>6.45</v>
          </cell>
          <cell r="BI933">
            <v>6.45</v>
          </cell>
          <cell r="BJ933">
            <v>6.45</v>
          </cell>
          <cell r="BK933">
            <v>6.45</v>
          </cell>
          <cell r="BL933">
            <v>6.45</v>
          </cell>
          <cell r="BM933">
            <v>6.45</v>
          </cell>
          <cell r="BN933">
            <v>6.45</v>
          </cell>
          <cell r="BO933">
            <v>6.45</v>
          </cell>
          <cell r="BP933">
            <v>6.45</v>
          </cell>
          <cell r="BQ933">
            <v>6.45</v>
          </cell>
          <cell r="BR933">
            <v>6.45</v>
          </cell>
          <cell r="BS933">
            <v>6.45</v>
          </cell>
          <cell r="BT933">
            <v>6.45</v>
          </cell>
          <cell r="BU933">
            <v>6.45</v>
          </cell>
          <cell r="BV933">
            <v>6.45</v>
          </cell>
          <cell r="BW933">
            <v>6.45</v>
          </cell>
          <cell r="BX933">
            <v>6.45</v>
          </cell>
          <cell r="BY933">
            <v>6.45</v>
          </cell>
          <cell r="BZ933">
            <v>6.45</v>
          </cell>
          <cell r="CA933">
            <v>6.45</v>
          </cell>
          <cell r="CB933">
            <v>6.45</v>
          </cell>
          <cell r="CC933">
            <v>6.45</v>
          </cell>
          <cell r="CD933">
            <v>6.45</v>
          </cell>
          <cell r="CE933">
            <v>6.45</v>
          </cell>
          <cell r="CF933">
            <v>6.45</v>
          </cell>
          <cell r="CG933">
            <v>6.45</v>
          </cell>
          <cell r="CH933">
            <v>6.45</v>
          </cell>
          <cell r="CI933">
            <v>6.45</v>
          </cell>
          <cell r="CJ933">
            <v>6.45</v>
          </cell>
          <cell r="CK933">
            <v>6.45</v>
          </cell>
          <cell r="CL933">
            <v>6.45</v>
          </cell>
          <cell r="CM933">
            <v>6.45</v>
          </cell>
          <cell r="CN933">
            <v>6.45</v>
          </cell>
          <cell r="CO933">
            <v>6.45</v>
          </cell>
          <cell r="CP933">
            <v>6.45</v>
          </cell>
          <cell r="CQ933">
            <v>6.45</v>
          </cell>
          <cell r="CR933">
            <v>6.45</v>
          </cell>
          <cell r="CS933">
            <v>6.45</v>
          </cell>
          <cell r="CT933">
            <v>6.45</v>
          </cell>
          <cell r="CU933">
            <v>6.45</v>
          </cell>
          <cell r="CV933">
            <v>6.45</v>
          </cell>
          <cell r="CW933">
            <v>6.45</v>
          </cell>
          <cell r="CX933">
            <v>6.45</v>
          </cell>
          <cell r="CY933">
            <v>6.45</v>
          </cell>
          <cell r="CZ933">
            <v>6.45</v>
          </cell>
          <cell r="DA933">
            <v>6.45</v>
          </cell>
          <cell r="DB933">
            <v>6.45</v>
          </cell>
          <cell r="DC933">
            <v>6.45</v>
          </cell>
          <cell r="DD933">
            <v>6.45</v>
          </cell>
          <cell r="DE933">
            <v>6.45</v>
          </cell>
          <cell r="DF933">
            <v>6.45</v>
          </cell>
          <cell r="DG933">
            <v>6.45</v>
          </cell>
          <cell r="DH933">
            <v>6.45</v>
          </cell>
          <cell r="DI933">
            <v>6.45</v>
          </cell>
          <cell r="DJ933">
            <v>6.45</v>
          </cell>
          <cell r="DK933">
            <v>6.45</v>
          </cell>
          <cell r="DL933">
            <v>6.45</v>
          </cell>
          <cell r="DM933">
            <v>6.45</v>
          </cell>
          <cell r="DN933">
            <v>6.45</v>
          </cell>
          <cell r="DO933">
            <v>6.45</v>
          </cell>
          <cell r="DP933">
            <v>6.45</v>
          </cell>
          <cell r="DQ933">
            <v>6.45</v>
          </cell>
          <cell r="DR933">
            <v>6.45</v>
          </cell>
          <cell r="DS933">
            <v>6.45</v>
          </cell>
          <cell r="DT933">
            <v>6.45</v>
          </cell>
          <cell r="DU933">
            <v>6.45</v>
          </cell>
          <cell r="DV933">
            <v>6.45</v>
          </cell>
          <cell r="DW933">
            <v>6.45</v>
          </cell>
          <cell r="DX933">
            <v>6.45</v>
          </cell>
          <cell r="DY933">
            <v>6.45</v>
          </cell>
          <cell r="DZ933">
            <v>6.45</v>
          </cell>
          <cell r="EA933">
            <v>6.45</v>
          </cell>
          <cell r="EB933">
            <v>6.45</v>
          </cell>
          <cell r="EC933">
            <v>6.45</v>
          </cell>
          <cell r="ED933">
            <v>6.45</v>
          </cell>
          <cell r="EE933">
            <v>6.45</v>
          </cell>
          <cell r="EF933">
            <v>6.45</v>
          </cell>
          <cell r="EG933">
            <v>6.45</v>
          </cell>
          <cell r="EH933">
            <v>6.45</v>
          </cell>
          <cell r="EI933">
            <v>6.45</v>
          </cell>
          <cell r="EJ933">
            <v>6.45</v>
          </cell>
          <cell r="EK933">
            <v>6.45</v>
          </cell>
          <cell r="EL933">
            <v>6.45</v>
          </cell>
          <cell r="EM933">
            <v>6.45</v>
          </cell>
          <cell r="EN933">
            <v>6.45</v>
          </cell>
          <cell r="EO933">
            <v>6.45</v>
          </cell>
          <cell r="EP933">
            <v>6.45</v>
          </cell>
          <cell r="EQ933">
            <v>6.45</v>
          </cell>
          <cell r="ER933">
            <v>6.45</v>
          </cell>
          <cell r="ES933">
            <v>6.45</v>
          </cell>
          <cell r="ET933">
            <v>6.45</v>
          </cell>
          <cell r="EU933">
            <v>6.45</v>
          </cell>
          <cell r="EV933">
            <v>6.45</v>
          </cell>
          <cell r="EW933">
            <v>6.45</v>
          </cell>
          <cell r="EX933">
            <v>6.45</v>
          </cell>
          <cell r="EY933">
            <v>6.45</v>
          </cell>
        </row>
        <row r="934">
          <cell r="AT934" t="str">
            <v>UMBPAP 820</v>
          </cell>
          <cell r="AU934">
            <v>5.68</v>
          </cell>
          <cell r="AV934">
            <v>5.68</v>
          </cell>
          <cell r="AW934">
            <v>5.68</v>
          </cell>
          <cell r="AX934">
            <v>5.68</v>
          </cell>
          <cell r="AY934">
            <v>5.68</v>
          </cell>
          <cell r="AZ934">
            <v>5.68</v>
          </cell>
          <cell r="BA934">
            <v>5.68</v>
          </cell>
          <cell r="BB934">
            <v>5.68</v>
          </cell>
          <cell r="BC934">
            <v>6.83</v>
          </cell>
          <cell r="BD934">
            <v>6.83</v>
          </cell>
          <cell r="BE934">
            <v>6.83</v>
          </cell>
          <cell r="BF934">
            <v>6.83</v>
          </cell>
          <cell r="BG934">
            <v>6.83</v>
          </cell>
          <cell r="BH934">
            <v>6.83</v>
          </cell>
          <cell r="BI934">
            <v>6.83</v>
          </cell>
          <cell r="BJ934">
            <v>6.83</v>
          </cell>
          <cell r="BK934">
            <v>6.83</v>
          </cell>
          <cell r="BL934">
            <v>6.83</v>
          </cell>
          <cell r="BM934">
            <v>6.83</v>
          </cell>
          <cell r="BN934">
            <v>6.83</v>
          </cell>
          <cell r="BO934">
            <v>6.83</v>
          </cell>
          <cell r="BP934">
            <v>6.83</v>
          </cell>
          <cell r="BQ934">
            <v>6.83</v>
          </cell>
          <cell r="BR934">
            <v>6.83</v>
          </cell>
          <cell r="BS934">
            <v>6.83</v>
          </cell>
          <cell r="BT934">
            <v>6.83</v>
          </cell>
          <cell r="BU934">
            <v>6.83</v>
          </cell>
          <cell r="BV934">
            <v>6.83</v>
          </cell>
          <cell r="BW934">
            <v>6.83</v>
          </cell>
          <cell r="BX934">
            <v>6.83</v>
          </cell>
          <cell r="BY934">
            <v>6.83</v>
          </cell>
          <cell r="BZ934">
            <v>6.83</v>
          </cell>
          <cell r="CA934">
            <v>6.83</v>
          </cell>
          <cell r="CB934">
            <v>6.83</v>
          </cell>
          <cell r="CC934">
            <v>6.83</v>
          </cell>
          <cell r="CD934">
            <v>6.83</v>
          </cell>
          <cell r="CE934">
            <v>6.83</v>
          </cell>
          <cell r="CF934">
            <v>6.83</v>
          </cell>
          <cell r="CG934">
            <v>6.83</v>
          </cell>
          <cell r="CH934">
            <v>6.83</v>
          </cell>
          <cell r="CI934">
            <v>6.83</v>
          </cell>
          <cell r="CJ934">
            <v>6.83</v>
          </cell>
          <cell r="CK934">
            <v>6.83</v>
          </cell>
          <cell r="CL934">
            <v>6.83</v>
          </cell>
          <cell r="CM934">
            <v>6.83</v>
          </cell>
          <cell r="CN934">
            <v>6.83</v>
          </cell>
          <cell r="CO934">
            <v>6.83</v>
          </cell>
          <cell r="CP934">
            <v>6.83</v>
          </cell>
          <cell r="CQ934">
            <v>6.83</v>
          </cell>
          <cell r="CR934">
            <v>6.83</v>
          </cell>
          <cell r="CS934">
            <v>6.83</v>
          </cell>
          <cell r="CT934">
            <v>6.83</v>
          </cell>
          <cell r="CU934">
            <v>6.83</v>
          </cell>
          <cell r="CV934">
            <v>6.83</v>
          </cell>
          <cell r="CW934">
            <v>6.83</v>
          </cell>
          <cell r="CX934">
            <v>6.83</v>
          </cell>
          <cell r="CY934">
            <v>6.83</v>
          </cell>
          <cell r="CZ934">
            <v>6.83</v>
          </cell>
          <cell r="DA934">
            <v>6.83</v>
          </cell>
          <cell r="DB934">
            <v>6.83</v>
          </cell>
          <cell r="DC934">
            <v>6.83</v>
          </cell>
          <cell r="DD934">
            <v>6.83</v>
          </cell>
          <cell r="DE934">
            <v>6.83</v>
          </cell>
          <cell r="DF934">
            <v>6.83</v>
          </cell>
          <cell r="DG934">
            <v>6.83</v>
          </cell>
          <cell r="DH934">
            <v>6.83</v>
          </cell>
          <cell r="DI934">
            <v>6.83</v>
          </cell>
          <cell r="DJ934">
            <v>6.83</v>
          </cell>
          <cell r="DK934">
            <v>6.83</v>
          </cell>
          <cell r="DL934">
            <v>6.83</v>
          </cell>
          <cell r="DM934">
            <v>6.83</v>
          </cell>
          <cell r="DN934">
            <v>6.83</v>
          </cell>
          <cell r="DO934">
            <v>6.83</v>
          </cell>
          <cell r="DP934">
            <v>6.83</v>
          </cell>
          <cell r="DQ934">
            <v>6.83</v>
          </cell>
          <cell r="DR934">
            <v>6.83</v>
          </cell>
          <cell r="DS934">
            <v>6.83</v>
          </cell>
          <cell r="DT934">
            <v>6.83</v>
          </cell>
          <cell r="DU934">
            <v>6.83</v>
          </cell>
          <cell r="DV934">
            <v>6.83</v>
          </cell>
          <cell r="DW934">
            <v>6.83</v>
          </cell>
          <cell r="DX934">
            <v>6.83</v>
          </cell>
          <cell r="DY934">
            <v>6.83</v>
          </cell>
          <cell r="DZ934">
            <v>6.83</v>
          </cell>
          <cell r="EA934">
            <v>6.83</v>
          </cell>
          <cell r="EB934">
            <v>6.83</v>
          </cell>
          <cell r="EC934">
            <v>6.83</v>
          </cell>
          <cell r="ED934">
            <v>6.83</v>
          </cell>
          <cell r="EE934">
            <v>6.83</v>
          </cell>
          <cell r="EF934">
            <v>6.83</v>
          </cell>
          <cell r="EG934">
            <v>6.83</v>
          </cell>
          <cell r="EH934">
            <v>6.83</v>
          </cell>
          <cell r="EI934">
            <v>6.83</v>
          </cell>
          <cell r="EJ934">
            <v>6.83</v>
          </cell>
          <cell r="EK934">
            <v>6.83</v>
          </cell>
          <cell r="EL934">
            <v>6.83</v>
          </cell>
          <cell r="EM934">
            <v>6.83</v>
          </cell>
          <cell r="EN934">
            <v>6.83</v>
          </cell>
          <cell r="EO934">
            <v>6.83</v>
          </cell>
          <cell r="EP934">
            <v>6.83</v>
          </cell>
          <cell r="EQ934">
            <v>6.83</v>
          </cell>
          <cell r="ER934">
            <v>6.83</v>
          </cell>
          <cell r="ES934">
            <v>6.83</v>
          </cell>
          <cell r="ET934">
            <v>6.83</v>
          </cell>
          <cell r="EU934">
            <v>6.83</v>
          </cell>
          <cell r="EV934">
            <v>6.83</v>
          </cell>
          <cell r="EW934">
            <v>6.83</v>
          </cell>
          <cell r="EX934">
            <v>6.83</v>
          </cell>
          <cell r="EY934">
            <v>6.83</v>
          </cell>
        </row>
        <row r="935">
          <cell r="AT935" t="str">
            <v>UMBPAP 840</v>
          </cell>
          <cell r="AU935">
            <v>6.8</v>
          </cell>
          <cell r="AV935">
            <v>6.8</v>
          </cell>
          <cell r="AW935">
            <v>6.8</v>
          </cell>
          <cell r="AX935">
            <v>6.8</v>
          </cell>
          <cell r="AY935">
            <v>6.8</v>
          </cell>
          <cell r="AZ935">
            <v>6.8</v>
          </cell>
          <cell r="BA935">
            <v>6.8</v>
          </cell>
          <cell r="BB935">
            <v>6.8</v>
          </cell>
          <cell r="BC935">
            <v>8.4600000000000009</v>
          </cell>
          <cell r="BD935">
            <v>8.4600000000000009</v>
          </cell>
          <cell r="BE935">
            <v>8.4600000000000009</v>
          </cell>
          <cell r="BF935">
            <v>8.4600000000000009</v>
          </cell>
          <cell r="BG935">
            <v>8.4600000000000009</v>
          </cell>
          <cell r="BH935">
            <v>8.4600000000000009</v>
          </cell>
          <cell r="BI935">
            <v>8.4600000000000009</v>
          </cell>
          <cell r="BJ935">
            <v>8.4600000000000009</v>
          </cell>
          <cell r="BK935">
            <v>8.4600000000000009</v>
          </cell>
          <cell r="BL935">
            <v>8.4600000000000009</v>
          </cell>
          <cell r="BM935">
            <v>8.4600000000000009</v>
          </cell>
          <cell r="BN935">
            <v>8.4600000000000009</v>
          </cell>
          <cell r="BO935">
            <v>8.4600000000000009</v>
          </cell>
          <cell r="BP935">
            <v>8.4600000000000009</v>
          </cell>
          <cell r="BQ935">
            <v>8.4600000000000009</v>
          </cell>
          <cell r="BR935">
            <v>8.4600000000000009</v>
          </cell>
          <cell r="BS935">
            <v>8.4600000000000009</v>
          </cell>
          <cell r="BT935">
            <v>8.4600000000000009</v>
          </cell>
          <cell r="BU935">
            <v>8.4600000000000009</v>
          </cell>
          <cell r="BV935">
            <v>8.4600000000000009</v>
          </cell>
          <cell r="BW935">
            <v>8.4600000000000009</v>
          </cell>
          <cell r="BX935">
            <v>8.4600000000000009</v>
          </cell>
          <cell r="BY935">
            <v>8.4600000000000009</v>
          </cell>
          <cell r="BZ935">
            <v>8.4600000000000009</v>
          </cell>
          <cell r="CA935">
            <v>8.4600000000000009</v>
          </cell>
          <cell r="CB935">
            <v>8.4600000000000009</v>
          </cell>
          <cell r="CC935">
            <v>8.4600000000000009</v>
          </cell>
          <cell r="CD935">
            <v>8.4600000000000009</v>
          </cell>
          <cell r="CE935">
            <v>8.4600000000000009</v>
          </cell>
          <cell r="CF935">
            <v>8.4600000000000009</v>
          </cell>
          <cell r="CG935">
            <v>8.4600000000000009</v>
          </cell>
          <cell r="CH935">
            <v>8.4600000000000009</v>
          </cell>
          <cell r="CI935">
            <v>8.4600000000000009</v>
          </cell>
          <cell r="CJ935">
            <v>8.4600000000000009</v>
          </cell>
          <cell r="CK935">
            <v>8.4600000000000009</v>
          </cell>
          <cell r="CL935">
            <v>8.4600000000000009</v>
          </cell>
          <cell r="CM935">
            <v>8.4600000000000009</v>
          </cell>
          <cell r="CN935">
            <v>8.4600000000000009</v>
          </cell>
          <cell r="CO935">
            <v>8.4600000000000009</v>
          </cell>
          <cell r="CP935">
            <v>8.4600000000000009</v>
          </cell>
          <cell r="CQ935">
            <v>8.4600000000000009</v>
          </cell>
          <cell r="CR935">
            <v>8.4600000000000009</v>
          </cell>
          <cell r="CS935">
            <v>8.4600000000000009</v>
          </cell>
          <cell r="CT935">
            <v>8.4600000000000009</v>
          </cell>
          <cell r="CU935">
            <v>8.4600000000000009</v>
          </cell>
          <cell r="CV935">
            <v>8.4600000000000009</v>
          </cell>
          <cell r="CW935">
            <v>8.4600000000000009</v>
          </cell>
          <cell r="CX935">
            <v>8.4600000000000009</v>
          </cell>
          <cell r="CY935">
            <v>8.4600000000000009</v>
          </cell>
          <cell r="CZ935">
            <v>8.4600000000000009</v>
          </cell>
          <cell r="DA935">
            <v>8.4600000000000009</v>
          </cell>
          <cell r="DB935">
            <v>8.4600000000000009</v>
          </cell>
          <cell r="DC935">
            <v>8.4600000000000009</v>
          </cell>
          <cell r="DD935">
            <v>8.4600000000000009</v>
          </cell>
          <cell r="DE935">
            <v>8.4600000000000009</v>
          </cell>
          <cell r="DF935">
            <v>8.4600000000000009</v>
          </cell>
          <cell r="DG935">
            <v>8.4600000000000009</v>
          </cell>
          <cell r="DH935">
            <v>8.4600000000000009</v>
          </cell>
          <cell r="DI935">
            <v>8.4600000000000009</v>
          </cell>
          <cell r="DJ935">
            <v>8.4600000000000009</v>
          </cell>
          <cell r="DK935">
            <v>8.4600000000000009</v>
          </cell>
          <cell r="DL935">
            <v>8.4600000000000009</v>
          </cell>
          <cell r="DM935">
            <v>8.4600000000000009</v>
          </cell>
          <cell r="DN935">
            <v>8.4600000000000009</v>
          </cell>
          <cell r="DO935">
            <v>8.4600000000000009</v>
          </cell>
          <cell r="DP935">
            <v>8.4600000000000009</v>
          </cell>
          <cell r="DQ935">
            <v>8.4600000000000009</v>
          </cell>
          <cell r="DR935">
            <v>8.4600000000000009</v>
          </cell>
          <cell r="DS935">
            <v>8.4600000000000009</v>
          </cell>
          <cell r="DT935">
            <v>8.4600000000000009</v>
          </cell>
          <cell r="DU935">
            <v>8.4600000000000009</v>
          </cell>
          <cell r="DV935">
            <v>8.4600000000000009</v>
          </cell>
          <cell r="DW935">
            <v>8.4600000000000009</v>
          </cell>
          <cell r="DX935">
            <v>8.4600000000000009</v>
          </cell>
          <cell r="DY935">
            <v>8.4600000000000009</v>
          </cell>
          <cell r="DZ935">
            <v>8.4600000000000009</v>
          </cell>
          <cell r="EA935">
            <v>8.4600000000000009</v>
          </cell>
          <cell r="EB935">
            <v>8.4600000000000009</v>
          </cell>
          <cell r="EC935">
            <v>8.4600000000000009</v>
          </cell>
          <cell r="ED935">
            <v>8.4600000000000009</v>
          </cell>
          <cell r="EE935">
            <v>8.4600000000000009</v>
          </cell>
          <cell r="EF935">
            <v>8.4600000000000009</v>
          </cell>
          <cell r="EG935">
            <v>8.4600000000000009</v>
          </cell>
          <cell r="EH935">
            <v>8.4600000000000009</v>
          </cell>
          <cell r="EI935">
            <v>8.4600000000000009</v>
          </cell>
          <cell r="EJ935">
            <v>8.4600000000000009</v>
          </cell>
          <cell r="EK935">
            <v>8.4600000000000009</v>
          </cell>
          <cell r="EL935">
            <v>8.4600000000000009</v>
          </cell>
          <cell r="EM935">
            <v>8.4600000000000009</v>
          </cell>
          <cell r="EN935">
            <v>8.4600000000000009</v>
          </cell>
          <cell r="EO935">
            <v>8.4600000000000009</v>
          </cell>
          <cell r="EP935">
            <v>8.4600000000000009</v>
          </cell>
          <cell r="EQ935">
            <v>8.4600000000000009</v>
          </cell>
          <cell r="ER935">
            <v>8.4600000000000009</v>
          </cell>
          <cell r="ES935">
            <v>8.4600000000000009</v>
          </cell>
          <cell r="ET935">
            <v>8.4600000000000009</v>
          </cell>
          <cell r="EU935">
            <v>8.4600000000000009</v>
          </cell>
          <cell r="EV935">
            <v>8.4600000000000009</v>
          </cell>
          <cell r="EW935">
            <v>8.4600000000000009</v>
          </cell>
          <cell r="EX935">
            <v>8.4600000000000009</v>
          </cell>
          <cell r="EY935">
            <v>8.4600000000000009</v>
          </cell>
        </row>
        <row r="936">
          <cell r="AT936" t="str">
            <v>UMBPAP 845</v>
          </cell>
          <cell r="AU936">
            <v>7.13</v>
          </cell>
          <cell r="AV936">
            <v>7.13</v>
          </cell>
          <cell r="AW936">
            <v>7.13</v>
          </cell>
          <cell r="AX936">
            <v>7.13</v>
          </cell>
          <cell r="AY936">
            <v>7.13</v>
          </cell>
          <cell r="AZ936">
            <v>7.13</v>
          </cell>
          <cell r="BA936">
            <v>7.13</v>
          </cell>
          <cell r="BB936">
            <v>7.13</v>
          </cell>
          <cell r="BC936">
            <v>8.9</v>
          </cell>
          <cell r="BD936">
            <v>8.9</v>
          </cell>
          <cell r="BE936">
            <v>8.9</v>
          </cell>
          <cell r="BF936">
            <v>8.9</v>
          </cell>
          <cell r="BG936">
            <v>8.9</v>
          </cell>
          <cell r="BH936">
            <v>8.9</v>
          </cell>
          <cell r="BI936">
            <v>8.9</v>
          </cell>
          <cell r="BJ936">
            <v>8.9</v>
          </cell>
          <cell r="BK936">
            <v>8.9</v>
          </cell>
          <cell r="BL936">
            <v>8.9</v>
          </cell>
          <cell r="BM936">
            <v>8.9</v>
          </cell>
          <cell r="BN936">
            <v>8.9</v>
          </cell>
          <cell r="BO936">
            <v>8.9</v>
          </cell>
          <cell r="BP936">
            <v>8.9</v>
          </cell>
          <cell r="BQ936">
            <v>8.9</v>
          </cell>
          <cell r="BR936">
            <v>8.9</v>
          </cell>
          <cell r="BS936">
            <v>8.9</v>
          </cell>
          <cell r="BT936">
            <v>8.9</v>
          </cell>
          <cell r="BU936">
            <v>8.9</v>
          </cell>
          <cell r="BV936">
            <v>8.9</v>
          </cell>
          <cell r="BW936">
            <v>8.9</v>
          </cell>
          <cell r="BX936">
            <v>8.9</v>
          </cell>
          <cell r="BY936">
            <v>8.9</v>
          </cell>
          <cell r="BZ936">
            <v>8.9</v>
          </cell>
          <cell r="CA936">
            <v>8.9</v>
          </cell>
          <cell r="CB936">
            <v>8.9</v>
          </cell>
          <cell r="CC936">
            <v>8.9</v>
          </cell>
          <cell r="CD936">
            <v>8.9</v>
          </cell>
          <cell r="CE936">
            <v>8.9</v>
          </cell>
          <cell r="CF936">
            <v>8.9</v>
          </cell>
          <cell r="CG936">
            <v>8.9</v>
          </cell>
          <cell r="CH936">
            <v>8.9</v>
          </cell>
          <cell r="CI936">
            <v>8.9</v>
          </cell>
          <cell r="CJ936">
            <v>8.9</v>
          </cell>
          <cell r="CK936">
            <v>8.9</v>
          </cell>
          <cell r="CL936">
            <v>8.9</v>
          </cell>
          <cell r="CM936">
            <v>8.9</v>
          </cell>
          <cell r="CN936">
            <v>8.9</v>
          </cell>
          <cell r="CO936">
            <v>8.9</v>
          </cell>
          <cell r="CP936">
            <v>8.9</v>
          </cell>
          <cell r="CQ936">
            <v>8.9</v>
          </cell>
          <cell r="CR936">
            <v>8.9</v>
          </cell>
          <cell r="CS936">
            <v>8.9</v>
          </cell>
          <cell r="CT936">
            <v>8.9</v>
          </cell>
          <cell r="CU936">
            <v>8.9</v>
          </cell>
          <cell r="CV936">
            <v>8.9</v>
          </cell>
          <cell r="CW936">
            <v>8.9</v>
          </cell>
          <cell r="CX936">
            <v>8.9</v>
          </cell>
          <cell r="CY936">
            <v>8.9</v>
          </cell>
          <cell r="CZ936">
            <v>8.9</v>
          </cell>
          <cell r="DA936">
            <v>8.9</v>
          </cell>
          <cell r="DB936">
            <v>8.9</v>
          </cell>
          <cell r="DC936">
            <v>8.9</v>
          </cell>
          <cell r="DD936">
            <v>8.9</v>
          </cell>
          <cell r="DE936">
            <v>8.9</v>
          </cell>
          <cell r="DF936">
            <v>8.9</v>
          </cell>
          <cell r="DG936">
            <v>8.9</v>
          </cell>
          <cell r="DH936">
            <v>8.9</v>
          </cell>
          <cell r="DI936">
            <v>8.9</v>
          </cell>
          <cell r="DJ936">
            <v>8.9</v>
          </cell>
          <cell r="DK936">
            <v>8.9</v>
          </cell>
          <cell r="DL936">
            <v>8.9</v>
          </cell>
          <cell r="DM936">
            <v>8.9</v>
          </cell>
          <cell r="DN936">
            <v>8.9</v>
          </cell>
          <cell r="DO936">
            <v>8.9</v>
          </cell>
          <cell r="DP936">
            <v>8.9</v>
          </cell>
          <cell r="DQ936">
            <v>8.9</v>
          </cell>
          <cell r="DR936">
            <v>8.9</v>
          </cell>
          <cell r="DS936">
            <v>8.9</v>
          </cell>
          <cell r="DT936">
            <v>8.9</v>
          </cell>
          <cell r="DU936">
            <v>8.9</v>
          </cell>
          <cell r="DV936">
            <v>8.9</v>
          </cell>
          <cell r="DW936">
            <v>8.9</v>
          </cell>
          <cell r="DX936">
            <v>8.9</v>
          </cell>
          <cell r="DY936">
            <v>8.9</v>
          </cell>
          <cell r="DZ936">
            <v>8.9</v>
          </cell>
          <cell r="EA936">
            <v>8.9</v>
          </cell>
          <cell r="EB936">
            <v>8.9</v>
          </cell>
          <cell r="EC936">
            <v>8.9</v>
          </cell>
          <cell r="ED936">
            <v>8.9</v>
          </cell>
          <cell r="EE936">
            <v>8.9</v>
          </cell>
          <cell r="EF936">
            <v>8.9</v>
          </cell>
          <cell r="EG936">
            <v>8.9</v>
          </cell>
          <cell r="EH936">
            <v>8.9</v>
          </cell>
          <cell r="EI936">
            <v>8.9</v>
          </cell>
          <cell r="EJ936">
            <v>8.9</v>
          </cell>
          <cell r="EK936">
            <v>8.9</v>
          </cell>
          <cell r="EL936">
            <v>8.9</v>
          </cell>
          <cell r="EM936">
            <v>8.9</v>
          </cell>
          <cell r="EN936">
            <v>8.9</v>
          </cell>
          <cell r="EO936">
            <v>8.9</v>
          </cell>
          <cell r="EP936">
            <v>8.9</v>
          </cell>
          <cell r="EQ936">
            <v>8.9</v>
          </cell>
          <cell r="ER936">
            <v>8.9</v>
          </cell>
          <cell r="ES936">
            <v>8.9</v>
          </cell>
          <cell r="ET936">
            <v>8.9</v>
          </cell>
          <cell r="EU936">
            <v>8.9</v>
          </cell>
          <cell r="EV936">
            <v>8.9</v>
          </cell>
          <cell r="EW936">
            <v>8.9</v>
          </cell>
          <cell r="EX936">
            <v>8.9</v>
          </cell>
          <cell r="EY936">
            <v>8.9</v>
          </cell>
        </row>
        <row r="937">
          <cell r="AT937" t="str">
            <v>UMBPAP 850</v>
          </cell>
          <cell r="AU937">
            <v>6.8</v>
          </cell>
          <cell r="AV937">
            <v>6.8</v>
          </cell>
          <cell r="AW937">
            <v>6.8</v>
          </cell>
          <cell r="AX937">
            <v>6.8</v>
          </cell>
          <cell r="AY937">
            <v>6.8</v>
          </cell>
          <cell r="AZ937">
            <v>6.8</v>
          </cell>
          <cell r="BA937">
            <v>6.8</v>
          </cell>
          <cell r="BB937">
            <v>6.8</v>
          </cell>
          <cell r="BC937">
            <v>8.4600000000000009</v>
          </cell>
          <cell r="BD937">
            <v>8.4600000000000009</v>
          </cell>
          <cell r="BE937">
            <v>8.4600000000000009</v>
          </cell>
          <cell r="BF937">
            <v>8.4600000000000009</v>
          </cell>
          <cell r="BG937">
            <v>8.4600000000000009</v>
          </cell>
          <cell r="BH937">
            <v>8.4600000000000009</v>
          </cell>
          <cell r="BI937">
            <v>8.4600000000000009</v>
          </cell>
          <cell r="BJ937">
            <v>8.4600000000000009</v>
          </cell>
          <cell r="BK937">
            <v>8.4600000000000009</v>
          </cell>
          <cell r="BL937">
            <v>8.4600000000000009</v>
          </cell>
          <cell r="BM937">
            <v>8.4600000000000009</v>
          </cell>
          <cell r="BN937">
            <v>8.4600000000000009</v>
          </cell>
          <cell r="BO937">
            <v>8.4600000000000009</v>
          </cell>
          <cell r="BP937">
            <v>8.4600000000000009</v>
          </cell>
          <cell r="BQ937">
            <v>8.4600000000000009</v>
          </cell>
          <cell r="BR937">
            <v>8.4600000000000009</v>
          </cell>
          <cell r="BS937">
            <v>8.4600000000000009</v>
          </cell>
          <cell r="BT937">
            <v>8.4600000000000009</v>
          </cell>
          <cell r="BU937">
            <v>8.4600000000000009</v>
          </cell>
          <cell r="BV937">
            <v>8.4600000000000009</v>
          </cell>
          <cell r="BW937">
            <v>8.4600000000000009</v>
          </cell>
          <cell r="BX937">
            <v>8.4600000000000009</v>
          </cell>
          <cell r="BY937">
            <v>8.4600000000000009</v>
          </cell>
          <cell r="BZ937">
            <v>8.4600000000000009</v>
          </cell>
          <cell r="CA937">
            <v>8.4600000000000009</v>
          </cell>
          <cell r="CB937">
            <v>8.4600000000000009</v>
          </cell>
          <cell r="CC937">
            <v>8.4600000000000009</v>
          </cell>
          <cell r="CD937">
            <v>8.4600000000000009</v>
          </cell>
          <cell r="CE937">
            <v>8.4600000000000009</v>
          </cell>
          <cell r="CF937">
            <v>8.4600000000000009</v>
          </cell>
          <cell r="CG937">
            <v>8.4600000000000009</v>
          </cell>
          <cell r="CH937">
            <v>8.4600000000000009</v>
          </cell>
          <cell r="CI937">
            <v>8.4600000000000009</v>
          </cell>
          <cell r="CJ937">
            <v>8.4600000000000009</v>
          </cell>
          <cell r="CK937">
            <v>8.4600000000000009</v>
          </cell>
          <cell r="CL937">
            <v>8.4600000000000009</v>
          </cell>
          <cell r="CM937">
            <v>8.4600000000000009</v>
          </cell>
          <cell r="CN937">
            <v>8.4600000000000009</v>
          </cell>
          <cell r="CO937">
            <v>8.4600000000000009</v>
          </cell>
          <cell r="CP937">
            <v>8.4600000000000009</v>
          </cell>
          <cell r="CQ937">
            <v>8.4600000000000009</v>
          </cell>
          <cell r="CR937">
            <v>8.4600000000000009</v>
          </cell>
          <cell r="CS937">
            <v>8.4600000000000009</v>
          </cell>
          <cell r="CT937">
            <v>8.4600000000000009</v>
          </cell>
          <cell r="CU937">
            <v>8.4600000000000009</v>
          </cell>
          <cell r="CV937">
            <v>8.4600000000000009</v>
          </cell>
          <cell r="CW937">
            <v>8.4600000000000009</v>
          </cell>
          <cell r="CX937">
            <v>8.4600000000000009</v>
          </cell>
          <cell r="CY937">
            <v>8.4600000000000009</v>
          </cell>
          <cell r="CZ937">
            <v>8.4600000000000009</v>
          </cell>
          <cell r="DA937">
            <v>8.4600000000000009</v>
          </cell>
          <cell r="DB937">
            <v>8.4600000000000009</v>
          </cell>
          <cell r="DC937">
            <v>8.4600000000000009</v>
          </cell>
          <cell r="DD937">
            <v>8.4600000000000009</v>
          </cell>
          <cell r="DE937">
            <v>8.4600000000000009</v>
          </cell>
          <cell r="DF937">
            <v>8.4600000000000009</v>
          </cell>
          <cell r="DG937">
            <v>8.4600000000000009</v>
          </cell>
          <cell r="DH937">
            <v>8.4600000000000009</v>
          </cell>
          <cell r="DI937">
            <v>8.4600000000000009</v>
          </cell>
          <cell r="DJ937">
            <v>8.4600000000000009</v>
          </cell>
          <cell r="DK937">
            <v>8.4600000000000009</v>
          </cell>
          <cell r="DL937">
            <v>8.4600000000000009</v>
          </cell>
          <cell r="DM937">
            <v>8.4600000000000009</v>
          </cell>
          <cell r="DN937">
            <v>8.4600000000000009</v>
          </cell>
          <cell r="DO937">
            <v>8.4600000000000009</v>
          </cell>
          <cell r="DP937">
            <v>8.4600000000000009</v>
          </cell>
          <cell r="DQ937">
            <v>8.4600000000000009</v>
          </cell>
          <cell r="DR937">
            <v>8.4600000000000009</v>
          </cell>
          <cell r="DS937">
            <v>8.4600000000000009</v>
          </cell>
          <cell r="DT937">
            <v>8.4600000000000009</v>
          </cell>
          <cell r="DU937">
            <v>8.4600000000000009</v>
          </cell>
          <cell r="DV937">
            <v>8.4600000000000009</v>
          </cell>
          <cell r="DW937">
            <v>8.4600000000000009</v>
          </cell>
          <cell r="DX937">
            <v>8.4600000000000009</v>
          </cell>
          <cell r="DY937">
            <v>8.4600000000000009</v>
          </cell>
          <cell r="DZ937">
            <v>8.4600000000000009</v>
          </cell>
          <cell r="EA937">
            <v>8.4600000000000009</v>
          </cell>
          <cell r="EB937">
            <v>8.4600000000000009</v>
          </cell>
          <cell r="EC937">
            <v>8.4600000000000009</v>
          </cell>
          <cell r="ED937">
            <v>8.4600000000000009</v>
          </cell>
          <cell r="EE937">
            <v>8.4600000000000009</v>
          </cell>
          <cell r="EF937">
            <v>8.4600000000000009</v>
          </cell>
          <cell r="EG937">
            <v>8.4600000000000009</v>
          </cell>
          <cell r="EH937">
            <v>8.4600000000000009</v>
          </cell>
          <cell r="EI937">
            <v>8.4600000000000009</v>
          </cell>
          <cell r="EJ937">
            <v>8.4600000000000009</v>
          </cell>
          <cell r="EK937">
            <v>8.4600000000000009</v>
          </cell>
          <cell r="EL937">
            <v>8.4600000000000009</v>
          </cell>
          <cell r="EM937">
            <v>8.4600000000000009</v>
          </cell>
          <cell r="EN937">
            <v>8.4600000000000009</v>
          </cell>
          <cell r="EO937">
            <v>8.4600000000000009</v>
          </cell>
          <cell r="EP937">
            <v>8.4600000000000009</v>
          </cell>
          <cell r="EQ937">
            <v>8.4600000000000009</v>
          </cell>
          <cell r="ER937">
            <v>8.4600000000000009</v>
          </cell>
          <cell r="ES937">
            <v>8.4600000000000009</v>
          </cell>
          <cell r="ET937">
            <v>8.4600000000000009</v>
          </cell>
          <cell r="EU937">
            <v>8.4600000000000009</v>
          </cell>
          <cell r="EV937">
            <v>8.4600000000000009</v>
          </cell>
          <cell r="EW937">
            <v>8.4600000000000009</v>
          </cell>
          <cell r="EX937">
            <v>8.4600000000000009</v>
          </cell>
          <cell r="EY937">
            <v>8.4600000000000009</v>
          </cell>
        </row>
        <row r="938">
          <cell r="AT938" t="str">
            <v>UMBPAP 860</v>
          </cell>
          <cell r="AU938">
            <v>7.23</v>
          </cell>
          <cell r="AV938">
            <v>7.23</v>
          </cell>
          <cell r="AW938">
            <v>7.23</v>
          </cell>
          <cell r="AX938">
            <v>7.23</v>
          </cell>
          <cell r="AY938">
            <v>7.23</v>
          </cell>
          <cell r="AZ938">
            <v>7.23</v>
          </cell>
          <cell r="BA938">
            <v>7.23</v>
          </cell>
          <cell r="BB938">
            <v>7.23</v>
          </cell>
          <cell r="BC938">
            <v>9.09</v>
          </cell>
          <cell r="BD938">
            <v>9.09</v>
          </cell>
          <cell r="BE938">
            <v>9.09</v>
          </cell>
          <cell r="BF938">
            <v>9.09</v>
          </cell>
          <cell r="BG938">
            <v>9.09</v>
          </cell>
          <cell r="BH938">
            <v>9.09</v>
          </cell>
          <cell r="BI938">
            <v>9.09</v>
          </cell>
          <cell r="BJ938">
            <v>9.09</v>
          </cell>
          <cell r="BK938">
            <v>9.09</v>
          </cell>
          <cell r="BL938">
            <v>9.09</v>
          </cell>
          <cell r="BM938">
            <v>9.09</v>
          </cell>
          <cell r="BN938">
            <v>9.09</v>
          </cell>
          <cell r="BO938">
            <v>9.09</v>
          </cell>
          <cell r="BP938">
            <v>9.09</v>
          </cell>
          <cell r="BQ938">
            <v>9.09</v>
          </cell>
          <cell r="BR938">
            <v>9.09</v>
          </cell>
          <cell r="BS938">
            <v>9.09</v>
          </cell>
          <cell r="BT938">
            <v>9.09</v>
          </cell>
          <cell r="BU938">
            <v>9.09</v>
          </cell>
          <cell r="BV938">
            <v>9.09</v>
          </cell>
          <cell r="BW938">
            <v>9.09</v>
          </cell>
          <cell r="BX938">
            <v>9.09</v>
          </cell>
          <cell r="BY938">
            <v>9.09</v>
          </cell>
          <cell r="BZ938">
            <v>9.09</v>
          </cell>
          <cell r="CA938">
            <v>9.09</v>
          </cell>
          <cell r="CB938">
            <v>9.09</v>
          </cell>
          <cell r="CC938">
            <v>9.09</v>
          </cell>
          <cell r="CD938">
            <v>9.09</v>
          </cell>
          <cell r="CE938">
            <v>9.09</v>
          </cell>
          <cell r="CF938">
            <v>9.09</v>
          </cell>
          <cell r="CG938">
            <v>9.09</v>
          </cell>
          <cell r="CH938">
            <v>9.09</v>
          </cell>
          <cell r="CI938">
            <v>9.09</v>
          </cell>
          <cell r="CJ938">
            <v>9.09</v>
          </cell>
          <cell r="CK938">
            <v>9.09</v>
          </cell>
          <cell r="CL938">
            <v>9.09</v>
          </cell>
          <cell r="CM938">
            <v>9.09</v>
          </cell>
          <cell r="CN938">
            <v>9.09</v>
          </cell>
          <cell r="CO938">
            <v>9.09</v>
          </cell>
          <cell r="CP938">
            <v>9.09</v>
          </cell>
          <cell r="CQ938">
            <v>9.09</v>
          </cell>
          <cell r="CR938">
            <v>9.09</v>
          </cell>
          <cell r="CS938">
            <v>9.09</v>
          </cell>
          <cell r="CT938">
            <v>9.09</v>
          </cell>
          <cell r="CU938">
            <v>9.09</v>
          </cell>
          <cell r="CV938">
            <v>9.09</v>
          </cell>
          <cell r="CW938">
            <v>9.09</v>
          </cell>
          <cell r="CX938">
            <v>9.09</v>
          </cell>
          <cell r="CY938">
            <v>9.09</v>
          </cell>
          <cell r="CZ938">
            <v>9.09</v>
          </cell>
          <cell r="DA938">
            <v>9.09</v>
          </cell>
          <cell r="DB938">
            <v>9.09</v>
          </cell>
          <cell r="DC938">
            <v>9.09</v>
          </cell>
          <cell r="DD938">
            <v>9.09</v>
          </cell>
          <cell r="DE938">
            <v>9.09</v>
          </cell>
          <cell r="DF938">
            <v>9.09</v>
          </cell>
          <cell r="DG938">
            <v>9.09</v>
          </cell>
          <cell r="DH938">
            <v>9.09</v>
          </cell>
          <cell r="DI938">
            <v>9.09</v>
          </cell>
          <cell r="DJ938">
            <v>9.09</v>
          </cell>
          <cell r="DK938">
            <v>9.09</v>
          </cell>
          <cell r="DL938">
            <v>9.09</v>
          </cell>
          <cell r="DM938">
            <v>9.09</v>
          </cell>
          <cell r="DN938">
            <v>9.09</v>
          </cell>
          <cell r="DO938">
            <v>9.09</v>
          </cell>
          <cell r="DP938">
            <v>9.09</v>
          </cell>
          <cell r="DQ938">
            <v>9.09</v>
          </cell>
          <cell r="DR938">
            <v>9.09</v>
          </cell>
          <cell r="DS938">
            <v>9.09</v>
          </cell>
          <cell r="DT938">
            <v>9.09</v>
          </cell>
          <cell r="DU938">
            <v>9.09</v>
          </cell>
          <cell r="DV938">
            <v>9.09</v>
          </cell>
          <cell r="DW938">
            <v>9.09</v>
          </cell>
          <cell r="DX938">
            <v>9.09</v>
          </cell>
          <cell r="DY938">
            <v>9.09</v>
          </cell>
          <cell r="DZ938">
            <v>9.09</v>
          </cell>
          <cell r="EA938">
            <v>9.09</v>
          </cell>
          <cell r="EB938">
            <v>9.09</v>
          </cell>
          <cell r="EC938">
            <v>9.09</v>
          </cell>
          <cell r="ED938">
            <v>9.09</v>
          </cell>
          <cell r="EE938">
            <v>9.09</v>
          </cell>
          <cell r="EF938">
            <v>9.09</v>
          </cell>
          <cell r="EG938">
            <v>9.09</v>
          </cell>
          <cell r="EH938">
            <v>9.09</v>
          </cell>
          <cell r="EI938">
            <v>9.09</v>
          </cell>
          <cell r="EJ938">
            <v>9.09</v>
          </cell>
          <cell r="EK938">
            <v>9.09</v>
          </cell>
          <cell r="EL938">
            <v>9.09</v>
          </cell>
          <cell r="EM938">
            <v>9.09</v>
          </cell>
          <cell r="EN938">
            <v>9.09</v>
          </cell>
          <cell r="EO938">
            <v>9.09</v>
          </cell>
          <cell r="EP938">
            <v>9.09</v>
          </cell>
          <cell r="EQ938">
            <v>9.09</v>
          </cell>
          <cell r="ER938">
            <v>9.09</v>
          </cell>
          <cell r="ES938">
            <v>9.09</v>
          </cell>
          <cell r="ET938">
            <v>9.09</v>
          </cell>
          <cell r="EU938">
            <v>9.09</v>
          </cell>
          <cell r="EV938">
            <v>9.09</v>
          </cell>
          <cell r="EW938">
            <v>9.09</v>
          </cell>
          <cell r="EX938">
            <v>9.09</v>
          </cell>
          <cell r="EY938">
            <v>9.09</v>
          </cell>
        </row>
        <row r="939">
          <cell r="AT939" t="str">
            <v>UMBPAP 870</v>
          </cell>
          <cell r="AU939">
            <v>9.86</v>
          </cell>
          <cell r="AV939">
            <v>9.86</v>
          </cell>
          <cell r="AW939">
            <v>9.86</v>
          </cell>
          <cell r="AX939">
            <v>9.86</v>
          </cell>
          <cell r="AY939">
            <v>9.86</v>
          </cell>
          <cell r="AZ939">
            <v>9.86</v>
          </cell>
          <cell r="BA939">
            <v>9.86</v>
          </cell>
          <cell r="BB939">
            <v>9.86</v>
          </cell>
          <cell r="BC939">
            <v>12.93</v>
          </cell>
          <cell r="BD939">
            <v>12.93</v>
          </cell>
          <cell r="BE939">
            <v>12.93</v>
          </cell>
          <cell r="BF939">
            <v>12.93</v>
          </cell>
          <cell r="BG939">
            <v>12.93</v>
          </cell>
          <cell r="BH939">
            <v>12.93</v>
          </cell>
          <cell r="BI939">
            <v>12.93</v>
          </cell>
          <cell r="BJ939">
            <v>12.93</v>
          </cell>
          <cell r="BK939">
            <v>12.93</v>
          </cell>
          <cell r="BL939">
            <v>12.93</v>
          </cell>
          <cell r="BM939">
            <v>12.93</v>
          </cell>
          <cell r="BN939">
            <v>12.93</v>
          </cell>
          <cell r="BO939">
            <v>12.93</v>
          </cell>
          <cell r="BP939">
            <v>12.93</v>
          </cell>
          <cell r="BQ939">
            <v>12.93</v>
          </cell>
          <cell r="BR939">
            <v>12.93</v>
          </cell>
          <cell r="BS939">
            <v>12.93</v>
          </cell>
          <cell r="BT939">
            <v>12.93</v>
          </cell>
          <cell r="BU939">
            <v>12.93</v>
          </cell>
          <cell r="BV939">
            <v>12.93</v>
          </cell>
          <cell r="BW939">
            <v>12.93</v>
          </cell>
          <cell r="BX939">
            <v>12.93</v>
          </cell>
          <cell r="BY939">
            <v>12.93</v>
          </cell>
          <cell r="BZ939">
            <v>12.93</v>
          </cell>
          <cell r="CA939">
            <v>12.93</v>
          </cell>
          <cell r="CB939">
            <v>12.93</v>
          </cell>
          <cell r="CC939">
            <v>12.93</v>
          </cell>
          <cell r="CD939">
            <v>12.93</v>
          </cell>
          <cell r="CE939">
            <v>12.93</v>
          </cell>
          <cell r="CF939">
            <v>12.93</v>
          </cell>
          <cell r="CG939">
            <v>12.93</v>
          </cell>
          <cell r="CH939">
            <v>12.93</v>
          </cell>
          <cell r="CI939">
            <v>12.93</v>
          </cell>
          <cell r="CJ939">
            <v>12.93</v>
          </cell>
          <cell r="CK939">
            <v>12.93</v>
          </cell>
          <cell r="CL939">
            <v>12.93</v>
          </cell>
          <cell r="CM939">
            <v>12.93</v>
          </cell>
          <cell r="CN939">
            <v>12.93</v>
          </cell>
          <cell r="CO939">
            <v>12.93</v>
          </cell>
          <cell r="CP939">
            <v>12.93</v>
          </cell>
          <cell r="CQ939">
            <v>12.93</v>
          </cell>
          <cell r="CR939">
            <v>12.93</v>
          </cell>
          <cell r="CS939">
            <v>12.93</v>
          </cell>
          <cell r="CT939">
            <v>12.93</v>
          </cell>
          <cell r="CU939">
            <v>12.93</v>
          </cell>
          <cell r="CV939">
            <v>12.93</v>
          </cell>
          <cell r="CW939">
            <v>12.93</v>
          </cell>
          <cell r="CX939">
            <v>12.93</v>
          </cell>
          <cell r="CY939">
            <v>12.93</v>
          </cell>
          <cell r="CZ939">
            <v>12.93</v>
          </cell>
          <cell r="DA939">
            <v>12.93</v>
          </cell>
          <cell r="DB939">
            <v>12.93</v>
          </cell>
          <cell r="DC939">
            <v>12.93</v>
          </cell>
          <cell r="DD939">
            <v>12.93</v>
          </cell>
          <cell r="DE939">
            <v>12.93</v>
          </cell>
          <cell r="DF939">
            <v>12.93</v>
          </cell>
          <cell r="DG939">
            <v>12.93</v>
          </cell>
          <cell r="DH939">
            <v>12.93</v>
          </cell>
          <cell r="DI939">
            <v>12.93</v>
          </cell>
          <cell r="DJ939">
            <v>12.93</v>
          </cell>
          <cell r="DK939">
            <v>12.93</v>
          </cell>
          <cell r="DL939">
            <v>12.93</v>
          </cell>
          <cell r="DM939">
            <v>12.93</v>
          </cell>
          <cell r="DN939">
            <v>12.93</v>
          </cell>
          <cell r="DO939">
            <v>12.93</v>
          </cell>
          <cell r="DP939">
            <v>12.93</v>
          </cell>
          <cell r="DQ939">
            <v>12.93</v>
          </cell>
          <cell r="DR939">
            <v>12.93</v>
          </cell>
          <cell r="DS939">
            <v>12.93</v>
          </cell>
          <cell r="DT939">
            <v>12.93</v>
          </cell>
          <cell r="DU939">
            <v>12.93</v>
          </cell>
          <cell r="DV939">
            <v>12.93</v>
          </cell>
          <cell r="DW939">
            <v>12.93</v>
          </cell>
          <cell r="DX939">
            <v>12.93</v>
          </cell>
          <cell r="DY939">
            <v>12.93</v>
          </cell>
          <cell r="DZ939">
            <v>12.93</v>
          </cell>
          <cell r="EA939">
            <v>12.93</v>
          </cell>
          <cell r="EB939">
            <v>12.93</v>
          </cell>
          <cell r="EC939">
            <v>12.93</v>
          </cell>
          <cell r="ED939">
            <v>12.93</v>
          </cell>
          <cell r="EE939">
            <v>12.93</v>
          </cell>
          <cell r="EF939">
            <v>12.93</v>
          </cell>
          <cell r="EG939">
            <v>12.93</v>
          </cell>
          <cell r="EH939">
            <v>12.93</v>
          </cell>
          <cell r="EI939">
            <v>12.93</v>
          </cell>
          <cell r="EJ939">
            <v>12.93</v>
          </cell>
          <cell r="EK939">
            <v>12.93</v>
          </cell>
          <cell r="EL939">
            <v>12.93</v>
          </cell>
          <cell r="EM939">
            <v>12.93</v>
          </cell>
          <cell r="EN939">
            <v>12.93</v>
          </cell>
          <cell r="EO939">
            <v>12.93</v>
          </cell>
          <cell r="EP939">
            <v>12.93</v>
          </cell>
          <cell r="EQ939">
            <v>12.93</v>
          </cell>
          <cell r="ER939">
            <v>12.93</v>
          </cell>
          <cell r="ES939">
            <v>12.93</v>
          </cell>
          <cell r="ET939">
            <v>12.93</v>
          </cell>
          <cell r="EU939">
            <v>12.93</v>
          </cell>
          <cell r="EV939">
            <v>12.93</v>
          </cell>
          <cell r="EW939">
            <v>12.93</v>
          </cell>
          <cell r="EX939">
            <v>12.93</v>
          </cell>
          <cell r="EY939">
            <v>12.93</v>
          </cell>
        </row>
        <row r="940">
          <cell r="AT940" t="str">
            <v>UMBPAP 880</v>
          </cell>
          <cell r="AU940">
            <v>12.26</v>
          </cell>
          <cell r="AV940">
            <v>12.26</v>
          </cell>
          <cell r="AW940">
            <v>12.26</v>
          </cell>
          <cell r="AX940">
            <v>12.26</v>
          </cell>
          <cell r="AY940">
            <v>12.26</v>
          </cell>
          <cell r="AZ940">
            <v>12.26</v>
          </cell>
          <cell r="BA940">
            <v>12.26</v>
          </cell>
          <cell r="BB940">
            <v>12.26</v>
          </cell>
          <cell r="BC940">
            <v>16.43</v>
          </cell>
          <cell r="BD940">
            <v>16.43</v>
          </cell>
          <cell r="BE940">
            <v>16.43</v>
          </cell>
          <cell r="BF940">
            <v>16.43</v>
          </cell>
          <cell r="BG940">
            <v>16.43</v>
          </cell>
          <cell r="BH940">
            <v>16.43</v>
          </cell>
          <cell r="BI940">
            <v>16.43</v>
          </cell>
          <cell r="BJ940">
            <v>16.43</v>
          </cell>
          <cell r="BK940">
            <v>16.43</v>
          </cell>
          <cell r="BL940">
            <v>16.43</v>
          </cell>
          <cell r="BM940">
            <v>16.43</v>
          </cell>
          <cell r="BN940">
            <v>16.43</v>
          </cell>
          <cell r="BO940">
            <v>16.43</v>
          </cell>
          <cell r="BP940">
            <v>16.43</v>
          </cell>
          <cell r="BQ940">
            <v>16.43</v>
          </cell>
          <cell r="BR940">
            <v>16.43</v>
          </cell>
          <cell r="BS940">
            <v>16.43</v>
          </cell>
          <cell r="BT940">
            <v>16.43</v>
          </cell>
          <cell r="BU940">
            <v>16.43</v>
          </cell>
          <cell r="BV940">
            <v>16.43</v>
          </cell>
          <cell r="BW940">
            <v>16.43</v>
          </cell>
          <cell r="BX940">
            <v>16.43</v>
          </cell>
          <cell r="BY940">
            <v>16.43</v>
          </cell>
          <cell r="BZ940">
            <v>16.43</v>
          </cell>
          <cell r="CA940">
            <v>16.43</v>
          </cell>
          <cell r="CB940">
            <v>16.43</v>
          </cell>
          <cell r="CC940">
            <v>16.43</v>
          </cell>
          <cell r="CD940">
            <v>16.43</v>
          </cell>
          <cell r="CE940">
            <v>16.43</v>
          </cell>
          <cell r="CF940">
            <v>16.43</v>
          </cell>
          <cell r="CG940">
            <v>16.43</v>
          </cell>
          <cell r="CH940">
            <v>16.43</v>
          </cell>
          <cell r="CI940">
            <v>16.43</v>
          </cell>
          <cell r="CJ940">
            <v>16.43</v>
          </cell>
          <cell r="CK940">
            <v>16.43</v>
          </cell>
          <cell r="CL940">
            <v>16.43</v>
          </cell>
          <cell r="CM940">
            <v>16.43</v>
          </cell>
          <cell r="CN940">
            <v>16.43</v>
          </cell>
          <cell r="CO940">
            <v>16.43</v>
          </cell>
          <cell r="CP940">
            <v>16.43</v>
          </cell>
          <cell r="CQ940">
            <v>16.43</v>
          </cell>
          <cell r="CR940">
            <v>16.43</v>
          </cell>
          <cell r="CS940">
            <v>16.43</v>
          </cell>
          <cell r="CT940">
            <v>16.43</v>
          </cell>
          <cell r="CU940">
            <v>16.43</v>
          </cell>
          <cell r="CV940">
            <v>16.43</v>
          </cell>
          <cell r="CW940">
            <v>16.43</v>
          </cell>
          <cell r="CX940">
            <v>16.43</v>
          </cell>
          <cell r="CY940">
            <v>16.43</v>
          </cell>
          <cell r="CZ940">
            <v>16.43</v>
          </cell>
          <cell r="DA940">
            <v>16.43</v>
          </cell>
          <cell r="DB940">
            <v>16.43</v>
          </cell>
          <cell r="DC940">
            <v>16.43</v>
          </cell>
          <cell r="DD940">
            <v>16.43</v>
          </cell>
          <cell r="DE940">
            <v>16.43</v>
          </cell>
          <cell r="DF940">
            <v>16.43</v>
          </cell>
          <cell r="DG940">
            <v>16.43</v>
          </cell>
          <cell r="DH940">
            <v>16.43</v>
          </cell>
          <cell r="DI940">
            <v>16.43</v>
          </cell>
          <cell r="DJ940">
            <v>16.43</v>
          </cell>
          <cell r="DK940">
            <v>16.43</v>
          </cell>
          <cell r="DL940">
            <v>16.43</v>
          </cell>
          <cell r="DM940">
            <v>16.43</v>
          </cell>
          <cell r="DN940">
            <v>16.43</v>
          </cell>
          <cell r="DO940">
            <v>16.43</v>
          </cell>
          <cell r="DP940">
            <v>16.43</v>
          </cell>
          <cell r="DQ940">
            <v>16.43</v>
          </cell>
          <cell r="DR940">
            <v>16.43</v>
          </cell>
          <cell r="DS940">
            <v>16.43</v>
          </cell>
          <cell r="DT940">
            <v>16.43</v>
          </cell>
          <cell r="DU940">
            <v>16.43</v>
          </cell>
          <cell r="DV940">
            <v>16.43</v>
          </cell>
          <cell r="DW940">
            <v>16.43</v>
          </cell>
          <cell r="DX940">
            <v>16.43</v>
          </cell>
          <cell r="DY940">
            <v>16.43</v>
          </cell>
          <cell r="DZ940">
            <v>16.43</v>
          </cell>
          <cell r="EA940">
            <v>16.43</v>
          </cell>
          <cell r="EB940">
            <v>16.43</v>
          </cell>
          <cell r="EC940">
            <v>16.43</v>
          </cell>
          <cell r="ED940">
            <v>16.43</v>
          </cell>
          <cell r="EE940">
            <v>16.43</v>
          </cell>
          <cell r="EF940">
            <v>16.43</v>
          </cell>
          <cell r="EG940">
            <v>16.43</v>
          </cell>
          <cell r="EH940">
            <v>16.43</v>
          </cell>
          <cell r="EI940">
            <v>16.43</v>
          </cell>
          <cell r="EJ940">
            <v>16.43</v>
          </cell>
          <cell r="EK940">
            <v>16.43</v>
          </cell>
          <cell r="EL940">
            <v>16.43</v>
          </cell>
          <cell r="EM940">
            <v>16.43</v>
          </cell>
          <cell r="EN940">
            <v>16.43</v>
          </cell>
          <cell r="EO940">
            <v>16.43</v>
          </cell>
          <cell r="EP940">
            <v>16.43</v>
          </cell>
          <cell r="EQ940">
            <v>16.43</v>
          </cell>
          <cell r="ER940">
            <v>16.43</v>
          </cell>
          <cell r="ES940">
            <v>16.43</v>
          </cell>
          <cell r="ET940">
            <v>16.43</v>
          </cell>
          <cell r="EU940">
            <v>16.43</v>
          </cell>
          <cell r="EV940">
            <v>16.43</v>
          </cell>
          <cell r="EW940">
            <v>16.43</v>
          </cell>
          <cell r="EX940">
            <v>16.43</v>
          </cell>
          <cell r="EY940">
            <v>16.43</v>
          </cell>
        </row>
        <row r="941">
          <cell r="AT941" t="str">
            <v>UMBPAP 900</v>
          </cell>
          <cell r="AU941">
            <v>11.79</v>
          </cell>
          <cell r="AV941">
            <v>11.79</v>
          </cell>
          <cell r="AW941">
            <v>11.79</v>
          </cell>
          <cell r="AX941">
            <v>11.79</v>
          </cell>
          <cell r="AY941">
            <v>11.79</v>
          </cell>
          <cell r="AZ941">
            <v>11.79</v>
          </cell>
          <cell r="BA941">
            <v>11.79</v>
          </cell>
          <cell r="BB941">
            <v>11.79</v>
          </cell>
          <cell r="BC941">
            <v>14.73</v>
          </cell>
          <cell r="BD941">
            <v>14.73</v>
          </cell>
          <cell r="BE941">
            <v>14.73</v>
          </cell>
          <cell r="BF941">
            <v>14.73</v>
          </cell>
          <cell r="BG941">
            <v>14.73</v>
          </cell>
          <cell r="BH941">
            <v>14.73</v>
          </cell>
          <cell r="BI941">
            <v>14.73</v>
          </cell>
          <cell r="BJ941">
            <v>14.73</v>
          </cell>
          <cell r="BK941">
            <v>14.73</v>
          </cell>
          <cell r="BL941">
            <v>14.73</v>
          </cell>
          <cell r="BM941">
            <v>14.73</v>
          </cell>
          <cell r="BN941">
            <v>14.73</v>
          </cell>
          <cell r="BO941">
            <v>14.73</v>
          </cell>
          <cell r="BP941">
            <v>14.73</v>
          </cell>
          <cell r="BQ941">
            <v>14.73</v>
          </cell>
          <cell r="BR941">
            <v>14.73</v>
          </cell>
          <cell r="BS941">
            <v>14.73</v>
          </cell>
          <cell r="BT941">
            <v>14.73</v>
          </cell>
          <cell r="BU941">
            <v>14.73</v>
          </cell>
          <cell r="BV941">
            <v>14.73</v>
          </cell>
          <cell r="BW941">
            <v>14.73</v>
          </cell>
          <cell r="BX941">
            <v>14.73</v>
          </cell>
          <cell r="BY941">
            <v>14.73</v>
          </cell>
          <cell r="BZ941">
            <v>14.73</v>
          </cell>
          <cell r="CA941">
            <v>14.73</v>
          </cell>
          <cell r="CB941">
            <v>14.73</v>
          </cell>
          <cell r="CC941">
            <v>14.73</v>
          </cell>
          <cell r="CD941">
            <v>14.73</v>
          </cell>
          <cell r="CE941">
            <v>14.73</v>
          </cell>
          <cell r="CF941">
            <v>14.73</v>
          </cell>
          <cell r="CG941">
            <v>14.73</v>
          </cell>
          <cell r="CH941">
            <v>14.73</v>
          </cell>
          <cell r="CI941">
            <v>14.73</v>
          </cell>
          <cell r="CJ941">
            <v>14.73</v>
          </cell>
          <cell r="CK941">
            <v>14.73</v>
          </cell>
          <cell r="CL941">
            <v>14.73</v>
          </cell>
          <cell r="CM941">
            <v>14.73</v>
          </cell>
          <cell r="CN941">
            <v>14.73</v>
          </cell>
          <cell r="CO941">
            <v>14.73</v>
          </cell>
          <cell r="CP941">
            <v>14.73</v>
          </cell>
          <cell r="CQ941">
            <v>14.73</v>
          </cell>
          <cell r="CR941">
            <v>14.73</v>
          </cell>
          <cell r="CS941">
            <v>14.73</v>
          </cell>
          <cell r="CT941">
            <v>14.73</v>
          </cell>
          <cell r="CU941">
            <v>14.73</v>
          </cell>
          <cell r="CV941">
            <v>14.73</v>
          </cell>
          <cell r="CW941">
            <v>14.73</v>
          </cell>
          <cell r="CX941">
            <v>14.73</v>
          </cell>
          <cell r="CY941">
            <v>14.73</v>
          </cell>
          <cell r="CZ941">
            <v>14.73</v>
          </cell>
          <cell r="DA941">
            <v>14.73</v>
          </cell>
          <cell r="DB941">
            <v>14.73</v>
          </cell>
          <cell r="DC941">
            <v>14.73</v>
          </cell>
          <cell r="DD941">
            <v>14.73</v>
          </cell>
          <cell r="DE941">
            <v>14.73</v>
          </cell>
          <cell r="DF941">
            <v>14.73</v>
          </cell>
          <cell r="DG941">
            <v>14.73</v>
          </cell>
          <cell r="DH941">
            <v>14.73</v>
          </cell>
          <cell r="DI941">
            <v>14.73</v>
          </cell>
          <cell r="DJ941">
            <v>14.73</v>
          </cell>
          <cell r="DK941">
            <v>14.73</v>
          </cell>
          <cell r="DL941">
            <v>14.73</v>
          </cell>
          <cell r="DM941">
            <v>14.73</v>
          </cell>
          <cell r="DN941">
            <v>14.73</v>
          </cell>
          <cell r="DO941">
            <v>14.73</v>
          </cell>
          <cell r="DP941">
            <v>14.73</v>
          </cell>
          <cell r="DQ941">
            <v>14.73</v>
          </cell>
          <cell r="DR941">
            <v>14.73</v>
          </cell>
          <cell r="DS941">
            <v>14.73</v>
          </cell>
          <cell r="DT941">
            <v>14.73</v>
          </cell>
          <cell r="DU941">
            <v>14.73</v>
          </cell>
          <cell r="DV941">
            <v>14.73</v>
          </cell>
          <cell r="DW941">
            <v>14.73</v>
          </cell>
          <cell r="DX941">
            <v>14.73</v>
          </cell>
          <cell r="DY941">
            <v>14.73</v>
          </cell>
          <cell r="DZ941">
            <v>14.73</v>
          </cell>
          <cell r="EA941">
            <v>14.73</v>
          </cell>
          <cell r="EB941">
            <v>14.73</v>
          </cell>
          <cell r="EC941">
            <v>14.73</v>
          </cell>
          <cell r="ED941">
            <v>14.73</v>
          </cell>
          <cell r="EE941">
            <v>14.73</v>
          </cell>
          <cell r="EF941">
            <v>14.73</v>
          </cell>
          <cell r="EG941">
            <v>14.73</v>
          </cell>
          <cell r="EH941">
            <v>14.73</v>
          </cell>
          <cell r="EI941">
            <v>14.73</v>
          </cell>
          <cell r="EJ941">
            <v>14.73</v>
          </cell>
          <cell r="EK941">
            <v>14.73</v>
          </cell>
          <cell r="EL941">
            <v>14.73</v>
          </cell>
          <cell r="EM941">
            <v>14.73</v>
          </cell>
          <cell r="EN941">
            <v>14.73</v>
          </cell>
          <cell r="EO941">
            <v>14.73</v>
          </cell>
          <cell r="EP941">
            <v>14.73</v>
          </cell>
          <cell r="EQ941">
            <v>14.73</v>
          </cell>
          <cell r="ER941">
            <v>14.73</v>
          </cell>
          <cell r="ES941">
            <v>14.73</v>
          </cell>
          <cell r="ET941">
            <v>14.73</v>
          </cell>
          <cell r="EU941">
            <v>14.73</v>
          </cell>
          <cell r="EV941">
            <v>14.73</v>
          </cell>
          <cell r="EW941">
            <v>14.73</v>
          </cell>
          <cell r="EX941">
            <v>14.73</v>
          </cell>
          <cell r="EY941">
            <v>14.73</v>
          </cell>
        </row>
        <row r="942">
          <cell r="AT942" t="str">
            <v>UMBPLA 100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</row>
        <row r="943">
          <cell r="AT943" t="str">
            <v>UMBPLA 190</v>
          </cell>
          <cell r="AU943">
            <v>4.8899999999999997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5.63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</row>
        <row r="944">
          <cell r="AT944" t="str">
            <v>UMBPLA 230</v>
          </cell>
          <cell r="AU944">
            <v>5.29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6.26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</row>
        <row r="945">
          <cell r="AT945" t="str">
            <v>UMBPLA 240</v>
          </cell>
          <cell r="AU945">
            <v>5.55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6.45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</row>
        <row r="946">
          <cell r="AT946" t="str">
            <v>UMBPLA 300</v>
          </cell>
          <cell r="AU946">
            <v>5.32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6.3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</row>
        <row r="947">
          <cell r="AT947" t="str">
            <v>UMBPLA 310</v>
          </cell>
          <cell r="AU947">
            <v>6.14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7.5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</row>
        <row r="948">
          <cell r="AT948" t="str">
            <v>UMBPLA 320</v>
          </cell>
          <cell r="AU948">
            <v>7.3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9.18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</row>
        <row r="949">
          <cell r="AT949" t="str">
            <v>UMBPLA 340</v>
          </cell>
          <cell r="AU949">
            <v>9.4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12.26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</row>
        <row r="950">
          <cell r="AT950" t="str">
            <v>UMBPLA 350</v>
          </cell>
          <cell r="AU950">
            <v>9.5299999999999994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12.45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</row>
        <row r="951">
          <cell r="AT951" t="str">
            <v>UMBPLA 355</v>
          </cell>
          <cell r="AU951">
            <v>10.130000000000001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13.31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</row>
        <row r="952">
          <cell r="AT952" t="str">
            <v>UMBPLA 360</v>
          </cell>
          <cell r="AU952">
            <v>10.45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13.79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</row>
        <row r="953">
          <cell r="AT953" t="str">
            <v>UMBPLA 370</v>
          </cell>
          <cell r="AU953">
            <v>8.7799999999999994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11.34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</row>
        <row r="954">
          <cell r="AT954" t="str">
            <v>UMBPLA 380</v>
          </cell>
          <cell r="AU954">
            <v>10.29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13.55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</row>
        <row r="955">
          <cell r="AT955" t="str">
            <v>UMBPLA 400</v>
          </cell>
          <cell r="AU955">
            <v>18.739999999999998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15.93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</row>
        <row r="956">
          <cell r="AT956" t="str">
            <v>UMBPLA 415</v>
          </cell>
          <cell r="AU956">
            <v>19.21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20.6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4.67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</row>
        <row r="957">
          <cell r="AT957" t="str">
            <v>UMBPLA 425</v>
          </cell>
          <cell r="AU957">
            <v>18.48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21.03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5.0999999999999996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</row>
        <row r="958">
          <cell r="AT958" t="str">
            <v>UMBPLA 430</v>
          </cell>
          <cell r="AU958">
            <v>18.98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21.03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5.0999999999999996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</row>
        <row r="959">
          <cell r="AT959" t="str">
            <v>UMBPLA 450</v>
          </cell>
          <cell r="AU959">
            <v>18.739999999999998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23.2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12.3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</row>
        <row r="960">
          <cell r="AT960" t="str">
            <v>UMBPLA 460</v>
          </cell>
          <cell r="AU960">
            <v>16.940000000000001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23.25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11.78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</row>
        <row r="961">
          <cell r="AT961" t="str">
            <v>UMBPLA 465</v>
          </cell>
          <cell r="AU961">
            <v>16.38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24.5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10.96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</row>
        <row r="962">
          <cell r="AT962" t="str">
            <v>UMBPLA 470</v>
          </cell>
          <cell r="AU962">
            <v>17.170000000000002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22.28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6.35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</row>
        <row r="963">
          <cell r="AT963" t="str">
            <v>UMBPLA 500</v>
          </cell>
          <cell r="AU963">
            <v>8.9700000000000006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11.82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</row>
        <row r="964">
          <cell r="AT964" t="str">
            <v>UMBPLA 510</v>
          </cell>
          <cell r="AU964">
            <v>12.76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15.18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14.75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</row>
        <row r="965">
          <cell r="AT965" t="str">
            <v>UMBPLA 530</v>
          </cell>
          <cell r="AU965">
            <v>10.220000000000001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13.46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</row>
        <row r="966">
          <cell r="AT966" t="str">
            <v>UMBPLA 540</v>
          </cell>
          <cell r="AU966">
            <v>11.74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15.34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10.62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</row>
        <row r="967">
          <cell r="AT967" t="str">
            <v>UMBPLA 545</v>
          </cell>
          <cell r="AU967">
            <v>12.49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15.58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10.86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</row>
        <row r="968">
          <cell r="AT968" t="str">
            <v>UMBPLA 550</v>
          </cell>
          <cell r="AU968">
            <v>13.28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9.09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4.3600000000000003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</row>
        <row r="969">
          <cell r="AT969" t="str">
            <v>UMBPLA 560</v>
          </cell>
          <cell r="AU969">
            <v>13.42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14.33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8.51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</row>
        <row r="970">
          <cell r="AT970" t="str">
            <v>UMBPLA 565</v>
          </cell>
          <cell r="AU970">
            <v>14.47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14.81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10.09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</row>
        <row r="971">
          <cell r="AT971" t="str">
            <v>UMBPLA 580</v>
          </cell>
          <cell r="AU971">
            <v>16.41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16.77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7.7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</row>
        <row r="972">
          <cell r="AT972" t="str">
            <v>UMBPLA 600</v>
          </cell>
          <cell r="AU972">
            <v>8.9700000000000006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9.07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</row>
        <row r="973">
          <cell r="AT973" t="str">
            <v>UMBPLA 610</v>
          </cell>
          <cell r="AU973">
            <v>13.97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14.94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5.87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</row>
        <row r="974">
          <cell r="AT974" t="str">
            <v>UMBPLA 611</v>
          </cell>
          <cell r="AU974">
            <v>20.16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22.62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13.55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</row>
        <row r="975">
          <cell r="AT975" t="str">
            <v>UMBPLA 620</v>
          </cell>
          <cell r="AU975">
            <v>14.16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15.18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6.11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</row>
        <row r="976">
          <cell r="AT976" t="str">
            <v>UMBPLA 625</v>
          </cell>
          <cell r="AU976">
            <v>14.72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16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6.93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</row>
        <row r="977">
          <cell r="AT977" t="str">
            <v>UMBPLA 630</v>
          </cell>
          <cell r="AU977">
            <v>16.16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17.75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8.68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</row>
        <row r="978">
          <cell r="AT978" t="str">
            <v>UMBPLA 640</v>
          </cell>
          <cell r="AU978">
            <v>15.71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16.190000000000001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8.42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</row>
        <row r="979">
          <cell r="AT979" t="str">
            <v>UMBPLA 650</v>
          </cell>
          <cell r="AU979">
            <v>14.82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15.28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6.98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</row>
        <row r="980">
          <cell r="AT980" t="str">
            <v>UMBPLA 660</v>
          </cell>
          <cell r="AU980">
            <v>15.97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17.82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8.75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</row>
        <row r="981">
          <cell r="AT981" t="str">
            <v>UMBPLA 670</v>
          </cell>
          <cell r="AU981">
            <v>18.899999999999999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16.190000000000001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13.07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</row>
        <row r="982">
          <cell r="AT982" t="str">
            <v>UMBPLA 675</v>
          </cell>
          <cell r="AU982">
            <v>20.68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18.350000000000001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15.62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</row>
        <row r="983">
          <cell r="AT983" t="str">
            <v>UMBPLA 680</v>
          </cell>
          <cell r="AU983">
            <v>22.69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15.47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</row>
        <row r="984">
          <cell r="AT984" t="str">
            <v>UMBPLA 685</v>
          </cell>
          <cell r="AU984">
            <v>21.6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13.79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</row>
        <row r="985">
          <cell r="AT985" t="str">
            <v>UMBPLA 690</v>
          </cell>
          <cell r="AU985">
            <v>20.45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12.11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</row>
        <row r="986">
          <cell r="AT986" t="str">
            <v>UMBPLA 700</v>
          </cell>
          <cell r="AU986">
            <v>21.43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5.63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</row>
        <row r="987">
          <cell r="AT987" t="str">
            <v>UMBPLA 710</v>
          </cell>
          <cell r="AU987">
            <v>22.32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6.83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</row>
        <row r="988">
          <cell r="AT988" t="str">
            <v>UMBPLA 720</v>
          </cell>
          <cell r="AU988">
            <v>23.77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9.0399999999999991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</row>
        <row r="989">
          <cell r="AT989" t="str">
            <v>UMBPLA 730</v>
          </cell>
          <cell r="AU989">
            <v>22.55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</row>
        <row r="990">
          <cell r="AT990" t="str">
            <v>UMBPLA 735</v>
          </cell>
          <cell r="AU990">
            <v>21.9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4.72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</row>
        <row r="991">
          <cell r="AT991" t="str">
            <v>UMBPLA 740</v>
          </cell>
          <cell r="AU991">
            <v>23.77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5.82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</row>
        <row r="992">
          <cell r="AT992" t="str">
            <v>UMBPLA 750</v>
          </cell>
          <cell r="AU992">
            <v>23.08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5.01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</row>
        <row r="993">
          <cell r="AT993" t="str">
            <v>UMBPLA 755</v>
          </cell>
          <cell r="AU993">
            <v>23.84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6.11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</row>
        <row r="994">
          <cell r="AT994" t="str">
            <v>UMBPLA 760</v>
          </cell>
          <cell r="AU994">
            <v>23.98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7.02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</row>
        <row r="995">
          <cell r="AT995" t="str">
            <v>UMBPLA 765</v>
          </cell>
          <cell r="AU995">
            <v>21.94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10.1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</row>
        <row r="996">
          <cell r="AT996" t="str">
            <v>UMBPLA 780</v>
          </cell>
          <cell r="AU996">
            <v>18.809999999999999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17.440000000000001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</row>
        <row r="997">
          <cell r="AT997" t="str">
            <v>UMBPLA 785</v>
          </cell>
          <cell r="AU997">
            <v>12.72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19.84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</row>
        <row r="998">
          <cell r="AT998" t="str">
            <v>UMBPLA 800</v>
          </cell>
          <cell r="AU998">
            <v>5.62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6.74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</row>
        <row r="999">
          <cell r="AT999" t="str">
            <v>UMBPLA 801</v>
          </cell>
          <cell r="AU999">
            <v>6.87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8.56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</row>
        <row r="1000">
          <cell r="AT1000" t="str">
            <v>UMBPLA 815</v>
          </cell>
          <cell r="AU1000">
            <v>5.42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6.45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</row>
        <row r="1001">
          <cell r="AT1001" t="str">
            <v>UMBPLA 820</v>
          </cell>
          <cell r="AU1001">
            <v>5.68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6.83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</row>
        <row r="1002">
          <cell r="AT1002" t="str">
            <v>UMBPLA 840</v>
          </cell>
          <cell r="AU1002">
            <v>6.8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8.4600000000000009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</row>
        <row r="1003">
          <cell r="AT1003" t="str">
            <v>UMBPLA 845</v>
          </cell>
          <cell r="AU1003">
            <v>7.13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8.9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</row>
        <row r="1004">
          <cell r="AT1004" t="str">
            <v>UMBPLA 850</v>
          </cell>
          <cell r="AU1004">
            <v>6.8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8.4600000000000009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</row>
        <row r="1005">
          <cell r="AT1005" t="str">
            <v>UMBPLA 860</v>
          </cell>
          <cell r="AU1005">
            <v>7.23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9.09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</row>
        <row r="1006">
          <cell r="AT1006" t="str">
            <v>UMBPLA 870</v>
          </cell>
          <cell r="AU1006">
            <v>9.86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12.93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</row>
        <row r="1007">
          <cell r="AT1007" t="str">
            <v>UMBPLA 880</v>
          </cell>
          <cell r="AU1007">
            <v>12.26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16.43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</row>
        <row r="1008">
          <cell r="AT1008" t="str">
            <v>UMBPLA 900</v>
          </cell>
          <cell r="AU1008">
            <v>11.79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14.73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</row>
        <row r="1009">
          <cell r="AT1009" t="str">
            <v>UMBSPI 100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</row>
        <row r="1010">
          <cell r="AT1010" t="str">
            <v>UMBSPI 190</v>
          </cell>
          <cell r="DH1010">
            <v>7.3301999999999996</v>
          </cell>
          <cell r="DI1010">
            <v>7.3301999999999996</v>
          </cell>
          <cell r="DJ1010">
            <v>7.3301999999999996</v>
          </cell>
          <cell r="DK1010">
            <v>7.3301999999999996</v>
          </cell>
          <cell r="DL1010">
            <v>7.3301999999999996</v>
          </cell>
          <cell r="DM1010">
            <v>7.3301999999999996</v>
          </cell>
          <cell r="DN1010">
            <v>7.3301999999999996</v>
          </cell>
          <cell r="DO1010">
            <v>7.3301999999999996</v>
          </cell>
          <cell r="DP1010">
            <v>7.3301999999999996</v>
          </cell>
          <cell r="DQ1010">
            <v>7.3301999999999996</v>
          </cell>
          <cell r="DR1010">
            <v>7.3301999999999996</v>
          </cell>
          <cell r="DS1010">
            <v>7.3301999999999996</v>
          </cell>
          <cell r="DT1010">
            <v>7.3301999999999996</v>
          </cell>
          <cell r="DU1010">
            <v>7.3301999999999996</v>
          </cell>
          <cell r="DV1010">
            <v>7.3301999999999996</v>
          </cell>
          <cell r="DW1010">
            <v>7.3301999999999996</v>
          </cell>
          <cell r="DX1010">
            <v>7.3301999999999996</v>
          </cell>
          <cell r="DY1010">
            <v>7.3301999999999996</v>
          </cell>
          <cell r="DZ1010">
            <v>7.3301999999999996</v>
          </cell>
          <cell r="EA1010">
            <v>7.3301999999999996</v>
          </cell>
          <cell r="EB1010">
            <v>7.3301999999999996</v>
          </cell>
          <cell r="EC1010">
            <v>7.3301999999999996</v>
          </cell>
          <cell r="ED1010">
            <v>7.3301999999999996</v>
          </cell>
          <cell r="EE1010">
            <v>7.3301999999999996</v>
          </cell>
          <cell r="EF1010">
            <v>7.3301999999999996</v>
          </cell>
          <cell r="EG1010">
            <v>7.3301999999999996</v>
          </cell>
          <cell r="EH1010">
            <v>7.3301999999999996</v>
          </cell>
          <cell r="EI1010">
            <v>7.3301999999999996</v>
          </cell>
          <cell r="EJ1010">
            <v>7.3301999999999996</v>
          </cell>
          <cell r="EK1010">
            <v>7.3301999999999996</v>
          </cell>
          <cell r="EL1010">
            <v>7.3301999999999996</v>
          </cell>
          <cell r="EM1010">
            <v>7.3301999999999996</v>
          </cell>
          <cell r="EN1010">
            <v>7.3301999999999996</v>
          </cell>
          <cell r="EO1010">
            <v>7.3301999999999996</v>
          </cell>
          <cell r="EP1010">
            <v>7.3301999999999996</v>
          </cell>
          <cell r="EQ1010">
            <v>7.3301999999999996</v>
          </cell>
          <cell r="ER1010">
            <v>7.3301999999999996</v>
          </cell>
          <cell r="ES1010">
            <v>7.3301999999999996</v>
          </cell>
          <cell r="ET1010">
            <v>7.3301999999999996</v>
          </cell>
          <cell r="EU1010">
            <v>7.3301999999999996</v>
          </cell>
          <cell r="EV1010">
            <v>7.3301999999999996</v>
          </cell>
          <cell r="EW1010">
            <v>7.3301999999999996</v>
          </cell>
          <cell r="EX1010">
            <v>7.3301999999999996</v>
          </cell>
          <cell r="EY1010">
            <v>7.3301999999999996</v>
          </cell>
        </row>
        <row r="1011">
          <cell r="AT1011" t="str">
            <v>UMBSPI 230</v>
          </cell>
          <cell r="DH1011">
            <v>8.1387999999999998</v>
          </cell>
          <cell r="DI1011">
            <v>8.1387999999999998</v>
          </cell>
          <cell r="DJ1011">
            <v>8.1387999999999998</v>
          </cell>
          <cell r="DK1011">
            <v>8.1387999999999998</v>
          </cell>
          <cell r="DL1011">
            <v>8.1387999999999998</v>
          </cell>
          <cell r="DM1011">
            <v>8.1387999999999998</v>
          </cell>
          <cell r="DN1011">
            <v>8.1387999999999998</v>
          </cell>
          <cell r="DO1011">
            <v>8.1387999999999998</v>
          </cell>
          <cell r="DP1011">
            <v>8.1387999999999998</v>
          </cell>
          <cell r="DQ1011">
            <v>8.1387999999999998</v>
          </cell>
          <cell r="DR1011">
            <v>8.1387999999999998</v>
          </cell>
          <cell r="DS1011">
            <v>8.1387999999999998</v>
          </cell>
          <cell r="DT1011">
            <v>8.1387999999999998</v>
          </cell>
          <cell r="DU1011">
            <v>8.1387999999999998</v>
          </cell>
          <cell r="DV1011">
            <v>8.1387999999999998</v>
          </cell>
          <cell r="DW1011">
            <v>8.1387999999999998</v>
          </cell>
          <cell r="DX1011">
            <v>8.1387999999999998</v>
          </cell>
          <cell r="DY1011">
            <v>8.1387999999999998</v>
          </cell>
          <cell r="DZ1011">
            <v>8.1387999999999998</v>
          </cell>
          <cell r="EA1011">
            <v>8.1387999999999998</v>
          </cell>
          <cell r="EB1011">
            <v>8.1387999999999998</v>
          </cell>
          <cell r="EC1011">
            <v>8.1387999999999998</v>
          </cell>
          <cell r="ED1011">
            <v>8.1387999999999998</v>
          </cell>
          <cell r="EE1011">
            <v>8.1387999999999998</v>
          </cell>
          <cell r="EF1011">
            <v>8.1387999999999998</v>
          </cell>
          <cell r="EG1011">
            <v>8.1387999999999998</v>
          </cell>
          <cell r="EH1011">
            <v>8.1387999999999998</v>
          </cell>
          <cell r="EI1011">
            <v>8.1387999999999998</v>
          </cell>
          <cell r="EJ1011">
            <v>8.1387999999999998</v>
          </cell>
          <cell r="EK1011">
            <v>8.1387999999999998</v>
          </cell>
          <cell r="EL1011">
            <v>8.1387999999999998</v>
          </cell>
          <cell r="EM1011">
            <v>8.1387999999999998</v>
          </cell>
          <cell r="EN1011">
            <v>8.1387999999999998</v>
          </cell>
          <cell r="EO1011">
            <v>8.1387999999999998</v>
          </cell>
          <cell r="EP1011">
            <v>8.1387999999999998</v>
          </cell>
          <cell r="EQ1011">
            <v>8.1387999999999998</v>
          </cell>
          <cell r="ER1011">
            <v>8.1387999999999998</v>
          </cell>
          <cell r="ES1011">
            <v>8.1387999999999998</v>
          </cell>
          <cell r="ET1011">
            <v>8.1387999999999998</v>
          </cell>
          <cell r="EU1011">
            <v>8.1387999999999998</v>
          </cell>
          <cell r="EV1011">
            <v>8.1387999999999998</v>
          </cell>
          <cell r="EW1011">
            <v>8.1387999999999998</v>
          </cell>
          <cell r="EX1011">
            <v>8.1387999999999998</v>
          </cell>
          <cell r="EY1011">
            <v>8.1387999999999998</v>
          </cell>
        </row>
        <row r="1012">
          <cell r="AT1012" t="str">
            <v>UMBSPI 240</v>
          </cell>
          <cell r="DH1012">
            <v>8.3875999999999991</v>
          </cell>
          <cell r="DI1012">
            <v>8.3875999999999991</v>
          </cell>
          <cell r="DJ1012">
            <v>8.3875999999999991</v>
          </cell>
          <cell r="DK1012">
            <v>8.3875999999999991</v>
          </cell>
          <cell r="DL1012">
            <v>8.3875999999999991</v>
          </cell>
          <cell r="DM1012">
            <v>8.3875999999999991</v>
          </cell>
          <cell r="DN1012">
            <v>8.3875999999999991</v>
          </cell>
          <cell r="DO1012">
            <v>8.3875999999999991</v>
          </cell>
          <cell r="DP1012">
            <v>8.3875999999999991</v>
          </cell>
          <cell r="DQ1012">
            <v>8.3875999999999991</v>
          </cell>
          <cell r="DR1012">
            <v>8.3875999999999991</v>
          </cell>
          <cell r="DS1012">
            <v>8.3875999999999991</v>
          </cell>
          <cell r="DT1012">
            <v>8.3875999999999991</v>
          </cell>
          <cell r="DU1012">
            <v>8.3875999999999991</v>
          </cell>
          <cell r="DV1012">
            <v>8.3875999999999991</v>
          </cell>
          <cell r="DW1012">
            <v>8.3875999999999991</v>
          </cell>
          <cell r="DX1012">
            <v>8.3875999999999991</v>
          </cell>
          <cell r="DY1012">
            <v>8.3875999999999991</v>
          </cell>
          <cell r="DZ1012">
            <v>8.3875999999999991</v>
          </cell>
          <cell r="EA1012">
            <v>8.3875999999999991</v>
          </cell>
          <cell r="EB1012">
            <v>8.3875999999999991</v>
          </cell>
          <cell r="EC1012">
            <v>8.3875999999999991</v>
          </cell>
          <cell r="ED1012">
            <v>8.3875999999999991</v>
          </cell>
          <cell r="EE1012">
            <v>8.3875999999999991</v>
          </cell>
          <cell r="EF1012">
            <v>8.3875999999999991</v>
          </cell>
          <cell r="EG1012">
            <v>8.3875999999999991</v>
          </cell>
          <cell r="EH1012">
            <v>8.3875999999999991</v>
          </cell>
          <cell r="EI1012">
            <v>8.3875999999999991</v>
          </cell>
          <cell r="EJ1012">
            <v>8.3875999999999991</v>
          </cell>
          <cell r="EK1012">
            <v>8.3875999999999991</v>
          </cell>
          <cell r="EL1012">
            <v>8.3875999999999991</v>
          </cell>
          <cell r="EM1012">
            <v>8.3875999999999991</v>
          </cell>
          <cell r="EN1012">
            <v>8.3875999999999991</v>
          </cell>
          <cell r="EO1012">
            <v>8.3875999999999991</v>
          </cell>
          <cell r="EP1012">
            <v>8.3875999999999991</v>
          </cell>
          <cell r="EQ1012">
            <v>8.3875999999999991</v>
          </cell>
          <cell r="ER1012">
            <v>8.3875999999999991</v>
          </cell>
          <cell r="ES1012">
            <v>8.3875999999999991</v>
          </cell>
          <cell r="ET1012">
            <v>8.3875999999999991</v>
          </cell>
          <cell r="EU1012">
            <v>8.3875999999999991</v>
          </cell>
          <cell r="EV1012">
            <v>8.3875999999999991</v>
          </cell>
          <cell r="EW1012">
            <v>8.3875999999999991</v>
          </cell>
          <cell r="EX1012">
            <v>8.3875999999999991</v>
          </cell>
          <cell r="EY1012">
            <v>8.3875999999999991</v>
          </cell>
        </row>
        <row r="1013">
          <cell r="AT1013" t="str">
            <v>UMBSPI 300</v>
          </cell>
          <cell r="DH1013">
            <v>8.2010000000000005</v>
          </cell>
          <cell r="DI1013">
            <v>8.2010000000000005</v>
          </cell>
          <cell r="DJ1013">
            <v>8.2010000000000005</v>
          </cell>
          <cell r="DK1013">
            <v>8.2010000000000005</v>
          </cell>
          <cell r="DL1013">
            <v>8.2010000000000005</v>
          </cell>
          <cell r="DM1013">
            <v>8.2010000000000005</v>
          </cell>
          <cell r="DN1013">
            <v>8.2010000000000005</v>
          </cell>
          <cell r="DO1013">
            <v>8.2010000000000005</v>
          </cell>
          <cell r="DP1013">
            <v>8.2010000000000005</v>
          </cell>
          <cell r="DQ1013">
            <v>8.2010000000000005</v>
          </cell>
          <cell r="DR1013">
            <v>8.2010000000000005</v>
          </cell>
          <cell r="DS1013">
            <v>8.2010000000000005</v>
          </cell>
          <cell r="DT1013">
            <v>8.2010000000000005</v>
          </cell>
          <cell r="DU1013">
            <v>8.2010000000000005</v>
          </cell>
          <cell r="DV1013">
            <v>8.2010000000000005</v>
          </cell>
          <cell r="DW1013">
            <v>8.2010000000000005</v>
          </cell>
          <cell r="DX1013">
            <v>8.2010000000000005</v>
          </cell>
          <cell r="DY1013">
            <v>8.2010000000000005</v>
          </cell>
          <cell r="DZ1013">
            <v>8.2010000000000005</v>
          </cell>
          <cell r="EA1013">
            <v>8.2010000000000005</v>
          </cell>
          <cell r="EB1013">
            <v>8.2010000000000005</v>
          </cell>
          <cell r="EC1013">
            <v>8.2010000000000005</v>
          </cell>
          <cell r="ED1013">
            <v>8.2010000000000005</v>
          </cell>
          <cell r="EE1013">
            <v>8.2010000000000005</v>
          </cell>
          <cell r="EF1013">
            <v>8.2010000000000005</v>
          </cell>
          <cell r="EG1013">
            <v>8.2010000000000005</v>
          </cell>
          <cell r="EH1013">
            <v>8.2010000000000005</v>
          </cell>
          <cell r="EI1013">
            <v>8.2010000000000005</v>
          </cell>
          <cell r="EJ1013">
            <v>8.2010000000000005</v>
          </cell>
          <cell r="EK1013">
            <v>8.2010000000000005</v>
          </cell>
          <cell r="EL1013">
            <v>8.2010000000000005</v>
          </cell>
          <cell r="EM1013">
            <v>8.2010000000000005</v>
          </cell>
          <cell r="EN1013">
            <v>8.2010000000000005</v>
          </cell>
          <cell r="EO1013">
            <v>8.2010000000000005</v>
          </cell>
          <cell r="EP1013">
            <v>8.2010000000000005</v>
          </cell>
          <cell r="EQ1013">
            <v>8.2010000000000005</v>
          </cell>
          <cell r="ER1013">
            <v>8.2010000000000005</v>
          </cell>
          <cell r="ES1013">
            <v>8.2010000000000005</v>
          </cell>
          <cell r="ET1013">
            <v>8.2010000000000005</v>
          </cell>
          <cell r="EU1013">
            <v>8.2010000000000005</v>
          </cell>
          <cell r="EV1013">
            <v>8.2010000000000005</v>
          </cell>
          <cell r="EW1013">
            <v>8.2010000000000005</v>
          </cell>
          <cell r="EX1013">
            <v>8.2010000000000005</v>
          </cell>
          <cell r="EY1013">
            <v>8.2010000000000005</v>
          </cell>
        </row>
        <row r="1014">
          <cell r="AT1014" t="str">
            <v>UMBSPI 310</v>
          </cell>
          <cell r="DH1014">
            <v>9.7560000000000002</v>
          </cell>
          <cell r="DI1014">
            <v>9.7560000000000002</v>
          </cell>
          <cell r="DJ1014">
            <v>9.7560000000000002</v>
          </cell>
          <cell r="DK1014">
            <v>9.7560000000000002</v>
          </cell>
          <cell r="DL1014">
            <v>9.7560000000000002</v>
          </cell>
          <cell r="DM1014">
            <v>9.7560000000000002</v>
          </cell>
          <cell r="DN1014">
            <v>9.7560000000000002</v>
          </cell>
          <cell r="DO1014">
            <v>9.7560000000000002</v>
          </cell>
          <cell r="DP1014">
            <v>9.7560000000000002</v>
          </cell>
          <cell r="DQ1014">
            <v>9.7560000000000002</v>
          </cell>
          <cell r="DR1014">
            <v>9.7560000000000002</v>
          </cell>
          <cell r="DS1014">
            <v>9.7560000000000002</v>
          </cell>
          <cell r="DT1014">
            <v>9.7560000000000002</v>
          </cell>
          <cell r="DU1014">
            <v>9.7560000000000002</v>
          </cell>
          <cell r="DV1014">
            <v>9.7560000000000002</v>
          </cell>
          <cell r="DW1014">
            <v>9.7560000000000002</v>
          </cell>
          <cell r="DX1014">
            <v>9.7560000000000002</v>
          </cell>
          <cell r="DY1014">
            <v>9.7560000000000002</v>
          </cell>
          <cell r="DZ1014">
            <v>9.7560000000000002</v>
          </cell>
          <cell r="EA1014">
            <v>9.7560000000000002</v>
          </cell>
          <cell r="EB1014">
            <v>9.7560000000000002</v>
          </cell>
          <cell r="EC1014">
            <v>9.7560000000000002</v>
          </cell>
          <cell r="ED1014">
            <v>9.7560000000000002</v>
          </cell>
          <cell r="EE1014">
            <v>9.7560000000000002</v>
          </cell>
          <cell r="EF1014">
            <v>9.7560000000000002</v>
          </cell>
          <cell r="EG1014">
            <v>9.7560000000000002</v>
          </cell>
          <cell r="EH1014">
            <v>9.7560000000000002</v>
          </cell>
          <cell r="EI1014">
            <v>9.7560000000000002</v>
          </cell>
          <cell r="EJ1014">
            <v>9.7560000000000002</v>
          </cell>
          <cell r="EK1014">
            <v>9.7560000000000002</v>
          </cell>
          <cell r="EL1014">
            <v>9.7560000000000002</v>
          </cell>
          <cell r="EM1014">
            <v>9.7560000000000002</v>
          </cell>
          <cell r="EN1014">
            <v>9.7560000000000002</v>
          </cell>
          <cell r="EO1014">
            <v>9.7560000000000002</v>
          </cell>
          <cell r="EP1014">
            <v>9.7560000000000002</v>
          </cell>
          <cell r="EQ1014">
            <v>9.7560000000000002</v>
          </cell>
          <cell r="ER1014">
            <v>9.7560000000000002</v>
          </cell>
          <cell r="ES1014">
            <v>9.7560000000000002</v>
          </cell>
          <cell r="ET1014">
            <v>9.7560000000000002</v>
          </cell>
          <cell r="EU1014">
            <v>9.7560000000000002</v>
          </cell>
          <cell r="EV1014">
            <v>9.7560000000000002</v>
          </cell>
          <cell r="EW1014">
            <v>9.7560000000000002</v>
          </cell>
          <cell r="EX1014">
            <v>9.7560000000000002</v>
          </cell>
          <cell r="EY1014">
            <v>9.7560000000000002</v>
          </cell>
        </row>
        <row r="1015">
          <cell r="AT1015" t="str">
            <v>UMBSPI 320</v>
          </cell>
          <cell r="DH1015">
            <v>11.933</v>
          </cell>
          <cell r="DI1015">
            <v>11.933</v>
          </cell>
          <cell r="DJ1015">
            <v>11.933</v>
          </cell>
          <cell r="DK1015">
            <v>11.933</v>
          </cell>
          <cell r="DL1015">
            <v>11.933</v>
          </cell>
          <cell r="DM1015">
            <v>11.933</v>
          </cell>
          <cell r="DN1015">
            <v>11.933</v>
          </cell>
          <cell r="DO1015">
            <v>11.933</v>
          </cell>
          <cell r="DP1015">
            <v>11.933</v>
          </cell>
          <cell r="DQ1015">
            <v>11.933</v>
          </cell>
          <cell r="DR1015">
            <v>11.933</v>
          </cell>
          <cell r="DS1015">
            <v>11.933</v>
          </cell>
          <cell r="DT1015">
            <v>11.933</v>
          </cell>
          <cell r="DU1015">
            <v>11.933</v>
          </cell>
          <cell r="DV1015">
            <v>11.933</v>
          </cell>
          <cell r="DW1015">
            <v>11.933</v>
          </cell>
          <cell r="DX1015">
            <v>11.933</v>
          </cell>
          <cell r="DY1015">
            <v>11.933</v>
          </cell>
          <cell r="DZ1015">
            <v>11.933</v>
          </cell>
          <cell r="EA1015">
            <v>11.933</v>
          </cell>
          <cell r="EB1015">
            <v>11.933</v>
          </cell>
          <cell r="EC1015">
            <v>11.933</v>
          </cell>
          <cell r="ED1015">
            <v>11.933</v>
          </cell>
          <cell r="EE1015">
            <v>11.933</v>
          </cell>
          <cell r="EF1015">
            <v>11.933</v>
          </cell>
          <cell r="EG1015">
            <v>11.933</v>
          </cell>
          <cell r="EH1015">
            <v>11.933</v>
          </cell>
          <cell r="EI1015">
            <v>11.933</v>
          </cell>
          <cell r="EJ1015">
            <v>11.933</v>
          </cell>
          <cell r="EK1015">
            <v>11.933</v>
          </cell>
          <cell r="EL1015">
            <v>11.933</v>
          </cell>
          <cell r="EM1015">
            <v>11.933</v>
          </cell>
          <cell r="EN1015">
            <v>11.933</v>
          </cell>
          <cell r="EO1015">
            <v>11.933</v>
          </cell>
          <cell r="EP1015">
            <v>11.933</v>
          </cell>
          <cell r="EQ1015">
            <v>11.933</v>
          </cell>
          <cell r="ER1015">
            <v>11.933</v>
          </cell>
          <cell r="ES1015">
            <v>11.933</v>
          </cell>
          <cell r="ET1015">
            <v>11.933</v>
          </cell>
          <cell r="EU1015">
            <v>11.933</v>
          </cell>
          <cell r="EV1015">
            <v>11.933</v>
          </cell>
          <cell r="EW1015">
            <v>11.933</v>
          </cell>
          <cell r="EX1015">
            <v>11.933</v>
          </cell>
          <cell r="EY1015">
            <v>11.933</v>
          </cell>
        </row>
        <row r="1016">
          <cell r="AT1016" t="str">
            <v>UMBSPI 340</v>
          </cell>
          <cell r="DH1016">
            <v>15.913799999999998</v>
          </cell>
          <cell r="DI1016">
            <v>15.913799999999998</v>
          </cell>
          <cell r="DJ1016">
            <v>15.913799999999998</v>
          </cell>
          <cell r="DK1016">
            <v>15.913799999999998</v>
          </cell>
          <cell r="DL1016">
            <v>15.913799999999998</v>
          </cell>
          <cell r="DM1016">
            <v>15.913799999999998</v>
          </cell>
          <cell r="DN1016">
            <v>15.913799999999998</v>
          </cell>
          <cell r="DO1016">
            <v>15.913799999999998</v>
          </cell>
          <cell r="DP1016">
            <v>15.913799999999998</v>
          </cell>
          <cell r="DQ1016">
            <v>15.913799999999998</v>
          </cell>
          <cell r="DR1016">
            <v>15.913799999999998</v>
          </cell>
          <cell r="DS1016">
            <v>15.913799999999998</v>
          </cell>
          <cell r="DT1016">
            <v>15.913799999999998</v>
          </cell>
          <cell r="DU1016">
            <v>15.913799999999998</v>
          </cell>
          <cell r="DV1016">
            <v>15.913799999999998</v>
          </cell>
          <cell r="DW1016">
            <v>15.913799999999998</v>
          </cell>
          <cell r="DX1016">
            <v>15.913799999999998</v>
          </cell>
          <cell r="DY1016">
            <v>15.913799999999998</v>
          </cell>
          <cell r="DZ1016">
            <v>15.913799999999998</v>
          </cell>
          <cell r="EA1016">
            <v>15.913799999999998</v>
          </cell>
          <cell r="EB1016">
            <v>15.913799999999998</v>
          </cell>
          <cell r="EC1016">
            <v>15.913799999999998</v>
          </cell>
          <cell r="ED1016">
            <v>15.913799999999998</v>
          </cell>
          <cell r="EE1016">
            <v>15.913799999999998</v>
          </cell>
          <cell r="EF1016">
            <v>15.913799999999998</v>
          </cell>
          <cell r="EG1016">
            <v>15.913799999999998</v>
          </cell>
          <cell r="EH1016">
            <v>15.913799999999998</v>
          </cell>
          <cell r="EI1016">
            <v>15.913799999999998</v>
          </cell>
          <cell r="EJ1016">
            <v>15.913799999999998</v>
          </cell>
          <cell r="EK1016">
            <v>15.913799999999998</v>
          </cell>
          <cell r="EL1016">
            <v>15.913799999999998</v>
          </cell>
          <cell r="EM1016">
            <v>15.913799999999998</v>
          </cell>
          <cell r="EN1016">
            <v>15.913799999999998</v>
          </cell>
          <cell r="EO1016">
            <v>15.913799999999998</v>
          </cell>
          <cell r="EP1016">
            <v>15.913799999999998</v>
          </cell>
          <cell r="EQ1016">
            <v>15.913799999999998</v>
          </cell>
          <cell r="ER1016">
            <v>15.913799999999998</v>
          </cell>
          <cell r="ES1016">
            <v>15.913799999999998</v>
          </cell>
          <cell r="ET1016">
            <v>15.913799999999998</v>
          </cell>
          <cell r="EU1016">
            <v>15.913799999999998</v>
          </cell>
          <cell r="EV1016">
            <v>15.913799999999998</v>
          </cell>
          <cell r="EW1016">
            <v>15.913799999999998</v>
          </cell>
          <cell r="EX1016">
            <v>15.913799999999998</v>
          </cell>
          <cell r="EY1016">
            <v>15.913799999999998</v>
          </cell>
        </row>
        <row r="1017">
          <cell r="AT1017" t="str">
            <v>UMBSPI 350</v>
          </cell>
          <cell r="DH1017">
            <v>16.162600000000001</v>
          </cell>
          <cell r="DI1017">
            <v>16.162600000000001</v>
          </cell>
          <cell r="DJ1017">
            <v>16.162600000000001</v>
          </cell>
          <cell r="DK1017">
            <v>16.162600000000001</v>
          </cell>
          <cell r="DL1017">
            <v>16.162600000000001</v>
          </cell>
          <cell r="DM1017">
            <v>16.162600000000001</v>
          </cell>
          <cell r="DN1017">
            <v>16.162600000000001</v>
          </cell>
          <cell r="DO1017">
            <v>16.162600000000001</v>
          </cell>
          <cell r="DP1017">
            <v>16.162600000000001</v>
          </cell>
          <cell r="DQ1017">
            <v>16.162600000000001</v>
          </cell>
          <cell r="DR1017">
            <v>16.162600000000001</v>
          </cell>
          <cell r="DS1017">
            <v>16.162600000000001</v>
          </cell>
          <cell r="DT1017">
            <v>16.162600000000001</v>
          </cell>
          <cell r="DU1017">
            <v>16.162600000000001</v>
          </cell>
          <cell r="DV1017">
            <v>16.162600000000001</v>
          </cell>
          <cell r="DW1017">
            <v>16.162600000000001</v>
          </cell>
          <cell r="DX1017">
            <v>16.162600000000001</v>
          </cell>
          <cell r="DY1017">
            <v>16.162600000000001</v>
          </cell>
          <cell r="DZ1017">
            <v>16.162600000000001</v>
          </cell>
          <cell r="EA1017">
            <v>16.162600000000001</v>
          </cell>
          <cell r="EB1017">
            <v>16.162600000000001</v>
          </cell>
          <cell r="EC1017">
            <v>16.162600000000001</v>
          </cell>
          <cell r="ED1017">
            <v>16.162600000000001</v>
          </cell>
          <cell r="EE1017">
            <v>16.162600000000001</v>
          </cell>
          <cell r="EF1017">
            <v>16.162600000000001</v>
          </cell>
          <cell r="EG1017">
            <v>16.162600000000001</v>
          </cell>
          <cell r="EH1017">
            <v>16.162600000000001</v>
          </cell>
          <cell r="EI1017">
            <v>16.162600000000001</v>
          </cell>
          <cell r="EJ1017">
            <v>16.162600000000001</v>
          </cell>
          <cell r="EK1017">
            <v>16.162600000000001</v>
          </cell>
          <cell r="EL1017">
            <v>16.162600000000001</v>
          </cell>
          <cell r="EM1017">
            <v>16.162600000000001</v>
          </cell>
          <cell r="EN1017">
            <v>16.162600000000001</v>
          </cell>
          <cell r="EO1017">
            <v>16.162600000000001</v>
          </cell>
          <cell r="EP1017">
            <v>16.162600000000001</v>
          </cell>
          <cell r="EQ1017">
            <v>16.162600000000001</v>
          </cell>
          <cell r="ER1017">
            <v>16.162600000000001</v>
          </cell>
          <cell r="ES1017">
            <v>16.162600000000001</v>
          </cell>
          <cell r="ET1017">
            <v>16.162600000000001</v>
          </cell>
          <cell r="EU1017">
            <v>16.162600000000001</v>
          </cell>
          <cell r="EV1017">
            <v>16.162600000000001</v>
          </cell>
          <cell r="EW1017">
            <v>16.162600000000001</v>
          </cell>
          <cell r="EX1017">
            <v>16.162600000000001</v>
          </cell>
          <cell r="EY1017">
            <v>16.162600000000001</v>
          </cell>
        </row>
        <row r="1018">
          <cell r="AT1018" t="str">
            <v>UMBSPI 355</v>
          </cell>
          <cell r="DH1018">
            <v>17.2822</v>
          </cell>
          <cell r="DI1018">
            <v>17.2822</v>
          </cell>
          <cell r="DJ1018">
            <v>17.2822</v>
          </cell>
          <cell r="DK1018">
            <v>17.2822</v>
          </cell>
          <cell r="DL1018">
            <v>17.2822</v>
          </cell>
          <cell r="DM1018">
            <v>17.2822</v>
          </cell>
          <cell r="DN1018">
            <v>17.2822</v>
          </cell>
          <cell r="DO1018">
            <v>17.2822</v>
          </cell>
          <cell r="DP1018">
            <v>17.2822</v>
          </cell>
          <cell r="DQ1018">
            <v>17.2822</v>
          </cell>
          <cell r="DR1018">
            <v>17.2822</v>
          </cell>
          <cell r="DS1018">
            <v>17.2822</v>
          </cell>
          <cell r="DT1018">
            <v>17.2822</v>
          </cell>
          <cell r="DU1018">
            <v>17.2822</v>
          </cell>
          <cell r="DV1018">
            <v>17.2822</v>
          </cell>
          <cell r="DW1018">
            <v>17.2822</v>
          </cell>
          <cell r="DX1018">
            <v>17.2822</v>
          </cell>
          <cell r="DY1018">
            <v>17.2822</v>
          </cell>
          <cell r="DZ1018">
            <v>17.2822</v>
          </cell>
          <cell r="EA1018">
            <v>17.2822</v>
          </cell>
          <cell r="EB1018">
            <v>17.2822</v>
          </cell>
          <cell r="EC1018">
            <v>17.2822</v>
          </cell>
          <cell r="ED1018">
            <v>17.2822</v>
          </cell>
          <cell r="EE1018">
            <v>17.2822</v>
          </cell>
          <cell r="EF1018">
            <v>17.2822</v>
          </cell>
          <cell r="EG1018">
            <v>17.2822</v>
          </cell>
          <cell r="EH1018">
            <v>17.2822</v>
          </cell>
          <cell r="EI1018">
            <v>17.2822</v>
          </cell>
          <cell r="EJ1018">
            <v>17.2822</v>
          </cell>
          <cell r="EK1018">
            <v>17.2822</v>
          </cell>
          <cell r="EL1018">
            <v>17.2822</v>
          </cell>
          <cell r="EM1018">
            <v>17.2822</v>
          </cell>
          <cell r="EN1018">
            <v>17.2822</v>
          </cell>
          <cell r="EO1018">
            <v>17.2822</v>
          </cell>
          <cell r="EP1018">
            <v>17.2822</v>
          </cell>
          <cell r="EQ1018">
            <v>17.2822</v>
          </cell>
          <cell r="ER1018">
            <v>17.2822</v>
          </cell>
          <cell r="ES1018">
            <v>17.2822</v>
          </cell>
          <cell r="ET1018">
            <v>17.2822</v>
          </cell>
          <cell r="EU1018">
            <v>17.2822</v>
          </cell>
          <cell r="EV1018">
            <v>17.2822</v>
          </cell>
          <cell r="EW1018">
            <v>17.2822</v>
          </cell>
          <cell r="EX1018">
            <v>17.2822</v>
          </cell>
          <cell r="EY1018">
            <v>17.2822</v>
          </cell>
        </row>
        <row r="1019">
          <cell r="AT1019" t="str">
            <v>UMBSPI 360</v>
          </cell>
          <cell r="DH1019">
            <v>17.904199999999999</v>
          </cell>
          <cell r="DI1019">
            <v>17.904199999999999</v>
          </cell>
          <cell r="DJ1019">
            <v>17.904199999999999</v>
          </cell>
          <cell r="DK1019">
            <v>17.904199999999999</v>
          </cell>
          <cell r="DL1019">
            <v>17.904199999999999</v>
          </cell>
          <cell r="DM1019">
            <v>17.904199999999999</v>
          </cell>
          <cell r="DN1019">
            <v>17.904199999999999</v>
          </cell>
          <cell r="DO1019">
            <v>17.904199999999999</v>
          </cell>
          <cell r="DP1019">
            <v>17.904199999999999</v>
          </cell>
          <cell r="DQ1019">
            <v>17.904199999999999</v>
          </cell>
          <cell r="DR1019">
            <v>17.904199999999999</v>
          </cell>
          <cell r="DS1019">
            <v>17.904199999999999</v>
          </cell>
          <cell r="DT1019">
            <v>17.904199999999999</v>
          </cell>
          <cell r="DU1019">
            <v>17.904199999999999</v>
          </cell>
          <cell r="DV1019">
            <v>17.904199999999999</v>
          </cell>
          <cell r="DW1019">
            <v>17.904199999999999</v>
          </cell>
          <cell r="DX1019">
            <v>17.904199999999999</v>
          </cell>
          <cell r="DY1019">
            <v>17.904199999999999</v>
          </cell>
          <cell r="DZ1019">
            <v>17.904199999999999</v>
          </cell>
          <cell r="EA1019">
            <v>17.904199999999999</v>
          </cell>
          <cell r="EB1019">
            <v>17.904199999999999</v>
          </cell>
          <cell r="EC1019">
            <v>17.904199999999999</v>
          </cell>
          <cell r="ED1019">
            <v>17.904199999999999</v>
          </cell>
          <cell r="EE1019">
            <v>17.904199999999999</v>
          </cell>
          <cell r="EF1019">
            <v>17.904199999999999</v>
          </cell>
          <cell r="EG1019">
            <v>17.904199999999999</v>
          </cell>
          <cell r="EH1019">
            <v>17.904199999999999</v>
          </cell>
          <cell r="EI1019">
            <v>17.904199999999999</v>
          </cell>
          <cell r="EJ1019">
            <v>17.904199999999999</v>
          </cell>
          <cell r="EK1019">
            <v>17.904199999999999</v>
          </cell>
          <cell r="EL1019">
            <v>17.904199999999999</v>
          </cell>
          <cell r="EM1019">
            <v>17.904199999999999</v>
          </cell>
          <cell r="EN1019">
            <v>17.904199999999999</v>
          </cell>
          <cell r="EO1019">
            <v>17.904199999999999</v>
          </cell>
          <cell r="EP1019">
            <v>17.904199999999999</v>
          </cell>
          <cell r="EQ1019">
            <v>17.904199999999999</v>
          </cell>
          <cell r="ER1019">
            <v>17.904199999999999</v>
          </cell>
          <cell r="ES1019">
            <v>17.904199999999999</v>
          </cell>
          <cell r="ET1019">
            <v>17.904199999999999</v>
          </cell>
          <cell r="EU1019">
            <v>17.904199999999999</v>
          </cell>
          <cell r="EV1019">
            <v>17.904199999999999</v>
          </cell>
          <cell r="EW1019">
            <v>17.904199999999999</v>
          </cell>
          <cell r="EX1019">
            <v>17.904199999999999</v>
          </cell>
          <cell r="EY1019">
            <v>17.904199999999999</v>
          </cell>
        </row>
        <row r="1020">
          <cell r="AT1020" t="str">
            <v>UMBSPI 370</v>
          </cell>
          <cell r="DH1020">
            <v>14.731999999999999</v>
          </cell>
          <cell r="DI1020">
            <v>14.731999999999999</v>
          </cell>
          <cell r="DJ1020">
            <v>14.731999999999999</v>
          </cell>
          <cell r="DK1020">
            <v>14.731999999999999</v>
          </cell>
          <cell r="DL1020">
            <v>14.731999999999999</v>
          </cell>
          <cell r="DM1020">
            <v>14.731999999999999</v>
          </cell>
          <cell r="DN1020">
            <v>14.731999999999999</v>
          </cell>
          <cell r="DO1020">
            <v>14.731999999999999</v>
          </cell>
          <cell r="DP1020">
            <v>14.731999999999999</v>
          </cell>
          <cell r="DQ1020">
            <v>14.731999999999999</v>
          </cell>
          <cell r="DR1020">
            <v>14.731999999999999</v>
          </cell>
          <cell r="DS1020">
            <v>14.731999999999999</v>
          </cell>
          <cell r="DT1020">
            <v>14.731999999999999</v>
          </cell>
          <cell r="DU1020">
            <v>14.731999999999999</v>
          </cell>
          <cell r="DV1020">
            <v>14.731999999999999</v>
          </cell>
          <cell r="DW1020">
            <v>14.731999999999999</v>
          </cell>
          <cell r="DX1020">
            <v>14.731999999999999</v>
          </cell>
          <cell r="DY1020">
            <v>14.731999999999999</v>
          </cell>
          <cell r="DZ1020">
            <v>14.731999999999999</v>
          </cell>
          <cell r="EA1020">
            <v>14.731999999999999</v>
          </cell>
          <cell r="EB1020">
            <v>14.731999999999999</v>
          </cell>
          <cell r="EC1020">
            <v>14.731999999999999</v>
          </cell>
          <cell r="ED1020">
            <v>14.731999999999999</v>
          </cell>
          <cell r="EE1020">
            <v>14.731999999999999</v>
          </cell>
          <cell r="EF1020">
            <v>14.731999999999999</v>
          </cell>
          <cell r="EG1020">
            <v>14.731999999999999</v>
          </cell>
          <cell r="EH1020">
            <v>14.731999999999999</v>
          </cell>
          <cell r="EI1020">
            <v>14.731999999999999</v>
          </cell>
          <cell r="EJ1020">
            <v>14.731999999999999</v>
          </cell>
          <cell r="EK1020">
            <v>14.731999999999999</v>
          </cell>
          <cell r="EL1020">
            <v>14.731999999999999</v>
          </cell>
          <cell r="EM1020">
            <v>14.731999999999999</v>
          </cell>
          <cell r="EN1020">
            <v>14.731999999999999</v>
          </cell>
          <cell r="EO1020">
            <v>14.731999999999999</v>
          </cell>
          <cell r="EP1020">
            <v>14.731999999999999</v>
          </cell>
          <cell r="EQ1020">
            <v>14.731999999999999</v>
          </cell>
          <cell r="ER1020">
            <v>14.731999999999999</v>
          </cell>
          <cell r="ES1020">
            <v>14.731999999999999</v>
          </cell>
          <cell r="ET1020">
            <v>14.731999999999999</v>
          </cell>
          <cell r="EU1020">
            <v>14.731999999999999</v>
          </cell>
          <cell r="EV1020">
            <v>14.731999999999999</v>
          </cell>
          <cell r="EW1020">
            <v>14.731999999999999</v>
          </cell>
          <cell r="EX1020">
            <v>14.731999999999999</v>
          </cell>
          <cell r="EY1020">
            <v>14.731999999999999</v>
          </cell>
        </row>
        <row r="1021">
          <cell r="AT1021" t="str">
            <v>UMBSPI 380</v>
          </cell>
          <cell r="DH1021">
            <v>17.5932</v>
          </cell>
          <cell r="DI1021">
            <v>17.5932</v>
          </cell>
          <cell r="DJ1021">
            <v>17.5932</v>
          </cell>
          <cell r="DK1021">
            <v>17.5932</v>
          </cell>
          <cell r="DL1021">
            <v>17.5932</v>
          </cell>
          <cell r="DM1021">
            <v>17.5932</v>
          </cell>
          <cell r="DN1021">
            <v>17.5932</v>
          </cell>
          <cell r="DO1021">
            <v>17.5932</v>
          </cell>
          <cell r="DP1021">
            <v>17.5932</v>
          </cell>
          <cell r="DQ1021">
            <v>17.5932</v>
          </cell>
          <cell r="DR1021">
            <v>17.5932</v>
          </cell>
          <cell r="DS1021">
            <v>17.5932</v>
          </cell>
          <cell r="DT1021">
            <v>17.5932</v>
          </cell>
          <cell r="DU1021">
            <v>17.5932</v>
          </cell>
          <cell r="DV1021">
            <v>17.5932</v>
          </cell>
          <cell r="DW1021">
            <v>17.5932</v>
          </cell>
          <cell r="DX1021">
            <v>17.5932</v>
          </cell>
          <cell r="DY1021">
            <v>17.5932</v>
          </cell>
          <cell r="DZ1021">
            <v>17.5932</v>
          </cell>
          <cell r="EA1021">
            <v>17.5932</v>
          </cell>
          <cell r="EB1021">
            <v>17.5932</v>
          </cell>
          <cell r="EC1021">
            <v>17.5932</v>
          </cell>
          <cell r="ED1021">
            <v>17.5932</v>
          </cell>
          <cell r="EE1021">
            <v>17.5932</v>
          </cell>
          <cell r="EF1021">
            <v>17.5932</v>
          </cell>
          <cell r="EG1021">
            <v>17.5932</v>
          </cell>
          <cell r="EH1021">
            <v>17.5932</v>
          </cell>
          <cell r="EI1021">
            <v>17.5932</v>
          </cell>
          <cell r="EJ1021">
            <v>17.5932</v>
          </cell>
          <cell r="EK1021">
            <v>17.5932</v>
          </cell>
          <cell r="EL1021">
            <v>17.5932</v>
          </cell>
          <cell r="EM1021">
            <v>17.5932</v>
          </cell>
          <cell r="EN1021">
            <v>17.5932</v>
          </cell>
          <cell r="EO1021">
            <v>17.5932</v>
          </cell>
          <cell r="EP1021">
            <v>17.5932</v>
          </cell>
          <cell r="EQ1021">
            <v>17.5932</v>
          </cell>
          <cell r="ER1021">
            <v>17.5932</v>
          </cell>
          <cell r="ES1021">
            <v>17.5932</v>
          </cell>
          <cell r="ET1021">
            <v>17.5932</v>
          </cell>
          <cell r="EU1021">
            <v>17.5932</v>
          </cell>
          <cell r="EV1021">
            <v>17.5932</v>
          </cell>
          <cell r="EW1021">
            <v>17.5932</v>
          </cell>
          <cell r="EX1021">
            <v>17.5932</v>
          </cell>
          <cell r="EY1021">
            <v>17.5932</v>
          </cell>
        </row>
        <row r="1022">
          <cell r="AT1022" t="str">
            <v>UMBSPI 400</v>
          </cell>
          <cell r="DH1022">
            <v>22.084</v>
          </cell>
          <cell r="DI1022">
            <v>22.084</v>
          </cell>
          <cell r="DJ1022">
            <v>22.084</v>
          </cell>
          <cell r="DK1022">
            <v>22.084</v>
          </cell>
          <cell r="DL1022">
            <v>22.084</v>
          </cell>
          <cell r="DM1022">
            <v>22.084</v>
          </cell>
          <cell r="DN1022">
            <v>22.084</v>
          </cell>
          <cell r="DO1022">
            <v>22.084</v>
          </cell>
          <cell r="DP1022">
            <v>22.084</v>
          </cell>
          <cell r="DQ1022">
            <v>22.084</v>
          </cell>
          <cell r="DR1022">
            <v>22.084</v>
          </cell>
          <cell r="DS1022">
            <v>22.084</v>
          </cell>
          <cell r="DT1022">
            <v>22.084</v>
          </cell>
          <cell r="DU1022">
            <v>22.084</v>
          </cell>
          <cell r="DV1022">
            <v>22.084</v>
          </cell>
          <cell r="DW1022">
            <v>22.084</v>
          </cell>
          <cell r="DX1022">
            <v>22.084</v>
          </cell>
          <cell r="DY1022">
            <v>22.084</v>
          </cell>
          <cell r="DZ1022">
            <v>22.084</v>
          </cell>
          <cell r="EA1022">
            <v>22.084</v>
          </cell>
          <cell r="EB1022">
            <v>22.084</v>
          </cell>
          <cell r="EC1022">
            <v>22.084</v>
          </cell>
          <cell r="ED1022">
            <v>22.084</v>
          </cell>
          <cell r="EE1022">
            <v>22.084</v>
          </cell>
          <cell r="EF1022">
            <v>22.084</v>
          </cell>
          <cell r="EG1022">
            <v>22.084</v>
          </cell>
          <cell r="EH1022">
            <v>22.084</v>
          </cell>
          <cell r="EI1022">
            <v>22.084</v>
          </cell>
          <cell r="EJ1022">
            <v>22.084</v>
          </cell>
          <cell r="EK1022">
            <v>22.084</v>
          </cell>
          <cell r="EL1022">
            <v>22.084</v>
          </cell>
          <cell r="EM1022">
            <v>22.084</v>
          </cell>
          <cell r="EN1022">
            <v>22.084</v>
          </cell>
          <cell r="EO1022">
            <v>22.084</v>
          </cell>
          <cell r="EP1022">
            <v>22.084</v>
          </cell>
          <cell r="EQ1022">
            <v>22.084</v>
          </cell>
          <cell r="ER1022">
            <v>22.084</v>
          </cell>
          <cell r="ES1022">
            <v>22.084</v>
          </cell>
          <cell r="ET1022">
            <v>22.084</v>
          </cell>
          <cell r="EU1022">
            <v>22.084</v>
          </cell>
          <cell r="EV1022">
            <v>22.084</v>
          </cell>
          <cell r="EW1022">
            <v>22.084</v>
          </cell>
          <cell r="EX1022">
            <v>22.084</v>
          </cell>
          <cell r="EY1022">
            <v>22.084</v>
          </cell>
        </row>
        <row r="1023">
          <cell r="AT1023" t="str">
            <v>UMBSPI 415</v>
          </cell>
          <cell r="DH1023">
            <v>28.170200000000001</v>
          </cell>
          <cell r="DI1023">
            <v>28.170200000000001</v>
          </cell>
          <cell r="DJ1023">
            <v>28.170200000000001</v>
          </cell>
          <cell r="DK1023">
            <v>28.170200000000001</v>
          </cell>
          <cell r="DL1023">
            <v>28.170200000000001</v>
          </cell>
          <cell r="DM1023">
            <v>28.170200000000001</v>
          </cell>
          <cell r="DN1023">
            <v>28.170200000000001</v>
          </cell>
          <cell r="DO1023">
            <v>28.170200000000001</v>
          </cell>
          <cell r="DP1023">
            <v>28.170200000000001</v>
          </cell>
          <cell r="DQ1023">
            <v>28.170200000000001</v>
          </cell>
          <cell r="DR1023">
            <v>28.170200000000001</v>
          </cell>
          <cell r="DS1023">
            <v>28.170200000000001</v>
          </cell>
          <cell r="DT1023">
            <v>28.170200000000001</v>
          </cell>
          <cell r="DU1023">
            <v>28.170200000000001</v>
          </cell>
          <cell r="DV1023">
            <v>28.170200000000001</v>
          </cell>
          <cell r="DW1023">
            <v>28.170200000000001</v>
          </cell>
          <cell r="DX1023">
            <v>28.170200000000001</v>
          </cell>
          <cell r="DY1023">
            <v>28.170200000000001</v>
          </cell>
          <cell r="DZ1023">
            <v>28.170200000000001</v>
          </cell>
          <cell r="EA1023">
            <v>28.170200000000001</v>
          </cell>
          <cell r="EB1023">
            <v>28.170200000000001</v>
          </cell>
          <cell r="EC1023">
            <v>28.170200000000001</v>
          </cell>
          <cell r="ED1023">
            <v>28.170200000000001</v>
          </cell>
          <cell r="EE1023">
            <v>28.170200000000001</v>
          </cell>
          <cell r="EF1023">
            <v>28.170200000000001</v>
          </cell>
          <cell r="EG1023">
            <v>28.170200000000001</v>
          </cell>
          <cell r="EH1023">
            <v>28.170200000000001</v>
          </cell>
          <cell r="EI1023">
            <v>28.170200000000001</v>
          </cell>
          <cell r="EJ1023">
            <v>28.170200000000001</v>
          </cell>
          <cell r="EK1023">
            <v>28.170200000000001</v>
          </cell>
          <cell r="EL1023">
            <v>28.170200000000001</v>
          </cell>
          <cell r="EM1023">
            <v>28.170200000000001</v>
          </cell>
          <cell r="EN1023">
            <v>28.170200000000001</v>
          </cell>
          <cell r="EO1023">
            <v>28.170200000000001</v>
          </cell>
          <cell r="EP1023">
            <v>28.170200000000001</v>
          </cell>
          <cell r="EQ1023">
            <v>28.170200000000001</v>
          </cell>
          <cell r="ER1023">
            <v>28.170200000000001</v>
          </cell>
          <cell r="ES1023">
            <v>28.170200000000001</v>
          </cell>
          <cell r="ET1023">
            <v>28.170200000000001</v>
          </cell>
          <cell r="EU1023">
            <v>28.170200000000001</v>
          </cell>
          <cell r="EV1023">
            <v>28.170200000000001</v>
          </cell>
          <cell r="EW1023">
            <v>28.170200000000001</v>
          </cell>
          <cell r="EX1023">
            <v>28.170200000000001</v>
          </cell>
          <cell r="EY1023">
            <v>28.170200000000001</v>
          </cell>
        </row>
        <row r="1024">
          <cell r="AT1024" t="str">
            <v>UMBSPI 425</v>
          </cell>
          <cell r="DH1024">
            <v>28.73</v>
          </cell>
          <cell r="DI1024">
            <v>28.73</v>
          </cell>
          <cell r="DJ1024">
            <v>28.73</v>
          </cell>
          <cell r="DK1024">
            <v>28.73</v>
          </cell>
          <cell r="DL1024">
            <v>28.73</v>
          </cell>
          <cell r="DM1024">
            <v>28.73</v>
          </cell>
          <cell r="DN1024">
            <v>28.73</v>
          </cell>
          <cell r="DO1024">
            <v>28.73</v>
          </cell>
          <cell r="DP1024">
            <v>28.73</v>
          </cell>
          <cell r="DQ1024">
            <v>28.73</v>
          </cell>
          <cell r="DR1024">
            <v>28.73</v>
          </cell>
          <cell r="DS1024">
            <v>28.73</v>
          </cell>
          <cell r="DT1024">
            <v>28.73</v>
          </cell>
          <cell r="DU1024">
            <v>28.73</v>
          </cell>
          <cell r="DV1024">
            <v>28.73</v>
          </cell>
          <cell r="DW1024">
            <v>28.73</v>
          </cell>
          <cell r="DX1024">
            <v>28.73</v>
          </cell>
          <cell r="DY1024">
            <v>28.73</v>
          </cell>
          <cell r="DZ1024">
            <v>28.73</v>
          </cell>
          <cell r="EA1024">
            <v>28.73</v>
          </cell>
          <cell r="EB1024">
            <v>28.73</v>
          </cell>
          <cell r="EC1024">
            <v>28.73</v>
          </cell>
          <cell r="ED1024">
            <v>28.73</v>
          </cell>
          <cell r="EE1024">
            <v>28.73</v>
          </cell>
          <cell r="EF1024">
            <v>28.73</v>
          </cell>
          <cell r="EG1024">
            <v>28.73</v>
          </cell>
          <cell r="EH1024">
            <v>28.73</v>
          </cell>
          <cell r="EI1024">
            <v>28.73</v>
          </cell>
          <cell r="EJ1024">
            <v>28.73</v>
          </cell>
          <cell r="EK1024">
            <v>28.73</v>
          </cell>
          <cell r="EL1024">
            <v>28.73</v>
          </cell>
          <cell r="EM1024">
            <v>28.73</v>
          </cell>
          <cell r="EN1024">
            <v>28.73</v>
          </cell>
          <cell r="EO1024">
            <v>28.73</v>
          </cell>
          <cell r="EP1024">
            <v>28.73</v>
          </cell>
          <cell r="EQ1024">
            <v>28.73</v>
          </cell>
          <cell r="ER1024">
            <v>28.73</v>
          </cell>
          <cell r="ES1024">
            <v>28.73</v>
          </cell>
          <cell r="ET1024">
            <v>28.73</v>
          </cell>
          <cell r="EU1024">
            <v>28.73</v>
          </cell>
          <cell r="EV1024">
            <v>28.73</v>
          </cell>
          <cell r="EW1024">
            <v>28.73</v>
          </cell>
          <cell r="EX1024">
            <v>28.73</v>
          </cell>
          <cell r="EY1024">
            <v>28.73</v>
          </cell>
        </row>
        <row r="1025">
          <cell r="AT1025" t="str">
            <v>UMBSPI 430</v>
          </cell>
          <cell r="DH1025">
            <v>28.73</v>
          </cell>
          <cell r="DI1025">
            <v>28.73</v>
          </cell>
          <cell r="DJ1025">
            <v>28.73</v>
          </cell>
          <cell r="DK1025">
            <v>28.73</v>
          </cell>
          <cell r="DL1025">
            <v>28.73</v>
          </cell>
          <cell r="DM1025">
            <v>28.73</v>
          </cell>
          <cell r="DN1025">
            <v>28.73</v>
          </cell>
          <cell r="DO1025">
            <v>28.73</v>
          </cell>
          <cell r="DP1025">
            <v>28.73</v>
          </cell>
          <cell r="DQ1025">
            <v>28.73</v>
          </cell>
          <cell r="DR1025">
            <v>28.73</v>
          </cell>
          <cell r="DS1025">
            <v>28.73</v>
          </cell>
          <cell r="DT1025">
            <v>28.73</v>
          </cell>
          <cell r="DU1025">
            <v>28.73</v>
          </cell>
          <cell r="DV1025">
            <v>28.73</v>
          </cell>
          <cell r="DW1025">
            <v>28.73</v>
          </cell>
          <cell r="DX1025">
            <v>28.73</v>
          </cell>
          <cell r="DY1025">
            <v>28.73</v>
          </cell>
          <cell r="DZ1025">
            <v>28.73</v>
          </cell>
          <cell r="EA1025">
            <v>28.73</v>
          </cell>
          <cell r="EB1025">
            <v>28.73</v>
          </cell>
          <cell r="EC1025">
            <v>28.73</v>
          </cell>
          <cell r="ED1025">
            <v>28.73</v>
          </cell>
          <cell r="EE1025">
            <v>28.73</v>
          </cell>
          <cell r="EF1025">
            <v>28.73</v>
          </cell>
          <cell r="EG1025">
            <v>28.73</v>
          </cell>
          <cell r="EH1025">
            <v>28.73</v>
          </cell>
          <cell r="EI1025">
            <v>28.73</v>
          </cell>
          <cell r="EJ1025">
            <v>28.73</v>
          </cell>
          <cell r="EK1025">
            <v>28.73</v>
          </cell>
          <cell r="EL1025">
            <v>28.73</v>
          </cell>
          <cell r="EM1025">
            <v>28.73</v>
          </cell>
          <cell r="EN1025">
            <v>28.73</v>
          </cell>
          <cell r="EO1025">
            <v>28.73</v>
          </cell>
          <cell r="EP1025">
            <v>28.73</v>
          </cell>
          <cell r="EQ1025">
            <v>28.73</v>
          </cell>
          <cell r="ER1025">
            <v>28.73</v>
          </cell>
          <cell r="ES1025">
            <v>28.73</v>
          </cell>
          <cell r="ET1025">
            <v>28.73</v>
          </cell>
          <cell r="EU1025">
            <v>28.73</v>
          </cell>
          <cell r="EV1025">
            <v>28.73</v>
          </cell>
          <cell r="EW1025">
            <v>28.73</v>
          </cell>
          <cell r="EX1025">
            <v>28.73</v>
          </cell>
          <cell r="EY1025">
            <v>28.73</v>
          </cell>
        </row>
        <row r="1026">
          <cell r="AT1026" t="str">
            <v>UMBSPI 450</v>
          </cell>
          <cell r="DH1026">
            <v>30.095399999999998</v>
          </cell>
          <cell r="DI1026">
            <v>30.095399999999998</v>
          </cell>
          <cell r="DJ1026">
            <v>30.095399999999998</v>
          </cell>
          <cell r="DK1026">
            <v>30.095399999999998</v>
          </cell>
          <cell r="DL1026">
            <v>30.095399999999998</v>
          </cell>
          <cell r="DM1026">
            <v>30.095399999999998</v>
          </cell>
          <cell r="DN1026">
            <v>30.095399999999998</v>
          </cell>
          <cell r="DO1026">
            <v>30.095399999999998</v>
          </cell>
          <cell r="DP1026">
            <v>30.095399999999998</v>
          </cell>
          <cell r="DQ1026">
            <v>30.095399999999998</v>
          </cell>
          <cell r="DR1026">
            <v>30.095399999999998</v>
          </cell>
          <cell r="DS1026">
            <v>30.095399999999998</v>
          </cell>
          <cell r="DT1026">
            <v>30.095399999999998</v>
          </cell>
          <cell r="DU1026">
            <v>30.095399999999998</v>
          </cell>
          <cell r="DV1026">
            <v>30.095399999999998</v>
          </cell>
          <cell r="DW1026">
            <v>30.095399999999998</v>
          </cell>
          <cell r="DX1026">
            <v>30.095399999999998</v>
          </cell>
          <cell r="DY1026">
            <v>30.095399999999998</v>
          </cell>
          <cell r="DZ1026">
            <v>30.095399999999998</v>
          </cell>
          <cell r="EA1026">
            <v>30.095399999999998</v>
          </cell>
          <cell r="EB1026">
            <v>30.095399999999998</v>
          </cell>
          <cell r="EC1026">
            <v>30.095399999999998</v>
          </cell>
          <cell r="ED1026">
            <v>30.095399999999998</v>
          </cell>
          <cell r="EE1026">
            <v>30.095399999999998</v>
          </cell>
          <cell r="EF1026">
            <v>30.095399999999998</v>
          </cell>
          <cell r="EG1026">
            <v>30.095399999999998</v>
          </cell>
          <cell r="EH1026">
            <v>30.095399999999998</v>
          </cell>
          <cell r="EI1026">
            <v>30.095399999999998</v>
          </cell>
          <cell r="EJ1026">
            <v>30.095399999999998</v>
          </cell>
          <cell r="EK1026">
            <v>30.095399999999998</v>
          </cell>
          <cell r="EL1026">
            <v>30.095399999999998</v>
          </cell>
          <cell r="EM1026">
            <v>30.095399999999998</v>
          </cell>
          <cell r="EN1026">
            <v>30.095399999999998</v>
          </cell>
          <cell r="EO1026">
            <v>30.095399999999998</v>
          </cell>
          <cell r="EP1026">
            <v>30.095399999999998</v>
          </cell>
          <cell r="EQ1026">
            <v>30.095399999999998</v>
          </cell>
          <cell r="ER1026">
            <v>30.095399999999998</v>
          </cell>
          <cell r="ES1026">
            <v>30.095399999999998</v>
          </cell>
          <cell r="ET1026">
            <v>30.095399999999998</v>
          </cell>
          <cell r="EU1026">
            <v>30.095399999999998</v>
          </cell>
          <cell r="EV1026">
            <v>30.095399999999998</v>
          </cell>
          <cell r="EW1026">
            <v>30.095399999999998</v>
          </cell>
          <cell r="EX1026">
            <v>30.095399999999998</v>
          </cell>
          <cell r="EY1026">
            <v>30.095399999999998</v>
          </cell>
        </row>
        <row r="1027">
          <cell r="AT1027" t="str">
            <v>UMBSPI 460</v>
          </cell>
          <cell r="DH1027">
            <v>30.157599999999999</v>
          </cell>
          <cell r="DI1027">
            <v>30.157599999999999</v>
          </cell>
          <cell r="DJ1027">
            <v>30.157599999999999</v>
          </cell>
          <cell r="DK1027">
            <v>30.157599999999999</v>
          </cell>
          <cell r="DL1027">
            <v>30.157599999999999</v>
          </cell>
          <cell r="DM1027">
            <v>30.157599999999999</v>
          </cell>
          <cell r="DN1027">
            <v>30.157599999999999</v>
          </cell>
          <cell r="DO1027">
            <v>30.157599999999999</v>
          </cell>
          <cell r="DP1027">
            <v>30.157599999999999</v>
          </cell>
          <cell r="DQ1027">
            <v>30.157599999999999</v>
          </cell>
          <cell r="DR1027">
            <v>30.157599999999999</v>
          </cell>
          <cell r="DS1027">
            <v>30.157599999999999</v>
          </cell>
          <cell r="DT1027">
            <v>30.157599999999999</v>
          </cell>
          <cell r="DU1027">
            <v>30.157599999999999</v>
          </cell>
          <cell r="DV1027">
            <v>30.157599999999999</v>
          </cell>
          <cell r="DW1027">
            <v>30.157599999999999</v>
          </cell>
          <cell r="DX1027">
            <v>30.157599999999999</v>
          </cell>
          <cell r="DY1027">
            <v>30.157599999999999</v>
          </cell>
          <cell r="DZ1027">
            <v>30.157599999999999</v>
          </cell>
          <cell r="EA1027">
            <v>30.157599999999999</v>
          </cell>
          <cell r="EB1027">
            <v>30.157599999999999</v>
          </cell>
          <cell r="EC1027">
            <v>30.157599999999999</v>
          </cell>
          <cell r="ED1027">
            <v>30.157599999999999</v>
          </cell>
          <cell r="EE1027">
            <v>30.157599999999999</v>
          </cell>
          <cell r="EF1027">
            <v>30.157599999999999</v>
          </cell>
          <cell r="EG1027">
            <v>30.157599999999999</v>
          </cell>
          <cell r="EH1027">
            <v>30.157599999999999</v>
          </cell>
          <cell r="EI1027">
            <v>30.157599999999999</v>
          </cell>
          <cell r="EJ1027">
            <v>30.157599999999999</v>
          </cell>
          <cell r="EK1027">
            <v>30.157599999999999</v>
          </cell>
          <cell r="EL1027">
            <v>30.157599999999999</v>
          </cell>
          <cell r="EM1027">
            <v>30.157599999999999</v>
          </cell>
          <cell r="EN1027">
            <v>30.157599999999999</v>
          </cell>
          <cell r="EO1027">
            <v>30.157599999999999</v>
          </cell>
          <cell r="EP1027">
            <v>30.157599999999999</v>
          </cell>
          <cell r="EQ1027">
            <v>30.157599999999999</v>
          </cell>
          <cell r="ER1027">
            <v>30.157599999999999</v>
          </cell>
          <cell r="ES1027">
            <v>30.157599999999999</v>
          </cell>
          <cell r="ET1027">
            <v>30.157599999999999</v>
          </cell>
          <cell r="EU1027">
            <v>30.157599999999999</v>
          </cell>
          <cell r="EV1027">
            <v>30.157599999999999</v>
          </cell>
          <cell r="EW1027">
            <v>30.157599999999999</v>
          </cell>
          <cell r="EX1027">
            <v>30.157599999999999</v>
          </cell>
          <cell r="EY1027">
            <v>30.157599999999999</v>
          </cell>
        </row>
        <row r="1028">
          <cell r="AT1028" t="str">
            <v>UMBSPI 465</v>
          </cell>
          <cell r="DH1028">
            <v>31.774799999999999</v>
          </cell>
          <cell r="DI1028">
            <v>31.774799999999999</v>
          </cell>
          <cell r="DJ1028">
            <v>31.774799999999999</v>
          </cell>
          <cell r="DK1028">
            <v>31.774799999999999</v>
          </cell>
          <cell r="DL1028">
            <v>31.774799999999999</v>
          </cell>
          <cell r="DM1028">
            <v>31.774799999999999</v>
          </cell>
          <cell r="DN1028">
            <v>31.774799999999999</v>
          </cell>
          <cell r="DO1028">
            <v>31.774799999999999</v>
          </cell>
          <cell r="DP1028">
            <v>31.774799999999999</v>
          </cell>
          <cell r="DQ1028">
            <v>31.774799999999999</v>
          </cell>
          <cell r="DR1028">
            <v>31.774799999999999</v>
          </cell>
          <cell r="DS1028">
            <v>31.774799999999999</v>
          </cell>
          <cell r="DT1028">
            <v>31.774799999999999</v>
          </cell>
          <cell r="DU1028">
            <v>31.774799999999999</v>
          </cell>
          <cell r="DV1028">
            <v>31.774799999999999</v>
          </cell>
          <cell r="DW1028">
            <v>31.774799999999999</v>
          </cell>
          <cell r="DX1028">
            <v>31.774799999999999</v>
          </cell>
          <cell r="DY1028">
            <v>31.774799999999999</v>
          </cell>
          <cell r="DZ1028">
            <v>31.774799999999999</v>
          </cell>
          <cell r="EA1028">
            <v>31.774799999999999</v>
          </cell>
          <cell r="EB1028">
            <v>31.774799999999999</v>
          </cell>
          <cell r="EC1028">
            <v>31.774799999999999</v>
          </cell>
          <cell r="ED1028">
            <v>31.774799999999999</v>
          </cell>
          <cell r="EE1028">
            <v>31.774799999999999</v>
          </cell>
          <cell r="EF1028">
            <v>31.774799999999999</v>
          </cell>
          <cell r="EG1028">
            <v>31.774799999999999</v>
          </cell>
          <cell r="EH1028">
            <v>31.774799999999999</v>
          </cell>
          <cell r="EI1028">
            <v>31.774799999999999</v>
          </cell>
          <cell r="EJ1028">
            <v>31.774799999999999</v>
          </cell>
          <cell r="EK1028">
            <v>31.774799999999999</v>
          </cell>
          <cell r="EL1028">
            <v>31.774799999999999</v>
          </cell>
          <cell r="EM1028">
            <v>31.774799999999999</v>
          </cell>
          <cell r="EN1028">
            <v>31.774799999999999</v>
          </cell>
          <cell r="EO1028">
            <v>31.774799999999999</v>
          </cell>
          <cell r="EP1028">
            <v>31.774799999999999</v>
          </cell>
          <cell r="EQ1028">
            <v>31.774799999999999</v>
          </cell>
          <cell r="ER1028">
            <v>31.774799999999999</v>
          </cell>
          <cell r="ES1028">
            <v>31.774799999999999</v>
          </cell>
          <cell r="ET1028">
            <v>31.774799999999999</v>
          </cell>
          <cell r="EU1028">
            <v>31.774799999999999</v>
          </cell>
          <cell r="EV1028">
            <v>31.774799999999999</v>
          </cell>
          <cell r="EW1028">
            <v>31.774799999999999</v>
          </cell>
          <cell r="EX1028">
            <v>31.774799999999999</v>
          </cell>
          <cell r="EY1028">
            <v>31.774799999999999</v>
          </cell>
        </row>
        <row r="1029">
          <cell r="AT1029" t="str">
            <v>UMBSPI 470</v>
          </cell>
          <cell r="DH1029">
            <v>30.347200000000001</v>
          </cell>
          <cell r="DI1029">
            <v>30.347200000000001</v>
          </cell>
          <cell r="DJ1029">
            <v>30.347200000000001</v>
          </cell>
          <cell r="DK1029">
            <v>30.347200000000001</v>
          </cell>
          <cell r="DL1029">
            <v>30.347200000000001</v>
          </cell>
          <cell r="DM1029">
            <v>30.347200000000001</v>
          </cell>
          <cell r="DN1029">
            <v>30.347200000000001</v>
          </cell>
          <cell r="DO1029">
            <v>30.347200000000001</v>
          </cell>
          <cell r="DP1029">
            <v>30.347200000000001</v>
          </cell>
          <cell r="DQ1029">
            <v>30.347200000000001</v>
          </cell>
          <cell r="DR1029">
            <v>30.347200000000001</v>
          </cell>
          <cell r="DS1029">
            <v>30.347200000000001</v>
          </cell>
          <cell r="DT1029">
            <v>30.347200000000001</v>
          </cell>
          <cell r="DU1029">
            <v>30.347200000000001</v>
          </cell>
          <cell r="DV1029">
            <v>30.347200000000001</v>
          </cell>
          <cell r="DW1029">
            <v>30.347200000000001</v>
          </cell>
          <cell r="DX1029">
            <v>30.347200000000001</v>
          </cell>
          <cell r="DY1029">
            <v>30.347200000000001</v>
          </cell>
          <cell r="DZ1029">
            <v>30.347200000000001</v>
          </cell>
          <cell r="EA1029">
            <v>30.347200000000001</v>
          </cell>
          <cell r="EB1029">
            <v>30.347200000000001</v>
          </cell>
          <cell r="EC1029">
            <v>30.347200000000001</v>
          </cell>
          <cell r="ED1029">
            <v>30.347200000000001</v>
          </cell>
          <cell r="EE1029">
            <v>30.347200000000001</v>
          </cell>
          <cell r="EF1029">
            <v>30.347200000000001</v>
          </cell>
          <cell r="EG1029">
            <v>30.347200000000001</v>
          </cell>
          <cell r="EH1029">
            <v>30.347200000000001</v>
          </cell>
          <cell r="EI1029">
            <v>30.347200000000001</v>
          </cell>
          <cell r="EJ1029">
            <v>30.347200000000001</v>
          </cell>
          <cell r="EK1029">
            <v>30.347200000000001</v>
          </cell>
          <cell r="EL1029">
            <v>30.347200000000001</v>
          </cell>
          <cell r="EM1029">
            <v>30.347200000000001</v>
          </cell>
          <cell r="EN1029">
            <v>30.347200000000001</v>
          </cell>
          <cell r="EO1029">
            <v>30.347200000000001</v>
          </cell>
          <cell r="EP1029">
            <v>30.347200000000001</v>
          </cell>
          <cell r="EQ1029">
            <v>30.347200000000001</v>
          </cell>
          <cell r="ER1029">
            <v>30.347200000000001</v>
          </cell>
          <cell r="ES1029">
            <v>30.347200000000001</v>
          </cell>
          <cell r="ET1029">
            <v>30.347200000000001</v>
          </cell>
          <cell r="EU1029">
            <v>30.347200000000001</v>
          </cell>
          <cell r="EV1029">
            <v>30.347200000000001</v>
          </cell>
          <cell r="EW1029">
            <v>30.347200000000001</v>
          </cell>
          <cell r="EX1029">
            <v>30.347200000000001</v>
          </cell>
          <cell r="EY1029">
            <v>30.347200000000001</v>
          </cell>
        </row>
        <row r="1030">
          <cell r="AT1030" t="str">
            <v>UMBSPI 500</v>
          </cell>
          <cell r="DH1030">
            <v>15.353999999999999</v>
          </cell>
          <cell r="DI1030">
            <v>15.353999999999999</v>
          </cell>
          <cell r="DJ1030">
            <v>15.353999999999999</v>
          </cell>
          <cell r="DK1030">
            <v>15.353999999999999</v>
          </cell>
          <cell r="DL1030">
            <v>15.353999999999999</v>
          </cell>
          <cell r="DM1030">
            <v>15.353999999999999</v>
          </cell>
          <cell r="DN1030">
            <v>15.353999999999999</v>
          </cell>
          <cell r="DO1030">
            <v>15.353999999999999</v>
          </cell>
          <cell r="DP1030">
            <v>15.353999999999999</v>
          </cell>
          <cell r="DQ1030">
            <v>15.353999999999999</v>
          </cell>
          <cell r="DR1030">
            <v>15.353999999999999</v>
          </cell>
          <cell r="DS1030">
            <v>15.353999999999999</v>
          </cell>
          <cell r="DT1030">
            <v>15.353999999999999</v>
          </cell>
          <cell r="DU1030">
            <v>15.353999999999999</v>
          </cell>
          <cell r="DV1030">
            <v>15.353999999999999</v>
          </cell>
          <cell r="DW1030">
            <v>15.353999999999999</v>
          </cell>
          <cell r="DX1030">
            <v>15.353999999999999</v>
          </cell>
          <cell r="DY1030">
            <v>15.353999999999999</v>
          </cell>
          <cell r="DZ1030">
            <v>15.353999999999999</v>
          </cell>
          <cell r="EA1030">
            <v>15.353999999999999</v>
          </cell>
          <cell r="EB1030">
            <v>15.353999999999999</v>
          </cell>
          <cell r="EC1030">
            <v>15.353999999999999</v>
          </cell>
          <cell r="ED1030">
            <v>15.353999999999999</v>
          </cell>
          <cell r="EE1030">
            <v>15.353999999999999</v>
          </cell>
          <cell r="EF1030">
            <v>15.353999999999999</v>
          </cell>
          <cell r="EG1030">
            <v>15.353999999999999</v>
          </cell>
          <cell r="EH1030">
            <v>15.353999999999999</v>
          </cell>
          <cell r="EI1030">
            <v>15.353999999999999</v>
          </cell>
          <cell r="EJ1030">
            <v>15.353999999999999</v>
          </cell>
          <cell r="EK1030">
            <v>15.353999999999999</v>
          </cell>
          <cell r="EL1030">
            <v>15.353999999999999</v>
          </cell>
          <cell r="EM1030">
            <v>15.353999999999999</v>
          </cell>
          <cell r="EN1030">
            <v>15.353999999999999</v>
          </cell>
          <cell r="EO1030">
            <v>15.353999999999999</v>
          </cell>
          <cell r="EP1030">
            <v>15.353999999999999</v>
          </cell>
          <cell r="EQ1030">
            <v>15.353999999999999</v>
          </cell>
          <cell r="ER1030">
            <v>15.353999999999999</v>
          </cell>
          <cell r="ES1030">
            <v>15.353999999999999</v>
          </cell>
          <cell r="ET1030">
            <v>15.353999999999999</v>
          </cell>
          <cell r="EU1030">
            <v>15.353999999999999</v>
          </cell>
          <cell r="EV1030">
            <v>15.353999999999999</v>
          </cell>
          <cell r="EW1030">
            <v>15.353999999999999</v>
          </cell>
          <cell r="EX1030">
            <v>15.353999999999999</v>
          </cell>
          <cell r="EY1030">
            <v>15.353999999999999</v>
          </cell>
        </row>
        <row r="1031">
          <cell r="AT1031" t="str">
            <v>UMBSPI 510</v>
          </cell>
          <cell r="DH1031">
            <v>19.707999999999998</v>
          </cell>
          <cell r="DI1031">
            <v>19.707999999999998</v>
          </cell>
          <cell r="DJ1031">
            <v>19.707999999999998</v>
          </cell>
          <cell r="DK1031">
            <v>19.707999999999998</v>
          </cell>
          <cell r="DL1031">
            <v>19.707999999999998</v>
          </cell>
          <cell r="DM1031">
            <v>19.707999999999998</v>
          </cell>
          <cell r="DN1031">
            <v>19.707999999999998</v>
          </cell>
          <cell r="DO1031">
            <v>19.707999999999998</v>
          </cell>
          <cell r="DP1031">
            <v>19.707999999999998</v>
          </cell>
          <cell r="DQ1031">
            <v>19.707999999999998</v>
          </cell>
          <cell r="DR1031">
            <v>19.707999999999998</v>
          </cell>
          <cell r="DS1031">
            <v>19.707999999999998</v>
          </cell>
          <cell r="DT1031">
            <v>19.707999999999998</v>
          </cell>
          <cell r="DU1031">
            <v>19.707999999999998</v>
          </cell>
          <cell r="DV1031">
            <v>19.707999999999998</v>
          </cell>
          <cell r="DW1031">
            <v>19.707999999999998</v>
          </cell>
          <cell r="DX1031">
            <v>19.707999999999998</v>
          </cell>
          <cell r="DY1031">
            <v>19.707999999999998</v>
          </cell>
          <cell r="DZ1031">
            <v>19.707999999999998</v>
          </cell>
          <cell r="EA1031">
            <v>19.707999999999998</v>
          </cell>
          <cell r="EB1031">
            <v>19.707999999999998</v>
          </cell>
          <cell r="EC1031">
            <v>19.707999999999998</v>
          </cell>
          <cell r="ED1031">
            <v>19.707999999999998</v>
          </cell>
          <cell r="EE1031">
            <v>19.707999999999998</v>
          </cell>
          <cell r="EF1031">
            <v>19.707999999999998</v>
          </cell>
          <cell r="EG1031">
            <v>19.707999999999998</v>
          </cell>
          <cell r="EH1031">
            <v>19.707999999999998</v>
          </cell>
          <cell r="EI1031">
            <v>19.707999999999998</v>
          </cell>
          <cell r="EJ1031">
            <v>19.707999999999998</v>
          </cell>
          <cell r="EK1031">
            <v>19.707999999999998</v>
          </cell>
          <cell r="EL1031">
            <v>19.707999999999998</v>
          </cell>
          <cell r="EM1031">
            <v>19.707999999999998</v>
          </cell>
          <cell r="EN1031">
            <v>19.707999999999998</v>
          </cell>
          <cell r="EO1031">
            <v>19.707999999999998</v>
          </cell>
          <cell r="EP1031">
            <v>19.707999999999998</v>
          </cell>
          <cell r="EQ1031">
            <v>19.707999999999998</v>
          </cell>
          <cell r="ER1031">
            <v>19.707999999999998</v>
          </cell>
          <cell r="ES1031">
            <v>19.707999999999998</v>
          </cell>
          <cell r="ET1031">
            <v>19.707999999999998</v>
          </cell>
          <cell r="EU1031">
            <v>19.707999999999998</v>
          </cell>
          <cell r="EV1031">
            <v>19.707999999999998</v>
          </cell>
          <cell r="EW1031">
            <v>19.707999999999998</v>
          </cell>
          <cell r="EX1031">
            <v>19.707999999999998</v>
          </cell>
          <cell r="EY1031">
            <v>19.707999999999998</v>
          </cell>
        </row>
        <row r="1032">
          <cell r="AT1032" t="str">
            <v>UMBSPI 530</v>
          </cell>
          <cell r="DH1032">
            <v>17.468799999999998</v>
          </cell>
          <cell r="DI1032">
            <v>17.468799999999998</v>
          </cell>
          <cell r="DJ1032">
            <v>17.468799999999998</v>
          </cell>
          <cell r="DK1032">
            <v>17.468799999999998</v>
          </cell>
          <cell r="DL1032">
            <v>17.468799999999998</v>
          </cell>
          <cell r="DM1032">
            <v>17.468799999999998</v>
          </cell>
          <cell r="DN1032">
            <v>17.468799999999998</v>
          </cell>
          <cell r="DO1032">
            <v>17.468799999999998</v>
          </cell>
          <cell r="DP1032">
            <v>17.468799999999998</v>
          </cell>
          <cell r="DQ1032">
            <v>17.468799999999998</v>
          </cell>
          <cell r="DR1032">
            <v>17.468799999999998</v>
          </cell>
          <cell r="DS1032">
            <v>17.468799999999998</v>
          </cell>
          <cell r="DT1032">
            <v>17.468799999999998</v>
          </cell>
          <cell r="DU1032">
            <v>17.468799999999998</v>
          </cell>
          <cell r="DV1032">
            <v>17.468799999999998</v>
          </cell>
          <cell r="DW1032">
            <v>17.468799999999998</v>
          </cell>
          <cell r="DX1032">
            <v>17.468799999999998</v>
          </cell>
          <cell r="DY1032">
            <v>17.468799999999998</v>
          </cell>
          <cell r="DZ1032">
            <v>17.468799999999998</v>
          </cell>
          <cell r="EA1032">
            <v>17.468799999999998</v>
          </cell>
          <cell r="EB1032">
            <v>17.468799999999998</v>
          </cell>
          <cell r="EC1032">
            <v>17.468799999999998</v>
          </cell>
          <cell r="ED1032">
            <v>17.468799999999998</v>
          </cell>
          <cell r="EE1032">
            <v>17.468799999999998</v>
          </cell>
          <cell r="EF1032">
            <v>17.468799999999998</v>
          </cell>
          <cell r="EG1032">
            <v>17.468799999999998</v>
          </cell>
          <cell r="EH1032">
            <v>17.468799999999998</v>
          </cell>
          <cell r="EI1032">
            <v>17.468799999999998</v>
          </cell>
          <cell r="EJ1032">
            <v>17.468799999999998</v>
          </cell>
          <cell r="EK1032">
            <v>17.468799999999998</v>
          </cell>
          <cell r="EL1032">
            <v>17.468799999999998</v>
          </cell>
          <cell r="EM1032">
            <v>17.468799999999998</v>
          </cell>
          <cell r="EN1032">
            <v>17.468799999999998</v>
          </cell>
          <cell r="EO1032">
            <v>17.468799999999998</v>
          </cell>
          <cell r="EP1032">
            <v>17.468799999999998</v>
          </cell>
          <cell r="EQ1032">
            <v>17.468799999999998</v>
          </cell>
          <cell r="ER1032">
            <v>17.468799999999998</v>
          </cell>
          <cell r="ES1032">
            <v>17.468799999999998</v>
          </cell>
          <cell r="ET1032">
            <v>17.468799999999998</v>
          </cell>
          <cell r="EU1032">
            <v>17.468799999999998</v>
          </cell>
          <cell r="EV1032">
            <v>17.468799999999998</v>
          </cell>
          <cell r="EW1032">
            <v>17.468799999999998</v>
          </cell>
          <cell r="EX1032">
            <v>17.468799999999998</v>
          </cell>
          <cell r="EY1032">
            <v>17.468799999999998</v>
          </cell>
        </row>
        <row r="1033">
          <cell r="AT1033" t="str">
            <v>UMBSPI 540</v>
          </cell>
          <cell r="DH1033">
            <v>20.329999999999998</v>
          </cell>
          <cell r="DI1033">
            <v>20.329999999999998</v>
          </cell>
          <cell r="DJ1033">
            <v>20.329999999999998</v>
          </cell>
          <cell r="DK1033">
            <v>20.329999999999998</v>
          </cell>
          <cell r="DL1033">
            <v>20.329999999999998</v>
          </cell>
          <cell r="DM1033">
            <v>20.329999999999998</v>
          </cell>
          <cell r="DN1033">
            <v>20.329999999999998</v>
          </cell>
          <cell r="DO1033">
            <v>20.329999999999998</v>
          </cell>
          <cell r="DP1033">
            <v>20.329999999999998</v>
          </cell>
          <cell r="DQ1033">
            <v>20.329999999999998</v>
          </cell>
          <cell r="DR1033">
            <v>20.329999999999998</v>
          </cell>
          <cell r="DS1033">
            <v>20.329999999999998</v>
          </cell>
          <cell r="DT1033">
            <v>20.329999999999998</v>
          </cell>
          <cell r="DU1033">
            <v>20.329999999999998</v>
          </cell>
          <cell r="DV1033">
            <v>20.329999999999998</v>
          </cell>
          <cell r="DW1033">
            <v>20.329999999999998</v>
          </cell>
          <cell r="DX1033">
            <v>20.329999999999998</v>
          </cell>
          <cell r="DY1033">
            <v>20.329999999999998</v>
          </cell>
          <cell r="DZ1033">
            <v>20.329999999999998</v>
          </cell>
          <cell r="EA1033">
            <v>20.329999999999998</v>
          </cell>
          <cell r="EB1033">
            <v>20.329999999999998</v>
          </cell>
          <cell r="EC1033">
            <v>20.329999999999998</v>
          </cell>
          <cell r="ED1033">
            <v>20.329999999999998</v>
          </cell>
          <cell r="EE1033">
            <v>20.329999999999998</v>
          </cell>
          <cell r="EF1033">
            <v>20.329999999999998</v>
          </cell>
          <cell r="EG1033">
            <v>20.329999999999998</v>
          </cell>
          <cell r="EH1033">
            <v>20.329999999999998</v>
          </cell>
          <cell r="EI1033">
            <v>20.329999999999998</v>
          </cell>
          <cell r="EJ1033">
            <v>20.329999999999998</v>
          </cell>
          <cell r="EK1033">
            <v>20.329999999999998</v>
          </cell>
          <cell r="EL1033">
            <v>20.329999999999998</v>
          </cell>
          <cell r="EM1033">
            <v>20.329999999999998</v>
          </cell>
          <cell r="EN1033">
            <v>20.329999999999998</v>
          </cell>
          <cell r="EO1033">
            <v>20.329999999999998</v>
          </cell>
          <cell r="EP1033">
            <v>20.329999999999998</v>
          </cell>
          <cell r="EQ1033">
            <v>20.329999999999998</v>
          </cell>
          <cell r="ER1033">
            <v>20.329999999999998</v>
          </cell>
          <cell r="ES1033">
            <v>20.329999999999998</v>
          </cell>
          <cell r="ET1033">
            <v>20.329999999999998</v>
          </cell>
          <cell r="EU1033">
            <v>20.329999999999998</v>
          </cell>
          <cell r="EV1033">
            <v>20.329999999999998</v>
          </cell>
          <cell r="EW1033">
            <v>20.329999999999998</v>
          </cell>
          <cell r="EX1033">
            <v>20.329999999999998</v>
          </cell>
          <cell r="EY1033">
            <v>20.329999999999998</v>
          </cell>
        </row>
        <row r="1034">
          <cell r="AT1034" t="str">
            <v>UMBSPI 545</v>
          </cell>
          <cell r="DH1034">
            <v>21.4498</v>
          </cell>
          <cell r="DI1034">
            <v>21.4498</v>
          </cell>
          <cell r="DJ1034">
            <v>21.4498</v>
          </cell>
          <cell r="DK1034">
            <v>21.4498</v>
          </cell>
          <cell r="DL1034">
            <v>21.4498</v>
          </cell>
          <cell r="DM1034">
            <v>21.4498</v>
          </cell>
          <cell r="DN1034">
            <v>21.4498</v>
          </cell>
          <cell r="DO1034">
            <v>21.4498</v>
          </cell>
          <cell r="DP1034">
            <v>21.4498</v>
          </cell>
          <cell r="DQ1034">
            <v>21.4498</v>
          </cell>
          <cell r="DR1034">
            <v>21.4498</v>
          </cell>
          <cell r="DS1034">
            <v>21.4498</v>
          </cell>
          <cell r="DT1034">
            <v>21.4498</v>
          </cell>
          <cell r="DU1034">
            <v>21.4498</v>
          </cell>
          <cell r="DV1034">
            <v>21.4498</v>
          </cell>
          <cell r="DW1034">
            <v>21.4498</v>
          </cell>
          <cell r="DX1034">
            <v>21.4498</v>
          </cell>
          <cell r="DY1034">
            <v>21.4498</v>
          </cell>
          <cell r="DZ1034">
            <v>21.4498</v>
          </cell>
          <cell r="EA1034">
            <v>21.4498</v>
          </cell>
          <cell r="EB1034">
            <v>21.4498</v>
          </cell>
          <cell r="EC1034">
            <v>21.4498</v>
          </cell>
          <cell r="ED1034">
            <v>21.4498</v>
          </cell>
          <cell r="EE1034">
            <v>21.4498</v>
          </cell>
          <cell r="EF1034">
            <v>21.4498</v>
          </cell>
          <cell r="EG1034">
            <v>21.4498</v>
          </cell>
          <cell r="EH1034">
            <v>21.4498</v>
          </cell>
          <cell r="EI1034">
            <v>21.4498</v>
          </cell>
          <cell r="EJ1034">
            <v>21.4498</v>
          </cell>
          <cell r="EK1034">
            <v>21.4498</v>
          </cell>
          <cell r="EL1034">
            <v>21.4498</v>
          </cell>
          <cell r="EM1034">
            <v>21.4498</v>
          </cell>
          <cell r="EN1034">
            <v>21.4498</v>
          </cell>
          <cell r="EO1034">
            <v>21.4498</v>
          </cell>
          <cell r="EP1034">
            <v>21.4498</v>
          </cell>
          <cell r="EQ1034">
            <v>21.4498</v>
          </cell>
          <cell r="ER1034">
            <v>21.4498</v>
          </cell>
          <cell r="ES1034">
            <v>21.4498</v>
          </cell>
          <cell r="ET1034">
            <v>21.4498</v>
          </cell>
          <cell r="EU1034">
            <v>21.4498</v>
          </cell>
          <cell r="EV1034">
            <v>21.4498</v>
          </cell>
          <cell r="EW1034">
            <v>21.4498</v>
          </cell>
          <cell r="EX1034">
            <v>21.4498</v>
          </cell>
          <cell r="EY1034">
            <v>21.4498</v>
          </cell>
        </row>
        <row r="1035">
          <cell r="AT1035" t="str">
            <v>UMBSPI 550</v>
          </cell>
          <cell r="DH1035">
            <v>13</v>
          </cell>
          <cell r="DI1035">
            <v>13</v>
          </cell>
          <cell r="DJ1035">
            <v>13</v>
          </cell>
          <cell r="DK1035">
            <v>13</v>
          </cell>
          <cell r="DL1035">
            <v>13</v>
          </cell>
          <cell r="DM1035">
            <v>13</v>
          </cell>
          <cell r="DN1035">
            <v>13</v>
          </cell>
          <cell r="DO1035">
            <v>13</v>
          </cell>
          <cell r="DP1035">
            <v>13</v>
          </cell>
          <cell r="DQ1035">
            <v>13</v>
          </cell>
          <cell r="DR1035">
            <v>13</v>
          </cell>
          <cell r="DS1035">
            <v>13</v>
          </cell>
          <cell r="DT1035">
            <v>13</v>
          </cell>
          <cell r="DU1035">
            <v>13</v>
          </cell>
          <cell r="DV1035">
            <v>13</v>
          </cell>
          <cell r="DW1035">
            <v>13</v>
          </cell>
          <cell r="DX1035">
            <v>13</v>
          </cell>
          <cell r="DY1035">
            <v>13</v>
          </cell>
          <cell r="DZ1035">
            <v>13</v>
          </cell>
          <cell r="EA1035">
            <v>13</v>
          </cell>
          <cell r="EB1035">
            <v>13</v>
          </cell>
          <cell r="EC1035">
            <v>13</v>
          </cell>
          <cell r="ED1035">
            <v>13</v>
          </cell>
          <cell r="EE1035">
            <v>13</v>
          </cell>
          <cell r="EF1035">
            <v>13</v>
          </cell>
          <cell r="EG1035">
            <v>13</v>
          </cell>
          <cell r="EH1035">
            <v>13</v>
          </cell>
          <cell r="EI1035">
            <v>13</v>
          </cell>
          <cell r="EJ1035">
            <v>13</v>
          </cell>
          <cell r="EK1035">
            <v>13</v>
          </cell>
          <cell r="EL1035">
            <v>13</v>
          </cell>
          <cell r="EM1035">
            <v>13</v>
          </cell>
          <cell r="EN1035">
            <v>13</v>
          </cell>
          <cell r="EO1035">
            <v>13</v>
          </cell>
          <cell r="EP1035">
            <v>13</v>
          </cell>
          <cell r="EQ1035">
            <v>13</v>
          </cell>
          <cell r="ER1035">
            <v>13</v>
          </cell>
          <cell r="ES1035">
            <v>13</v>
          </cell>
          <cell r="ET1035">
            <v>13</v>
          </cell>
          <cell r="EU1035">
            <v>13</v>
          </cell>
          <cell r="EV1035">
            <v>13</v>
          </cell>
          <cell r="EW1035">
            <v>13</v>
          </cell>
          <cell r="EX1035">
            <v>13</v>
          </cell>
          <cell r="EY1035">
            <v>13</v>
          </cell>
        </row>
        <row r="1036">
          <cell r="AT1036" t="str">
            <v>UMBSPI 560</v>
          </cell>
          <cell r="DH1036">
            <v>19.832599999999999</v>
          </cell>
          <cell r="DI1036">
            <v>19.832599999999999</v>
          </cell>
          <cell r="DJ1036">
            <v>19.832599999999999</v>
          </cell>
          <cell r="DK1036">
            <v>19.832599999999999</v>
          </cell>
          <cell r="DL1036">
            <v>19.832599999999999</v>
          </cell>
          <cell r="DM1036">
            <v>19.832599999999999</v>
          </cell>
          <cell r="DN1036">
            <v>19.832599999999999</v>
          </cell>
          <cell r="DO1036">
            <v>19.832599999999999</v>
          </cell>
          <cell r="DP1036">
            <v>19.832599999999999</v>
          </cell>
          <cell r="DQ1036">
            <v>19.832599999999999</v>
          </cell>
          <cell r="DR1036">
            <v>19.832599999999999</v>
          </cell>
          <cell r="DS1036">
            <v>19.832599999999999</v>
          </cell>
          <cell r="DT1036">
            <v>19.832599999999999</v>
          </cell>
          <cell r="DU1036">
            <v>19.832599999999999</v>
          </cell>
          <cell r="DV1036">
            <v>19.832599999999999</v>
          </cell>
          <cell r="DW1036">
            <v>19.832599999999999</v>
          </cell>
          <cell r="DX1036">
            <v>19.832599999999999</v>
          </cell>
          <cell r="DY1036">
            <v>19.832599999999999</v>
          </cell>
          <cell r="DZ1036">
            <v>19.832599999999999</v>
          </cell>
          <cell r="EA1036">
            <v>19.832599999999999</v>
          </cell>
          <cell r="EB1036">
            <v>19.832599999999999</v>
          </cell>
          <cell r="EC1036">
            <v>19.832599999999999</v>
          </cell>
          <cell r="ED1036">
            <v>19.832599999999999</v>
          </cell>
          <cell r="EE1036">
            <v>19.832599999999999</v>
          </cell>
          <cell r="EF1036">
            <v>19.832599999999999</v>
          </cell>
          <cell r="EG1036">
            <v>19.832599999999999</v>
          </cell>
          <cell r="EH1036">
            <v>19.832599999999999</v>
          </cell>
          <cell r="EI1036">
            <v>19.832599999999999</v>
          </cell>
          <cell r="EJ1036">
            <v>19.832599999999999</v>
          </cell>
          <cell r="EK1036">
            <v>19.832599999999999</v>
          </cell>
          <cell r="EL1036">
            <v>19.832599999999999</v>
          </cell>
          <cell r="EM1036">
            <v>19.832599999999999</v>
          </cell>
          <cell r="EN1036">
            <v>19.832599999999999</v>
          </cell>
          <cell r="EO1036">
            <v>19.832599999999999</v>
          </cell>
          <cell r="EP1036">
            <v>19.832599999999999</v>
          </cell>
          <cell r="EQ1036">
            <v>19.832599999999999</v>
          </cell>
          <cell r="ER1036">
            <v>19.832599999999999</v>
          </cell>
          <cell r="ES1036">
            <v>19.832599999999999</v>
          </cell>
          <cell r="ET1036">
            <v>19.832599999999999</v>
          </cell>
          <cell r="EU1036">
            <v>19.832599999999999</v>
          </cell>
          <cell r="EV1036">
            <v>19.832599999999999</v>
          </cell>
          <cell r="EW1036">
            <v>19.832599999999999</v>
          </cell>
          <cell r="EX1036">
            <v>19.832599999999999</v>
          </cell>
          <cell r="EY1036">
            <v>19.832599999999999</v>
          </cell>
        </row>
        <row r="1037">
          <cell r="AT1037" t="str">
            <v>UMBSPI 565</v>
          </cell>
          <cell r="DH1037">
            <v>20.454599999999999</v>
          </cell>
          <cell r="DI1037">
            <v>20.454599999999999</v>
          </cell>
          <cell r="DJ1037">
            <v>20.454599999999999</v>
          </cell>
          <cell r="DK1037">
            <v>20.454599999999999</v>
          </cell>
          <cell r="DL1037">
            <v>20.454599999999999</v>
          </cell>
          <cell r="DM1037">
            <v>20.454599999999999</v>
          </cell>
          <cell r="DN1037">
            <v>20.454599999999999</v>
          </cell>
          <cell r="DO1037">
            <v>20.454599999999999</v>
          </cell>
          <cell r="DP1037">
            <v>20.454599999999999</v>
          </cell>
          <cell r="DQ1037">
            <v>20.454599999999999</v>
          </cell>
          <cell r="DR1037">
            <v>20.454599999999999</v>
          </cell>
          <cell r="DS1037">
            <v>20.454599999999999</v>
          </cell>
          <cell r="DT1037">
            <v>20.454599999999999</v>
          </cell>
          <cell r="DU1037">
            <v>20.454599999999999</v>
          </cell>
          <cell r="DV1037">
            <v>20.454599999999999</v>
          </cell>
          <cell r="DW1037">
            <v>20.454599999999999</v>
          </cell>
          <cell r="DX1037">
            <v>20.454599999999999</v>
          </cell>
          <cell r="DY1037">
            <v>20.454599999999999</v>
          </cell>
          <cell r="DZ1037">
            <v>20.454599999999999</v>
          </cell>
          <cell r="EA1037">
            <v>20.454599999999999</v>
          </cell>
          <cell r="EB1037">
            <v>20.454599999999999</v>
          </cell>
          <cell r="EC1037">
            <v>20.454599999999999</v>
          </cell>
          <cell r="ED1037">
            <v>20.454599999999999</v>
          </cell>
          <cell r="EE1037">
            <v>20.454599999999999</v>
          </cell>
          <cell r="EF1037">
            <v>20.454599999999999</v>
          </cell>
          <cell r="EG1037">
            <v>20.454599999999999</v>
          </cell>
          <cell r="EH1037">
            <v>20.454599999999999</v>
          </cell>
          <cell r="EI1037">
            <v>20.454599999999999</v>
          </cell>
          <cell r="EJ1037">
            <v>20.454599999999999</v>
          </cell>
          <cell r="EK1037">
            <v>20.454599999999999</v>
          </cell>
          <cell r="EL1037">
            <v>20.454599999999999</v>
          </cell>
          <cell r="EM1037">
            <v>20.454599999999999</v>
          </cell>
          <cell r="EN1037">
            <v>20.454599999999999</v>
          </cell>
          <cell r="EO1037">
            <v>20.454599999999999</v>
          </cell>
          <cell r="EP1037">
            <v>20.454599999999999</v>
          </cell>
          <cell r="EQ1037">
            <v>20.454599999999999</v>
          </cell>
          <cell r="ER1037">
            <v>20.454599999999999</v>
          </cell>
          <cell r="ES1037">
            <v>20.454599999999999</v>
          </cell>
          <cell r="ET1037">
            <v>20.454599999999999</v>
          </cell>
          <cell r="EU1037">
            <v>20.454599999999999</v>
          </cell>
          <cell r="EV1037">
            <v>20.454599999999999</v>
          </cell>
          <cell r="EW1037">
            <v>20.454599999999999</v>
          </cell>
          <cell r="EX1037">
            <v>20.454599999999999</v>
          </cell>
          <cell r="EY1037">
            <v>20.454599999999999</v>
          </cell>
        </row>
        <row r="1038">
          <cell r="AT1038" t="str">
            <v>UMBSPI 580</v>
          </cell>
          <cell r="DH1038">
            <v>22.840799999999998</v>
          </cell>
          <cell r="DI1038">
            <v>22.840799999999998</v>
          </cell>
          <cell r="DJ1038">
            <v>22.840799999999998</v>
          </cell>
          <cell r="DK1038">
            <v>22.840799999999998</v>
          </cell>
          <cell r="DL1038">
            <v>22.840799999999998</v>
          </cell>
          <cell r="DM1038">
            <v>22.840799999999998</v>
          </cell>
          <cell r="DN1038">
            <v>22.840799999999998</v>
          </cell>
          <cell r="DO1038">
            <v>22.840799999999998</v>
          </cell>
          <cell r="DP1038">
            <v>22.840799999999998</v>
          </cell>
          <cell r="DQ1038">
            <v>22.840799999999998</v>
          </cell>
          <cell r="DR1038">
            <v>22.840799999999998</v>
          </cell>
          <cell r="DS1038">
            <v>22.840799999999998</v>
          </cell>
          <cell r="DT1038">
            <v>22.840799999999998</v>
          </cell>
          <cell r="DU1038">
            <v>22.840799999999998</v>
          </cell>
          <cell r="DV1038">
            <v>22.840799999999998</v>
          </cell>
          <cell r="DW1038">
            <v>22.840799999999998</v>
          </cell>
          <cell r="DX1038">
            <v>22.840799999999998</v>
          </cell>
          <cell r="DY1038">
            <v>22.840799999999998</v>
          </cell>
          <cell r="DZ1038">
            <v>22.840799999999998</v>
          </cell>
          <cell r="EA1038">
            <v>22.840799999999998</v>
          </cell>
          <cell r="EB1038">
            <v>22.840799999999998</v>
          </cell>
          <cell r="EC1038">
            <v>22.840799999999998</v>
          </cell>
          <cell r="ED1038">
            <v>22.840799999999998</v>
          </cell>
          <cell r="EE1038">
            <v>22.840799999999998</v>
          </cell>
          <cell r="EF1038">
            <v>22.840799999999998</v>
          </cell>
          <cell r="EG1038">
            <v>22.840799999999998</v>
          </cell>
          <cell r="EH1038">
            <v>22.840799999999998</v>
          </cell>
          <cell r="EI1038">
            <v>22.840799999999998</v>
          </cell>
          <cell r="EJ1038">
            <v>22.840799999999998</v>
          </cell>
          <cell r="EK1038">
            <v>22.840799999999998</v>
          </cell>
          <cell r="EL1038">
            <v>22.840799999999998</v>
          </cell>
          <cell r="EM1038">
            <v>22.840799999999998</v>
          </cell>
          <cell r="EN1038">
            <v>22.840799999999998</v>
          </cell>
          <cell r="EO1038">
            <v>22.840799999999998</v>
          </cell>
          <cell r="EP1038">
            <v>22.840799999999998</v>
          </cell>
          <cell r="EQ1038">
            <v>22.840799999999998</v>
          </cell>
          <cell r="ER1038">
            <v>22.840799999999998</v>
          </cell>
          <cell r="ES1038">
            <v>22.840799999999998</v>
          </cell>
          <cell r="ET1038">
            <v>22.840799999999998</v>
          </cell>
          <cell r="EU1038">
            <v>22.840799999999998</v>
          </cell>
          <cell r="EV1038">
            <v>22.840799999999998</v>
          </cell>
          <cell r="EW1038">
            <v>22.840799999999998</v>
          </cell>
          <cell r="EX1038">
            <v>22.840799999999998</v>
          </cell>
          <cell r="EY1038">
            <v>22.840799999999998</v>
          </cell>
        </row>
        <row r="1039">
          <cell r="AT1039" t="str">
            <v>UMBSPI 600</v>
          </cell>
          <cell r="DH1039">
            <v>12.835999999999999</v>
          </cell>
          <cell r="DI1039">
            <v>12.835999999999999</v>
          </cell>
          <cell r="DJ1039">
            <v>12.835999999999999</v>
          </cell>
          <cell r="DK1039">
            <v>12.835999999999999</v>
          </cell>
          <cell r="DL1039">
            <v>12.835999999999999</v>
          </cell>
          <cell r="DM1039">
            <v>12.835999999999999</v>
          </cell>
          <cell r="DN1039">
            <v>12.835999999999999</v>
          </cell>
          <cell r="DO1039">
            <v>12.835999999999999</v>
          </cell>
          <cell r="DP1039">
            <v>12.835999999999999</v>
          </cell>
          <cell r="DQ1039">
            <v>12.835999999999999</v>
          </cell>
          <cell r="DR1039">
            <v>12.835999999999999</v>
          </cell>
          <cell r="DS1039">
            <v>12.835999999999999</v>
          </cell>
          <cell r="DT1039">
            <v>12.835999999999999</v>
          </cell>
          <cell r="DU1039">
            <v>12.835999999999999</v>
          </cell>
          <cell r="DV1039">
            <v>12.835999999999999</v>
          </cell>
          <cell r="DW1039">
            <v>12.835999999999999</v>
          </cell>
          <cell r="DX1039">
            <v>12.835999999999999</v>
          </cell>
          <cell r="DY1039">
            <v>12.835999999999999</v>
          </cell>
          <cell r="DZ1039">
            <v>12.835999999999999</v>
          </cell>
          <cell r="EA1039">
            <v>12.835999999999999</v>
          </cell>
          <cell r="EB1039">
            <v>12.835999999999999</v>
          </cell>
          <cell r="EC1039">
            <v>12.835999999999999</v>
          </cell>
          <cell r="ED1039">
            <v>12.835999999999999</v>
          </cell>
          <cell r="EE1039">
            <v>12.835999999999999</v>
          </cell>
          <cell r="EF1039">
            <v>12.835999999999999</v>
          </cell>
          <cell r="EG1039">
            <v>12.835999999999999</v>
          </cell>
          <cell r="EH1039">
            <v>12.835999999999999</v>
          </cell>
          <cell r="EI1039">
            <v>12.835999999999999</v>
          </cell>
          <cell r="EJ1039">
            <v>12.835999999999999</v>
          </cell>
          <cell r="EK1039">
            <v>12.835999999999999</v>
          </cell>
          <cell r="EL1039">
            <v>12.835999999999999</v>
          </cell>
          <cell r="EM1039">
            <v>12.835999999999999</v>
          </cell>
          <cell r="EN1039">
            <v>12.835999999999999</v>
          </cell>
          <cell r="EO1039">
            <v>12.835999999999999</v>
          </cell>
          <cell r="EP1039">
            <v>12.835999999999999</v>
          </cell>
          <cell r="EQ1039">
            <v>12.835999999999999</v>
          </cell>
          <cell r="ER1039">
            <v>12.835999999999999</v>
          </cell>
          <cell r="ES1039">
            <v>12.835999999999999</v>
          </cell>
          <cell r="ET1039">
            <v>12.835999999999999</v>
          </cell>
          <cell r="EU1039">
            <v>12.835999999999999</v>
          </cell>
          <cell r="EV1039">
            <v>12.835999999999999</v>
          </cell>
          <cell r="EW1039">
            <v>12.835999999999999</v>
          </cell>
          <cell r="EX1039">
            <v>12.835999999999999</v>
          </cell>
          <cell r="EY1039">
            <v>12.835999999999999</v>
          </cell>
        </row>
        <row r="1040">
          <cell r="AT1040" t="str">
            <v>UMBSPI 610</v>
          </cell>
          <cell r="DH1040">
            <v>20.477199999999996</v>
          </cell>
          <cell r="DI1040">
            <v>20.477199999999996</v>
          </cell>
          <cell r="DJ1040">
            <v>20.477199999999996</v>
          </cell>
          <cell r="DK1040">
            <v>20.477199999999996</v>
          </cell>
          <cell r="DL1040">
            <v>20.477199999999996</v>
          </cell>
          <cell r="DM1040">
            <v>20.477199999999996</v>
          </cell>
          <cell r="DN1040">
            <v>20.477199999999996</v>
          </cell>
          <cell r="DO1040">
            <v>20.477199999999996</v>
          </cell>
          <cell r="DP1040">
            <v>20.477199999999996</v>
          </cell>
          <cell r="DQ1040">
            <v>20.477199999999996</v>
          </cell>
          <cell r="DR1040">
            <v>20.477199999999996</v>
          </cell>
          <cell r="DS1040">
            <v>20.477199999999996</v>
          </cell>
          <cell r="DT1040">
            <v>20.477199999999996</v>
          </cell>
          <cell r="DU1040">
            <v>20.477199999999996</v>
          </cell>
          <cell r="DV1040">
            <v>20.477199999999996</v>
          </cell>
          <cell r="DW1040">
            <v>20.477199999999996</v>
          </cell>
          <cell r="DX1040">
            <v>20.477199999999996</v>
          </cell>
          <cell r="DY1040">
            <v>20.477199999999996</v>
          </cell>
          <cell r="DZ1040">
            <v>20.477199999999996</v>
          </cell>
          <cell r="EA1040">
            <v>20.477199999999996</v>
          </cell>
          <cell r="EB1040">
            <v>20.477199999999996</v>
          </cell>
          <cell r="EC1040">
            <v>20.477199999999996</v>
          </cell>
          <cell r="ED1040">
            <v>20.477199999999996</v>
          </cell>
          <cell r="EE1040">
            <v>20.477199999999996</v>
          </cell>
          <cell r="EF1040">
            <v>20.477199999999996</v>
          </cell>
          <cell r="EG1040">
            <v>20.477199999999996</v>
          </cell>
          <cell r="EH1040">
            <v>20.477199999999996</v>
          </cell>
          <cell r="EI1040">
            <v>20.477199999999996</v>
          </cell>
          <cell r="EJ1040">
            <v>20.477199999999996</v>
          </cell>
          <cell r="EK1040">
            <v>20.477199999999996</v>
          </cell>
          <cell r="EL1040">
            <v>20.477199999999996</v>
          </cell>
          <cell r="EM1040">
            <v>20.477199999999996</v>
          </cell>
          <cell r="EN1040">
            <v>20.477199999999996</v>
          </cell>
          <cell r="EO1040">
            <v>20.477199999999996</v>
          </cell>
          <cell r="EP1040">
            <v>20.477199999999996</v>
          </cell>
          <cell r="EQ1040">
            <v>20.477199999999996</v>
          </cell>
          <cell r="ER1040">
            <v>20.477199999999996</v>
          </cell>
          <cell r="ES1040">
            <v>20.477199999999996</v>
          </cell>
          <cell r="ET1040">
            <v>20.477199999999996</v>
          </cell>
          <cell r="EU1040">
            <v>20.477199999999996</v>
          </cell>
          <cell r="EV1040">
            <v>20.477199999999996</v>
          </cell>
          <cell r="EW1040">
            <v>20.477199999999996</v>
          </cell>
          <cell r="EX1040">
            <v>20.477199999999996</v>
          </cell>
          <cell r="EY1040">
            <v>20.477199999999996</v>
          </cell>
        </row>
        <row r="1041">
          <cell r="AT1041" t="str">
            <v>UMBSPI 611</v>
          </cell>
          <cell r="DH1041">
            <v>28.228200000000001</v>
          </cell>
          <cell r="DI1041">
            <v>28.228200000000001</v>
          </cell>
          <cell r="DJ1041">
            <v>28.228200000000001</v>
          </cell>
          <cell r="DK1041">
            <v>28.228200000000001</v>
          </cell>
          <cell r="DL1041">
            <v>28.228200000000001</v>
          </cell>
          <cell r="DM1041">
            <v>28.228200000000001</v>
          </cell>
          <cell r="DN1041">
            <v>28.228200000000001</v>
          </cell>
          <cell r="DO1041">
            <v>28.228200000000001</v>
          </cell>
          <cell r="DP1041">
            <v>28.228200000000001</v>
          </cell>
          <cell r="DQ1041">
            <v>28.228200000000001</v>
          </cell>
          <cell r="DR1041">
            <v>28.228200000000001</v>
          </cell>
          <cell r="DS1041">
            <v>28.228200000000001</v>
          </cell>
          <cell r="DT1041">
            <v>28.228200000000001</v>
          </cell>
          <cell r="DU1041">
            <v>28.228200000000001</v>
          </cell>
          <cell r="DV1041">
            <v>28.228200000000001</v>
          </cell>
          <cell r="DW1041">
            <v>28.228200000000001</v>
          </cell>
          <cell r="DX1041">
            <v>28.228200000000001</v>
          </cell>
          <cell r="DY1041">
            <v>28.228200000000001</v>
          </cell>
          <cell r="DZ1041">
            <v>28.228200000000001</v>
          </cell>
          <cell r="EA1041">
            <v>28.228200000000001</v>
          </cell>
          <cell r="EB1041">
            <v>28.228200000000001</v>
          </cell>
          <cell r="EC1041">
            <v>28.228200000000001</v>
          </cell>
          <cell r="ED1041">
            <v>28.228200000000001</v>
          </cell>
          <cell r="EE1041">
            <v>28.228200000000001</v>
          </cell>
          <cell r="EF1041">
            <v>28.228200000000001</v>
          </cell>
          <cell r="EG1041">
            <v>28.228200000000001</v>
          </cell>
          <cell r="EH1041">
            <v>28.228200000000001</v>
          </cell>
          <cell r="EI1041">
            <v>28.228200000000001</v>
          </cell>
          <cell r="EJ1041">
            <v>28.228200000000001</v>
          </cell>
          <cell r="EK1041">
            <v>28.228200000000001</v>
          </cell>
          <cell r="EL1041">
            <v>28.228200000000001</v>
          </cell>
          <cell r="EM1041">
            <v>28.228200000000001</v>
          </cell>
          <cell r="EN1041">
            <v>28.228200000000001</v>
          </cell>
          <cell r="EO1041">
            <v>28.228200000000001</v>
          </cell>
          <cell r="EP1041">
            <v>28.228200000000001</v>
          </cell>
          <cell r="EQ1041">
            <v>28.228200000000001</v>
          </cell>
          <cell r="ER1041">
            <v>28.228200000000001</v>
          </cell>
          <cell r="ES1041">
            <v>28.228200000000001</v>
          </cell>
          <cell r="ET1041">
            <v>28.228200000000001</v>
          </cell>
          <cell r="EU1041">
            <v>28.228200000000001</v>
          </cell>
          <cell r="EV1041">
            <v>28.228200000000001</v>
          </cell>
          <cell r="EW1041">
            <v>28.228200000000001</v>
          </cell>
          <cell r="EX1041">
            <v>28.228200000000001</v>
          </cell>
          <cell r="EY1041">
            <v>28.228200000000001</v>
          </cell>
        </row>
        <row r="1042">
          <cell r="AT1042" t="str">
            <v>UMBSPI 620</v>
          </cell>
          <cell r="DH1042">
            <v>20.788199999999996</v>
          </cell>
          <cell r="DI1042">
            <v>20.788199999999996</v>
          </cell>
          <cell r="DJ1042">
            <v>20.788199999999996</v>
          </cell>
          <cell r="DK1042">
            <v>20.788199999999996</v>
          </cell>
          <cell r="DL1042">
            <v>20.788199999999996</v>
          </cell>
          <cell r="DM1042">
            <v>20.788199999999996</v>
          </cell>
          <cell r="DN1042">
            <v>20.788199999999996</v>
          </cell>
          <cell r="DO1042">
            <v>20.788199999999996</v>
          </cell>
          <cell r="DP1042">
            <v>20.788199999999996</v>
          </cell>
          <cell r="DQ1042">
            <v>20.788199999999996</v>
          </cell>
          <cell r="DR1042">
            <v>20.788199999999996</v>
          </cell>
          <cell r="DS1042">
            <v>20.788199999999996</v>
          </cell>
          <cell r="DT1042">
            <v>20.788199999999996</v>
          </cell>
          <cell r="DU1042">
            <v>20.788199999999996</v>
          </cell>
          <cell r="DV1042">
            <v>20.788199999999996</v>
          </cell>
          <cell r="DW1042">
            <v>20.788199999999996</v>
          </cell>
          <cell r="DX1042">
            <v>20.788199999999996</v>
          </cell>
          <cell r="DY1042">
            <v>20.788199999999996</v>
          </cell>
          <cell r="DZ1042">
            <v>20.788199999999996</v>
          </cell>
          <cell r="EA1042">
            <v>20.788199999999996</v>
          </cell>
          <cell r="EB1042">
            <v>20.788199999999996</v>
          </cell>
          <cell r="EC1042">
            <v>20.788199999999996</v>
          </cell>
          <cell r="ED1042">
            <v>20.788199999999996</v>
          </cell>
          <cell r="EE1042">
            <v>20.788199999999996</v>
          </cell>
          <cell r="EF1042">
            <v>20.788199999999996</v>
          </cell>
          <cell r="EG1042">
            <v>20.788199999999996</v>
          </cell>
          <cell r="EH1042">
            <v>20.788199999999996</v>
          </cell>
          <cell r="EI1042">
            <v>20.788199999999996</v>
          </cell>
          <cell r="EJ1042">
            <v>20.788199999999996</v>
          </cell>
          <cell r="EK1042">
            <v>20.788199999999996</v>
          </cell>
          <cell r="EL1042">
            <v>20.788199999999996</v>
          </cell>
          <cell r="EM1042">
            <v>20.788199999999996</v>
          </cell>
          <cell r="EN1042">
            <v>20.788199999999996</v>
          </cell>
          <cell r="EO1042">
            <v>20.788199999999996</v>
          </cell>
          <cell r="EP1042">
            <v>20.788199999999996</v>
          </cell>
          <cell r="EQ1042">
            <v>20.788199999999996</v>
          </cell>
          <cell r="ER1042">
            <v>20.788199999999996</v>
          </cell>
          <cell r="ES1042">
            <v>20.788199999999996</v>
          </cell>
          <cell r="ET1042">
            <v>20.788199999999996</v>
          </cell>
          <cell r="EU1042">
            <v>20.788199999999996</v>
          </cell>
          <cell r="EV1042">
            <v>20.788199999999996</v>
          </cell>
          <cell r="EW1042">
            <v>20.788199999999996</v>
          </cell>
          <cell r="EX1042">
            <v>20.788199999999996</v>
          </cell>
          <cell r="EY1042">
            <v>20.788199999999996</v>
          </cell>
        </row>
        <row r="1043">
          <cell r="AT1043" t="str">
            <v>UMBSPI 625</v>
          </cell>
          <cell r="DH1043">
            <v>21.845599999999997</v>
          </cell>
          <cell r="DI1043">
            <v>21.845599999999997</v>
          </cell>
          <cell r="DJ1043">
            <v>21.845599999999997</v>
          </cell>
          <cell r="DK1043">
            <v>21.845599999999997</v>
          </cell>
          <cell r="DL1043">
            <v>21.845599999999997</v>
          </cell>
          <cell r="DM1043">
            <v>21.845599999999997</v>
          </cell>
          <cell r="DN1043">
            <v>21.845599999999997</v>
          </cell>
          <cell r="DO1043">
            <v>21.845599999999997</v>
          </cell>
          <cell r="DP1043">
            <v>21.845599999999997</v>
          </cell>
          <cell r="DQ1043">
            <v>21.845599999999997</v>
          </cell>
          <cell r="DR1043">
            <v>21.845599999999997</v>
          </cell>
          <cell r="DS1043">
            <v>21.845599999999997</v>
          </cell>
          <cell r="DT1043">
            <v>21.845599999999997</v>
          </cell>
          <cell r="DU1043">
            <v>21.845599999999997</v>
          </cell>
          <cell r="DV1043">
            <v>21.845599999999997</v>
          </cell>
          <cell r="DW1043">
            <v>21.845599999999997</v>
          </cell>
          <cell r="DX1043">
            <v>21.845599999999997</v>
          </cell>
          <cell r="DY1043">
            <v>21.845599999999997</v>
          </cell>
          <cell r="DZ1043">
            <v>21.845599999999997</v>
          </cell>
          <cell r="EA1043">
            <v>21.845599999999997</v>
          </cell>
          <cell r="EB1043">
            <v>21.845599999999997</v>
          </cell>
          <cell r="EC1043">
            <v>21.845599999999997</v>
          </cell>
          <cell r="ED1043">
            <v>21.845599999999997</v>
          </cell>
          <cell r="EE1043">
            <v>21.845599999999997</v>
          </cell>
          <cell r="EF1043">
            <v>21.845599999999997</v>
          </cell>
          <cell r="EG1043">
            <v>21.845599999999997</v>
          </cell>
          <cell r="EH1043">
            <v>21.845599999999997</v>
          </cell>
          <cell r="EI1043">
            <v>21.845599999999997</v>
          </cell>
          <cell r="EJ1043">
            <v>21.845599999999997</v>
          </cell>
          <cell r="EK1043">
            <v>21.845599999999997</v>
          </cell>
          <cell r="EL1043">
            <v>21.845599999999997</v>
          </cell>
          <cell r="EM1043">
            <v>21.845599999999997</v>
          </cell>
          <cell r="EN1043">
            <v>21.845599999999997</v>
          </cell>
          <cell r="EO1043">
            <v>21.845599999999997</v>
          </cell>
          <cell r="EP1043">
            <v>21.845599999999997</v>
          </cell>
          <cell r="EQ1043">
            <v>21.845599999999997</v>
          </cell>
          <cell r="ER1043">
            <v>21.845599999999997</v>
          </cell>
          <cell r="ES1043">
            <v>21.845599999999997</v>
          </cell>
          <cell r="ET1043">
            <v>21.845599999999997</v>
          </cell>
          <cell r="EU1043">
            <v>21.845599999999997</v>
          </cell>
          <cell r="EV1043">
            <v>21.845599999999997</v>
          </cell>
          <cell r="EW1043">
            <v>21.845599999999997</v>
          </cell>
          <cell r="EX1043">
            <v>21.845599999999997</v>
          </cell>
          <cell r="EY1043">
            <v>21.845599999999997</v>
          </cell>
        </row>
        <row r="1044">
          <cell r="AT1044" t="str">
            <v>UMBSPI 630</v>
          </cell>
          <cell r="DH1044">
            <v>23.228399999999997</v>
          </cell>
          <cell r="DI1044">
            <v>23.228399999999997</v>
          </cell>
          <cell r="DJ1044">
            <v>23.228399999999997</v>
          </cell>
          <cell r="DK1044">
            <v>23.228399999999997</v>
          </cell>
          <cell r="DL1044">
            <v>23.228399999999997</v>
          </cell>
          <cell r="DM1044">
            <v>23.228399999999997</v>
          </cell>
          <cell r="DN1044">
            <v>23.228399999999997</v>
          </cell>
          <cell r="DO1044">
            <v>23.228399999999997</v>
          </cell>
          <cell r="DP1044">
            <v>23.228399999999997</v>
          </cell>
          <cell r="DQ1044">
            <v>23.228399999999997</v>
          </cell>
          <cell r="DR1044">
            <v>23.228399999999997</v>
          </cell>
          <cell r="DS1044">
            <v>23.228399999999997</v>
          </cell>
          <cell r="DT1044">
            <v>23.228399999999997</v>
          </cell>
          <cell r="DU1044">
            <v>23.228399999999997</v>
          </cell>
          <cell r="DV1044">
            <v>23.228399999999997</v>
          </cell>
          <cell r="DW1044">
            <v>23.228399999999997</v>
          </cell>
          <cell r="DX1044">
            <v>23.228399999999997</v>
          </cell>
          <cell r="DY1044">
            <v>23.228399999999997</v>
          </cell>
          <cell r="DZ1044">
            <v>23.228399999999997</v>
          </cell>
          <cell r="EA1044">
            <v>23.228399999999997</v>
          </cell>
          <cell r="EB1044">
            <v>23.228399999999997</v>
          </cell>
          <cell r="EC1044">
            <v>23.228399999999997</v>
          </cell>
          <cell r="ED1044">
            <v>23.228399999999997</v>
          </cell>
          <cell r="EE1044">
            <v>23.228399999999997</v>
          </cell>
          <cell r="EF1044">
            <v>23.228399999999997</v>
          </cell>
          <cell r="EG1044">
            <v>23.228399999999997</v>
          </cell>
          <cell r="EH1044">
            <v>23.228399999999997</v>
          </cell>
          <cell r="EI1044">
            <v>23.228399999999997</v>
          </cell>
          <cell r="EJ1044">
            <v>23.228399999999997</v>
          </cell>
          <cell r="EK1044">
            <v>23.228399999999997</v>
          </cell>
          <cell r="EL1044">
            <v>23.228399999999997</v>
          </cell>
          <cell r="EM1044">
            <v>23.228399999999997</v>
          </cell>
          <cell r="EN1044">
            <v>23.228399999999997</v>
          </cell>
          <cell r="EO1044">
            <v>23.228399999999997</v>
          </cell>
          <cell r="EP1044">
            <v>23.228399999999997</v>
          </cell>
          <cell r="EQ1044">
            <v>23.228399999999997</v>
          </cell>
          <cell r="ER1044">
            <v>23.228399999999997</v>
          </cell>
          <cell r="ES1044">
            <v>23.228399999999997</v>
          </cell>
          <cell r="ET1044">
            <v>23.228399999999997</v>
          </cell>
          <cell r="EU1044">
            <v>23.228399999999997</v>
          </cell>
          <cell r="EV1044">
            <v>23.228399999999997</v>
          </cell>
          <cell r="EW1044">
            <v>23.228399999999997</v>
          </cell>
          <cell r="EX1044">
            <v>23.228399999999997</v>
          </cell>
          <cell r="EY1044">
            <v>23.228399999999997</v>
          </cell>
        </row>
        <row r="1045">
          <cell r="AT1045" t="str">
            <v>UMBSPI 640</v>
          </cell>
          <cell r="DH1045">
            <v>23.773799999999998</v>
          </cell>
          <cell r="DI1045">
            <v>23.773799999999998</v>
          </cell>
          <cell r="DJ1045">
            <v>23.773799999999998</v>
          </cell>
          <cell r="DK1045">
            <v>23.773799999999998</v>
          </cell>
          <cell r="DL1045">
            <v>23.773799999999998</v>
          </cell>
          <cell r="DM1045">
            <v>23.773799999999998</v>
          </cell>
          <cell r="DN1045">
            <v>23.773799999999998</v>
          </cell>
          <cell r="DO1045">
            <v>23.773799999999998</v>
          </cell>
          <cell r="DP1045">
            <v>23.773799999999998</v>
          </cell>
          <cell r="DQ1045">
            <v>23.773799999999998</v>
          </cell>
          <cell r="DR1045">
            <v>23.773799999999998</v>
          </cell>
          <cell r="DS1045">
            <v>23.773799999999998</v>
          </cell>
          <cell r="DT1045">
            <v>23.773799999999998</v>
          </cell>
          <cell r="DU1045">
            <v>23.773799999999998</v>
          </cell>
          <cell r="DV1045">
            <v>23.773799999999998</v>
          </cell>
          <cell r="DW1045">
            <v>23.773799999999998</v>
          </cell>
          <cell r="DX1045">
            <v>23.773799999999998</v>
          </cell>
          <cell r="DY1045">
            <v>23.773799999999998</v>
          </cell>
          <cell r="DZ1045">
            <v>23.773799999999998</v>
          </cell>
          <cell r="EA1045">
            <v>23.773799999999998</v>
          </cell>
          <cell r="EB1045">
            <v>23.773799999999998</v>
          </cell>
          <cell r="EC1045">
            <v>23.773799999999998</v>
          </cell>
          <cell r="ED1045">
            <v>23.773799999999998</v>
          </cell>
          <cell r="EE1045">
            <v>23.773799999999998</v>
          </cell>
          <cell r="EF1045">
            <v>23.773799999999998</v>
          </cell>
          <cell r="EG1045">
            <v>23.773799999999998</v>
          </cell>
          <cell r="EH1045">
            <v>23.773799999999998</v>
          </cell>
          <cell r="EI1045">
            <v>23.773799999999998</v>
          </cell>
          <cell r="EJ1045">
            <v>23.773799999999998</v>
          </cell>
          <cell r="EK1045">
            <v>23.773799999999998</v>
          </cell>
          <cell r="EL1045">
            <v>23.773799999999998</v>
          </cell>
          <cell r="EM1045">
            <v>23.773799999999998</v>
          </cell>
          <cell r="EN1045">
            <v>23.773799999999998</v>
          </cell>
          <cell r="EO1045">
            <v>23.773799999999998</v>
          </cell>
          <cell r="EP1045">
            <v>23.773799999999998</v>
          </cell>
          <cell r="EQ1045">
            <v>23.773799999999998</v>
          </cell>
          <cell r="ER1045">
            <v>23.773799999999998</v>
          </cell>
          <cell r="ES1045">
            <v>23.773799999999998</v>
          </cell>
          <cell r="ET1045">
            <v>23.773799999999998</v>
          </cell>
          <cell r="EU1045">
            <v>23.773799999999998</v>
          </cell>
          <cell r="EV1045">
            <v>23.773799999999998</v>
          </cell>
          <cell r="EW1045">
            <v>23.773799999999998</v>
          </cell>
          <cell r="EX1045">
            <v>23.773799999999998</v>
          </cell>
          <cell r="EY1045">
            <v>23.773799999999998</v>
          </cell>
        </row>
        <row r="1046">
          <cell r="AT1046" t="str">
            <v>UMBSPI 650</v>
          </cell>
          <cell r="DH1046">
            <v>21.907799999999998</v>
          </cell>
          <cell r="DI1046">
            <v>21.907799999999998</v>
          </cell>
          <cell r="DJ1046">
            <v>21.907799999999998</v>
          </cell>
          <cell r="DK1046">
            <v>21.907799999999998</v>
          </cell>
          <cell r="DL1046">
            <v>21.907799999999998</v>
          </cell>
          <cell r="DM1046">
            <v>21.907799999999998</v>
          </cell>
          <cell r="DN1046">
            <v>21.907799999999998</v>
          </cell>
          <cell r="DO1046">
            <v>21.907799999999998</v>
          </cell>
          <cell r="DP1046">
            <v>21.907799999999998</v>
          </cell>
          <cell r="DQ1046">
            <v>21.907799999999998</v>
          </cell>
          <cell r="DR1046">
            <v>21.907799999999998</v>
          </cell>
          <cell r="DS1046">
            <v>21.907799999999998</v>
          </cell>
          <cell r="DT1046">
            <v>21.907799999999998</v>
          </cell>
          <cell r="DU1046">
            <v>21.907799999999998</v>
          </cell>
          <cell r="DV1046">
            <v>21.907799999999998</v>
          </cell>
          <cell r="DW1046">
            <v>21.907799999999998</v>
          </cell>
          <cell r="DX1046">
            <v>21.907799999999998</v>
          </cell>
          <cell r="DY1046">
            <v>21.907799999999998</v>
          </cell>
          <cell r="DZ1046">
            <v>21.907799999999998</v>
          </cell>
          <cell r="EA1046">
            <v>21.907799999999998</v>
          </cell>
          <cell r="EB1046">
            <v>21.907799999999998</v>
          </cell>
          <cell r="EC1046">
            <v>21.907799999999998</v>
          </cell>
          <cell r="ED1046">
            <v>21.907799999999998</v>
          </cell>
          <cell r="EE1046">
            <v>21.907799999999998</v>
          </cell>
          <cell r="EF1046">
            <v>21.907799999999998</v>
          </cell>
          <cell r="EG1046">
            <v>21.907799999999998</v>
          </cell>
          <cell r="EH1046">
            <v>21.907799999999998</v>
          </cell>
          <cell r="EI1046">
            <v>21.907799999999998</v>
          </cell>
          <cell r="EJ1046">
            <v>21.907799999999998</v>
          </cell>
          <cell r="EK1046">
            <v>21.907799999999998</v>
          </cell>
          <cell r="EL1046">
            <v>21.907799999999998</v>
          </cell>
          <cell r="EM1046">
            <v>21.907799999999998</v>
          </cell>
          <cell r="EN1046">
            <v>21.907799999999998</v>
          </cell>
          <cell r="EO1046">
            <v>21.907799999999998</v>
          </cell>
          <cell r="EP1046">
            <v>21.907799999999998</v>
          </cell>
          <cell r="EQ1046">
            <v>21.907799999999998</v>
          </cell>
          <cell r="ER1046">
            <v>21.907799999999998</v>
          </cell>
          <cell r="ES1046">
            <v>21.907799999999998</v>
          </cell>
          <cell r="ET1046">
            <v>21.907799999999998</v>
          </cell>
          <cell r="EU1046">
            <v>21.907799999999998</v>
          </cell>
          <cell r="EV1046">
            <v>21.907799999999998</v>
          </cell>
          <cell r="EW1046">
            <v>21.907799999999998</v>
          </cell>
          <cell r="EX1046">
            <v>21.907799999999998</v>
          </cell>
          <cell r="EY1046">
            <v>21.907799999999998</v>
          </cell>
        </row>
        <row r="1047">
          <cell r="AT1047" t="str">
            <v>UMBSPI 660</v>
          </cell>
          <cell r="DH1047">
            <v>24.209199999999999</v>
          </cell>
          <cell r="DI1047">
            <v>24.209199999999999</v>
          </cell>
          <cell r="DJ1047">
            <v>24.209199999999999</v>
          </cell>
          <cell r="DK1047">
            <v>24.209199999999999</v>
          </cell>
          <cell r="DL1047">
            <v>24.209199999999999</v>
          </cell>
          <cell r="DM1047">
            <v>24.209199999999999</v>
          </cell>
          <cell r="DN1047">
            <v>24.209199999999999</v>
          </cell>
          <cell r="DO1047">
            <v>24.209199999999999</v>
          </cell>
          <cell r="DP1047">
            <v>24.209199999999999</v>
          </cell>
          <cell r="DQ1047">
            <v>24.209199999999999</v>
          </cell>
          <cell r="DR1047">
            <v>24.209199999999999</v>
          </cell>
          <cell r="DS1047">
            <v>24.209199999999999</v>
          </cell>
          <cell r="DT1047">
            <v>24.209199999999999</v>
          </cell>
          <cell r="DU1047">
            <v>24.209199999999999</v>
          </cell>
          <cell r="DV1047">
            <v>24.209199999999999</v>
          </cell>
          <cell r="DW1047">
            <v>24.209199999999999</v>
          </cell>
          <cell r="DX1047">
            <v>24.209199999999999</v>
          </cell>
          <cell r="DY1047">
            <v>24.209199999999999</v>
          </cell>
          <cell r="DZ1047">
            <v>24.209199999999999</v>
          </cell>
          <cell r="EA1047">
            <v>24.209199999999999</v>
          </cell>
          <cell r="EB1047">
            <v>24.209199999999999</v>
          </cell>
          <cell r="EC1047">
            <v>24.209199999999999</v>
          </cell>
          <cell r="ED1047">
            <v>24.209199999999999</v>
          </cell>
          <cell r="EE1047">
            <v>24.209199999999999</v>
          </cell>
          <cell r="EF1047">
            <v>24.209199999999999</v>
          </cell>
          <cell r="EG1047">
            <v>24.209199999999999</v>
          </cell>
          <cell r="EH1047">
            <v>24.209199999999999</v>
          </cell>
          <cell r="EI1047">
            <v>24.209199999999999</v>
          </cell>
          <cell r="EJ1047">
            <v>24.209199999999999</v>
          </cell>
          <cell r="EK1047">
            <v>24.209199999999999</v>
          </cell>
          <cell r="EL1047">
            <v>24.209199999999999</v>
          </cell>
          <cell r="EM1047">
            <v>24.209199999999999</v>
          </cell>
          <cell r="EN1047">
            <v>24.209199999999999</v>
          </cell>
          <cell r="EO1047">
            <v>24.209199999999999</v>
          </cell>
          <cell r="EP1047">
            <v>24.209199999999999</v>
          </cell>
          <cell r="EQ1047">
            <v>24.209199999999999</v>
          </cell>
          <cell r="ER1047">
            <v>24.209199999999999</v>
          </cell>
          <cell r="ES1047">
            <v>24.209199999999999</v>
          </cell>
          <cell r="ET1047">
            <v>24.209199999999999</v>
          </cell>
          <cell r="EU1047">
            <v>24.209199999999999</v>
          </cell>
          <cell r="EV1047">
            <v>24.209199999999999</v>
          </cell>
          <cell r="EW1047">
            <v>24.209199999999999</v>
          </cell>
          <cell r="EX1047">
            <v>24.209199999999999</v>
          </cell>
          <cell r="EY1047">
            <v>24.209199999999999</v>
          </cell>
        </row>
        <row r="1048">
          <cell r="AT1048" t="str">
            <v>UMBSPI 670</v>
          </cell>
          <cell r="DH1048">
            <v>29.807199999999998</v>
          </cell>
          <cell r="DI1048">
            <v>29.807199999999998</v>
          </cell>
          <cell r="DJ1048">
            <v>29.807199999999998</v>
          </cell>
          <cell r="DK1048">
            <v>29.807199999999998</v>
          </cell>
          <cell r="DL1048">
            <v>29.807199999999998</v>
          </cell>
          <cell r="DM1048">
            <v>29.807199999999998</v>
          </cell>
          <cell r="DN1048">
            <v>29.807199999999998</v>
          </cell>
          <cell r="DO1048">
            <v>29.807199999999998</v>
          </cell>
          <cell r="DP1048">
            <v>29.807199999999998</v>
          </cell>
          <cell r="DQ1048">
            <v>29.807199999999998</v>
          </cell>
          <cell r="DR1048">
            <v>29.807199999999998</v>
          </cell>
          <cell r="DS1048">
            <v>29.807199999999998</v>
          </cell>
          <cell r="DT1048">
            <v>29.807199999999998</v>
          </cell>
          <cell r="DU1048">
            <v>29.807199999999998</v>
          </cell>
          <cell r="DV1048">
            <v>29.807199999999998</v>
          </cell>
          <cell r="DW1048">
            <v>29.807199999999998</v>
          </cell>
          <cell r="DX1048">
            <v>29.807199999999998</v>
          </cell>
          <cell r="DY1048">
            <v>29.807199999999998</v>
          </cell>
          <cell r="DZ1048">
            <v>29.807199999999998</v>
          </cell>
          <cell r="EA1048">
            <v>29.807199999999998</v>
          </cell>
          <cell r="EB1048">
            <v>29.807199999999998</v>
          </cell>
          <cell r="EC1048">
            <v>29.807199999999998</v>
          </cell>
          <cell r="ED1048">
            <v>29.807199999999998</v>
          </cell>
          <cell r="EE1048">
            <v>29.807199999999998</v>
          </cell>
          <cell r="EF1048">
            <v>29.807199999999998</v>
          </cell>
          <cell r="EG1048">
            <v>29.807199999999998</v>
          </cell>
          <cell r="EH1048">
            <v>29.807199999999998</v>
          </cell>
          <cell r="EI1048">
            <v>29.807199999999998</v>
          </cell>
          <cell r="EJ1048">
            <v>29.807199999999998</v>
          </cell>
          <cell r="EK1048">
            <v>29.807199999999998</v>
          </cell>
          <cell r="EL1048">
            <v>29.807199999999998</v>
          </cell>
          <cell r="EM1048">
            <v>29.807199999999998</v>
          </cell>
          <cell r="EN1048">
            <v>29.807199999999998</v>
          </cell>
          <cell r="EO1048">
            <v>29.807199999999998</v>
          </cell>
          <cell r="EP1048">
            <v>29.807199999999998</v>
          </cell>
          <cell r="EQ1048">
            <v>29.807199999999998</v>
          </cell>
          <cell r="ER1048">
            <v>29.807199999999998</v>
          </cell>
          <cell r="ES1048">
            <v>29.807199999999998</v>
          </cell>
          <cell r="ET1048">
            <v>29.807199999999998</v>
          </cell>
          <cell r="EU1048">
            <v>29.807199999999998</v>
          </cell>
          <cell r="EV1048">
            <v>29.807199999999998</v>
          </cell>
          <cell r="EW1048">
            <v>29.807199999999998</v>
          </cell>
          <cell r="EX1048">
            <v>29.807199999999998</v>
          </cell>
          <cell r="EY1048">
            <v>29.807199999999998</v>
          </cell>
        </row>
        <row r="1049">
          <cell r="AT1049" t="str">
            <v>UMBSPI 675</v>
          </cell>
          <cell r="DH1049">
            <v>33.1038</v>
          </cell>
          <cell r="DI1049">
            <v>33.1038</v>
          </cell>
          <cell r="DJ1049">
            <v>33.1038</v>
          </cell>
          <cell r="DK1049">
            <v>33.1038</v>
          </cell>
          <cell r="DL1049">
            <v>33.1038</v>
          </cell>
          <cell r="DM1049">
            <v>33.1038</v>
          </cell>
          <cell r="DN1049">
            <v>33.1038</v>
          </cell>
          <cell r="DO1049">
            <v>33.1038</v>
          </cell>
          <cell r="DP1049">
            <v>33.1038</v>
          </cell>
          <cell r="DQ1049">
            <v>33.1038</v>
          </cell>
          <cell r="DR1049">
            <v>33.1038</v>
          </cell>
          <cell r="DS1049">
            <v>33.1038</v>
          </cell>
          <cell r="DT1049">
            <v>33.1038</v>
          </cell>
          <cell r="DU1049">
            <v>33.1038</v>
          </cell>
          <cell r="DV1049">
            <v>33.1038</v>
          </cell>
          <cell r="DW1049">
            <v>33.1038</v>
          </cell>
          <cell r="DX1049">
            <v>33.1038</v>
          </cell>
          <cell r="DY1049">
            <v>33.1038</v>
          </cell>
          <cell r="DZ1049">
            <v>33.1038</v>
          </cell>
          <cell r="EA1049">
            <v>33.1038</v>
          </cell>
          <cell r="EB1049">
            <v>33.1038</v>
          </cell>
          <cell r="EC1049">
            <v>33.1038</v>
          </cell>
          <cell r="ED1049">
            <v>33.1038</v>
          </cell>
          <cell r="EE1049">
            <v>33.1038</v>
          </cell>
          <cell r="EF1049">
            <v>33.1038</v>
          </cell>
          <cell r="EG1049">
            <v>33.1038</v>
          </cell>
          <cell r="EH1049">
            <v>33.1038</v>
          </cell>
          <cell r="EI1049">
            <v>33.1038</v>
          </cell>
          <cell r="EJ1049">
            <v>33.1038</v>
          </cell>
          <cell r="EK1049">
            <v>33.1038</v>
          </cell>
          <cell r="EL1049">
            <v>33.1038</v>
          </cell>
          <cell r="EM1049">
            <v>33.1038</v>
          </cell>
          <cell r="EN1049">
            <v>33.1038</v>
          </cell>
          <cell r="EO1049">
            <v>33.1038</v>
          </cell>
          <cell r="EP1049">
            <v>33.1038</v>
          </cell>
          <cell r="EQ1049">
            <v>33.1038</v>
          </cell>
          <cell r="ER1049">
            <v>33.1038</v>
          </cell>
          <cell r="ES1049">
            <v>33.1038</v>
          </cell>
          <cell r="ET1049">
            <v>33.1038</v>
          </cell>
          <cell r="EU1049">
            <v>33.1038</v>
          </cell>
          <cell r="EV1049">
            <v>33.1038</v>
          </cell>
          <cell r="EW1049">
            <v>33.1038</v>
          </cell>
          <cell r="EX1049">
            <v>33.1038</v>
          </cell>
          <cell r="EY1049">
            <v>33.1038</v>
          </cell>
        </row>
        <row r="1050">
          <cell r="AT1050" t="str">
            <v>UMBSPI 680</v>
          </cell>
          <cell r="DH1050">
            <v>35.551699999999997</v>
          </cell>
          <cell r="DI1050">
            <v>35.551699999999997</v>
          </cell>
          <cell r="DJ1050">
            <v>35.551699999999997</v>
          </cell>
          <cell r="DK1050">
            <v>35.551699999999997</v>
          </cell>
          <cell r="DL1050">
            <v>35.551699999999997</v>
          </cell>
          <cell r="DM1050">
            <v>35.551699999999997</v>
          </cell>
          <cell r="DN1050">
            <v>35.551699999999997</v>
          </cell>
          <cell r="DO1050">
            <v>35.551699999999997</v>
          </cell>
          <cell r="DP1050">
            <v>35.551699999999997</v>
          </cell>
          <cell r="DQ1050">
            <v>35.551699999999997</v>
          </cell>
          <cell r="DR1050">
            <v>35.551699999999997</v>
          </cell>
          <cell r="DS1050">
            <v>35.551699999999997</v>
          </cell>
          <cell r="DT1050">
            <v>35.551699999999997</v>
          </cell>
          <cell r="DU1050">
            <v>35.551699999999997</v>
          </cell>
          <cell r="DV1050">
            <v>35.551699999999997</v>
          </cell>
          <cell r="DW1050">
            <v>35.551699999999997</v>
          </cell>
          <cell r="DX1050">
            <v>35.551699999999997</v>
          </cell>
          <cell r="DY1050">
            <v>35.551699999999997</v>
          </cell>
          <cell r="DZ1050">
            <v>35.551699999999997</v>
          </cell>
          <cell r="EA1050">
            <v>35.551699999999997</v>
          </cell>
          <cell r="EB1050">
            <v>35.551699999999997</v>
          </cell>
          <cell r="EC1050">
            <v>35.551699999999997</v>
          </cell>
          <cell r="ED1050">
            <v>35.551699999999997</v>
          </cell>
          <cell r="EE1050">
            <v>35.551699999999997</v>
          </cell>
          <cell r="EF1050">
            <v>35.551699999999997</v>
          </cell>
          <cell r="EG1050">
            <v>35.551699999999997</v>
          </cell>
          <cell r="EH1050">
            <v>35.551699999999997</v>
          </cell>
          <cell r="EI1050">
            <v>35.551699999999997</v>
          </cell>
          <cell r="EJ1050">
            <v>35.551699999999997</v>
          </cell>
          <cell r="EK1050">
            <v>35.551699999999997</v>
          </cell>
          <cell r="EL1050">
            <v>35.551699999999997</v>
          </cell>
          <cell r="EM1050">
            <v>35.551699999999997</v>
          </cell>
          <cell r="EN1050">
            <v>35.551699999999997</v>
          </cell>
          <cell r="EO1050">
            <v>35.551699999999997</v>
          </cell>
          <cell r="EP1050">
            <v>35.551699999999997</v>
          </cell>
          <cell r="EQ1050">
            <v>35.551699999999997</v>
          </cell>
          <cell r="ER1050">
            <v>35.551699999999997</v>
          </cell>
          <cell r="ES1050">
            <v>35.551699999999997</v>
          </cell>
          <cell r="ET1050">
            <v>35.551699999999997</v>
          </cell>
          <cell r="EU1050">
            <v>35.551699999999997</v>
          </cell>
          <cell r="EV1050">
            <v>35.551699999999997</v>
          </cell>
          <cell r="EW1050">
            <v>35.551699999999997</v>
          </cell>
          <cell r="EX1050">
            <v>35.551699999999997</v>
          </cell>
          <cell r="EY1050">
            <v>35.551699999999997</v>
          </cell>
        </row>
        <row r="1051">
          <cell r="AT1051" t="str">
            <v>UMBSPI 685</v>
          </cell>
          <cell r="DH1051">
            <v>33.374700000000004</v>
          </cell>
          <cell r="DI1051">
            <v>33.374700000000004</v>
          </cell>
          <cell r="DJ1051">
            <v>33.374700000000004</v>
          </cell>
          <cell r="DK1051">
            <v>33.374700000000004</v>
          </cell>
          <cell r="DL1051">
            <v>33.374700000000004</v>
          </cell>
          <cell r="DM1051">
            <v>33.374700000000004</v>
          </cell>
          <cell r="DN1051">
            <v>33.374700000000004</v>
          </cell>
          <cell r="DO1051">
            <v>33.374700000000004</v>
          </cell>
          <cell r="DP1051">
            <v>33.374700000000004</v>
          </cell>
          <cell r="DQ1051">
            <v>33.374700000000004</v>
          </cell>
          <cell r="DR1051">
            <v>33.374700000000004</v>
          </cell>
          <cell r="DS1051">
            <v>33.374700000000004</v>
          </cell>
          <cell r="DT1051">
            <v>33.374700000000004</v>
          </cell>
          <cell r="DU1051">
            <v>33.374700000000004</v>
          </cell>
          <cell r="DV1051">
            <v>33.374700000000004</v>
          </cell>
          <cell r="DW1051">
            <v>33.374700000000004</v>
          </cell>
          <cell r="DX1051">
            <v>33.374700000000004</v>
          </cell>
          <cell r="DY1051">
            <v>33.374700000000004</v>
          </cell>
          <cell r="DZ1051">
            <v>33.374700000000004</v>
          </cell>
          <cell r="EA1051">
            <v>33.374700000000004</v>
          </cell>
          <cell r="EB1051">
            <v>33.374700000000004</v>
          </cell>
          <cell r="EC1051">
            <v>33.374700000000004</v>
          </cell>
          <cell r="ED1051">
            <v>33.374700000000004</v>
          </cell>
          <cell r="EE1051">
            <v>33.374700000000004</v>
          </cell>
          <cell r="EF1051">
            <v>33.374700000000004</v>
          </cell>
          <cell r="EG1051">
            <v>33.374700000000004</v>
          </cell>
          <cell r="EH1051">
            <v>33.374700000000004</v>
          </cell>
          <cell r="EI1051">
            <v>33.374700000000004</v>
          </cell>
          <cell r="EJ1051">
            <v>33.374700000000004</v>
          </cell>
          <cell r="EK1051">
            <v>33.374700000000004</v>
          </cell>
          <cell r="EL1051">
            <v>33.374700000000004</v>
          </cell>
          <cell r="EM1051">
            <v>33.374700000000004</v>
          </cell>
          <cell r="EN1051">
            <v>33.374700000000004</v>
          </cell>
          <cell r="EO1051">
            <v>33.374700000000004</v>
          </cell>
          <cell r="EP1051">
            <v>33.374700000000004</v>
          </cell>
          <cell r="EQ1051">
            <v>33.374700000000004</v>
          </cell>
          <cell r="ER1051">
            <v>33.374700000000004</v>
          </cell>
          <cell r="ES1051">
            <v>33.374700000000004</v>
          </cell>
          <cell r="ET1051">
            <v>33.374700000000004</v>
          </cell>
          <cell r="EU1051">
            <v>33.374700000000004</v>
          </cell>
          <cell r="EV1051">
            <v>33.374700000000004</v>
          </cell>
          <cell r="EW1051">
            <v>33.374700000000004</v>
          </cell>
          <cell r="EX1051">
            <v>33.374700000000004</v>
          </cell>
          <cell r="EY1051">
            <v>33.374700000000004</v>
          </cell>
        </row>
        <row r="1052">
          <cell r="AT1052" t="str">
            <v>UMBSPI 690</v>
          </cell>
          <cell r="DH1052">
            <v>31.197700000000001</v>
          </cell>
          <cell r="DI1052">
            <v>31.197700000000001</v>
          </cell>
          <cell r="DJ1052">
            <v>31.197700000000001</v>
          </cell>
          <cell r="DK1052">
            <v>31.197700000000001</v>
          </cell>
          <cell r="DL1052">
            <v>31.197700000000001</v>
          </cell>
          <cell r="DM1052">
            <v>31.197700000000001</v>
          </cell>
          <cell r="DN1052">
            <v>31.197700000000001</v>
          </cell>
          <cell r="DO1052">
            <v>31.197700000000001</v>
          </cell>
          <cell r="DP1052">
            <v>31.197700000000001</v>
          </cell>
          <cell r="DQ1052">
            <v>31.197700000000001</v>
          </cell>
          <cell r="DR1052">
            <v>31.197700000000001</v>
          </cell>
          <cell r="DS1052">
            <v>31.197700000000001</v>
          </cell>
          <cell r="DT1052">
            <v>31.197700000000001</v>
          </cell>
          <cell r="DU1052">
            <v>31.197700000000001</v>
          </cell>
          <cell r="DV1052">
            <v>31.197700000000001</v>
          </cell>
          <cell r="DW1052">
            <v>31.197700000000001</v>
          </cell>
          <cell r="DX1052">
            <v>31.197700000000001</v>
          </cell>
          <cell r="DY1052">
            <v>31.197700000000001</v>
          </cell>
          <cell r="DZ1052">
            <v>31.197700000000001</v>
          </cell>
          <cell r="EA1052">
            <v>31.197700000000001</v>
          </cell>
          <cell r="EB1052">
            <v>31.197700000000001</v>
          </cell>
          <cell r="EC1052">
            <v>31.197700000000001</v>
          </cell>
          <cell r="ED1052">
            <v>31.197700000000001</v>
          </cell>
          <cell r="EE1052">
            <v>31.197700000000001</v>
          </cell>
          <cell r="EF1052">
            <v>31.197700000000001</v>
          </cell>
          <cell r="EG1052">
            <v>31.197700000000001</v>
          </cell>
          <cell r="EH1052">
            <v>31.197700000000001</v>
          </cell>
          <cell r="EI1052">
            <v>31.197700000000001</v>
          </cell>
          <cell r="EJ1052">
            <v>31.197700000000001</v>
          </cell>
          <cell r="EK1052">
            <v>31.197700000000001</v>
          </cell>
          <cell r="EL1052">
            <v>31.197700000000001</v>
          </cell>
          <cell r="EM1052">
            <v>31.197700000000001</v>
          </cell>
          <cell r="EN1052">
            <v>31.197700000000001</v>
          </cell>
          <cell r="EO1052">
            <v>31.197700000000001</v>
          </cell>
          <cell r="EP1052">
            <v>31.197700000000001</v>
          </cell>
          <cell r="EQ1052">
            <v>31.197700000000001</v>
          </cell>
          <cell r="ER1052">
            <v>31.197700000000001</v>
          </cell>
          <cell r="ES1052">
            <v>31.197700000000001</v>
          </cell>
          <cell r="ET1052">
            <v>31.197700000000001</v>
          </cell>
          <cell r="EU1052">
            <v>31.197700000000001</v>
          </cell>
          <cell r="EV1052">
            <v>31.197700000000001</v>
          </cell>
          <cell r="EW1052">
            <v>31.197700000000001</v>
          </cell>
          <cell r="EX1052">
            <v>31.197700000000001</v>
          </cell>
          <cell r="EY1052">
            <v>31.197700000000001</v>
          </cell>
        </row>
        <row r="1053">
          <cell r="AT1053" t="str">
            <v>UMBSPI 700</v>
          </cell>
          <cell r="DH1053">
            <v>22.800699999999999</v>
          </cell>
          <cell r="DI1053">
            <v>22.800699999999999</v>
          </cell>
          <cell r="DJ1053">
            <v>22.800699999999999</v>
          </cell>
          <cell r="DK1053">
            <v>22.800699999999999</v>
          </cell>
          <cell r="DL1053">
            <v>22.800699999999999</v>
          </cell>
          <cell r="DM1053">
            <v>22.800699999999999</v>
          </cell>
          <cell r="DN1053">
            <v>22.800699999999999</v>
          </cell>
          <cell r="DO1053">
            <v>22.800699999999999</v>
          </cell>
          <cell r="DP1053">
            <v>22.800699999999999</v>
          </cell>
          <cell r="DQ1053">
            <v>22.800699999999999</v>
          </cell>
          <cell r="DR1053">
            <v>22.800699999999999</v>
          </cell>
          <cell r="DS1053">
            <v>22.800699999999999</v>
          </cell>
          <cell r="DT1053">
            <v>22.800699999999999</v>
          </cell>
          <cell r="DU1053">
            <v>22.800699999999999</v>
          </cell>
          <cell r="DV1053">
            <v>22.800699999999999</v>
          </cell>
          <cell r="DW1053">
            <v>22.800699999999999</v>
          </cell>
          <cell r="DX1053">
            <v>22.800699999999999</v>
          </cell>
          <cell r="DY1053">
            <v>22.800699999999999</v>
          </cell>
          <cell r="DZ1053">
            <v>22.800699999999999</v>
          </cell>
          <cell r="EA1053">
            <v>22.800699999999999</v>
          </cell>
          <cell r="EB1053">
            <v>22.800699999999999</v>
          </cell>
          <cell r="EC1053">
            <v>22.800699999999999</v>
          </cell>
          <cell r="ED1053">
            <v>22.800699999999999</v>
          </cell>
          <cell r="EE1053">
            <v>22.800699999999999</v>
          </cell>
          <cell r="EF1053">
            <v>22.800699999999999</v>
          </cell>
          <cell r="EG1053">
            <v>22.800699999999999</v>
          </cell>
          <cell r="EH1053">
            <v>22.800699999999999</v>
          </cell>
          <cell r="EI1053">
            <v>22.800699999999999</v>
          </cell>
          <cell r="EJ1053">
            <v>22.800699999999999</v>
          </cell>
          <cell r="EK1053">
            <v>22.800699999999999</v>
          </cell>
          <cell r="EL1053">
            <v>22.800699999999999</v>
          </cell>
          <cell r="EM1053">
            <v>22.800699999999999</v>
          </cell>
          <cell r="EN1053">
            <v>22.800699999999999</v>
          </cell>
          <cell r="EO1053">
            <v>22.800699999999999</v>
          </cell>
          <cell r="EP1053">
            <v>22.800699999999999</v>
          </cell>
          <cell r="EQ1053">
            <v>22.800699999999999</v>
          </cell>
          <cell r="ER1053">
            <v>22.800699999999999</v>
          </cell>
          <cell r="ES1053">
            <v>22.800699999999999</v>
          </cell>
          <cell r="ET1053">
            <v>22.800699999999999</v>
          </cell>
          <cell r="EU1053">
            <v>22.800699999999999</v>
          </cell>
          <cell r="EV1053">
            <v>22.800699999999999</v>
          </cell>
          <cell r="EW1053">
            <v>22.800699999999999</v>
          </cell>
          <cell r="EX1053">
            <v>22.800699999999999</v>
          </cell>
          <cell r="EY1053">
            <v>22.800699999999999</v>
          </cell>
        </row>
        <row r="1054">
          <cell r="AT1054" t="str">
            <v>UMBSPI 710</v>
          </cell>
          <cell r="DH1054">
            <v>24.355699999999999</v>
          </cell>
          <cell r="DI1054">
            <v>24.355699999999999</v>
          </cell>
          <cell r="DJ1054">
            <v>24.355699999999999</v>
          </cell>
          <cell r="DK1054">
            <v>24.355699999999999</v>
          </cell>
          <cell r="DL1054">
            <v>24.355699999999999</v>
          </cell>
          <cell r="DM1054">
            <v>24.355699999999999</v>
          </cell>
          <cell r="DN1054">
            <v>24.355699999999999</v>
          </cell>
          <cell r="DO1054">
            <v>24.355699999999999</v>
          </cell>
          <cell r="DP1054">
            <v>24.355699999999999</v>
          </cell>
          <cell r="DQ1054">
            <v>24.355699999999999</v>
          </cell>
          <cell r="DR1054">
            <v>24.355699999999999</v>
          </cell>
          <cell r="DS1054">
            <v>24.355699999999999</v>
          </cell>
          <cell r="DT1054">
            <v>24.355699999999999</v>
          </cell>
          <cell r="DU1054">
            <v>24.355699999999999</v>
          </cell>
          <cell r="DV1054">
            <v>24.355699999999999</v>
          </cell>
          <cell r="DW1054">
            <v>24.355699999999999</v>
          </cell>
          <cell r="DX1054">
            <v>24.355699999999999</v>
          </cell>
          <cell r="DY1054">
            <v>24.355699999999999</v>
          </cell>
          <cell r="DZ1054">
            <v>24.355699999999999</v>
          </cell>
          <cell r="EA1054">
            <v>24.355699999999999</v>
          </cell>
          <cell r="EB1054">
            <v>24.355699999999999</v>
          </cell>
          <cell r="EC1054">
            <v>24.355699999999999</v>
          </cell>
          <cell r="ED1054">
            <v>24.355699999999999</v>
          </cell>
          <cell r="EE1054">
            <v>24.355699999999999</v>
          </cell>
          <cell r="EF1054">
            <v>24.355699999999999</v>
          </cell>
          <cell r="EG1054">
            <v>24.355699999999999</v>
          </cell>
          <cell r="EH1054">
            <v>24.355699999999999</v>
          </cell>
          <cell r="EI1054">
            <v>24.355699999999999</v>
          </cell>
          <cell r="EJ1054">
            <v>24.355699999999999</v>
          </cell>
          <cell r="EK1054">
            <v>24.355699999999999</v>
          </cell>
          <cell r="EL1054">
            <v>24.355699999999999</v>
          </cell>
          <cell r="EM1054">
            <v>24.355699999999999</v>
          </cell>
          <cell r="EN1054">
            <v>24.355699999999999</v>
          </cell>
          <cell r="EO1054">
            <v>24.355699999999999</v>
          </cell>
          <cell r="EP1054">
            <v>24.355699999999999</v>
          </cell>
          <cell r="EQ1054">
            <v>24.355699999999999</v>
          </cell>
          <cell r="ER1054">
            <v>24.355699999999999</v>
          </cell>
          <cell r="ES1054">
            <v>24.355699999999999</v>
          </cell>
          <cell r="ET1054">
            <v>24.355699999999999</v>
          </cell>
          <cell r="EU1054">
            <v>24.355699999999999</v>
          </cell>
          <cell r="EV1054">
            <v>24.355699999999999</v>
          </cell>
          <cell r="EW1054">
            <v>24.355699999999999</v>
          </cell>
          <cell r="EX1054">
            <v>24.355699999999999</v>
          </cell>
          <cell r="EY1054">
            <v>24.355699999999999</v>
          </cell>
        </row>
        <row r="1055">
          <cell r="AT1055" t="str">
            <v>UMBSPI 720</v>
          </cell>
          <cell r="DH1055">
            <v>27.216900000000003</v>
          </cell>
          <cell r="DI1055">
            <v>27.216900000000003</v>
          </cell>
          <cell r="DJ1055">
            <v>27.216900000000003</v>
          </cell>
          <cell r="DK1055">
            <v>27.216900000000003</v>
          </cell>
          <cell r="DL1055">
            <v>27.216900000000003</v>
          </cell>
          <cell r="DM1055">
            <v>27.216900000000003</v>
          </cell>
          <cell r="DN1055">
            <v>27.216900000000003</v>
          </cell>
          <cell r="DO1055">
            <v>27.216900000000003</v>
          </cell>
          <cell r="DP1055">
            <v>27.216900000000003</v>
          </cell>
          <cell r="DQ1055">
            <v>27.216900000000003</v>
          </cell>
          <cell r="DR1055">
            <v>27.216900000000003</v>
          </cell>
          <cell r="DS1055">
            <v>27.216900000000003</v>
          </cell>
          <cell r="DT1055">
            <v>27.216900000000003</v>
          </cell>
          <cell r="DU1055">
            <v>27.216900000000003</v>
          </cell>
          <cell r="DV1055">
            <v>27.216900000000003</v>
          </cell>
          <cell r="DW1055">
            <v>27.216900000000003</v>
          </cell>
          <cell r="DX1055">
            <v>27.216900000000003</v>
          </cell>
          <cell r="DY1055">
            <v>27.216900000000003</v>
          </cell>
          <cell r="DZ1055">
            <v>27.216900000000003</v>
          </cell>
          <cell r="EA1055">
            <v>27.216900000000003</v>
          </cell>
          <cell r="EB1055">
            <v>27.216900000000003</v>
          </cell>
          <cell r="EC1055">
            <v>27.216900000000003</v>
          </cell>
          <cell r="ED1055">
            <v>27.216900000000003</v>
          </cell>
          <cell r="EE1055">
            <v>27.216900000000003</v>
          </cell>
          <cell r="EF1055">
            <v>27.216900000000003</v>
          </cell>
          <cell r="EG1055">
            <v>27.216900000000003</v>
          </cell>
          <cell r="EH1055">
            <v>27.216900000000003</v>
          </cell>
          <cell r="EI1055">
            <v>27.216900000000003</v>
          </cell>
          <cell r="EJ1055">
            <v>27.216900000000003</v>
          </cell>
          <cell r="EK1055">
            <v>27.216900000000003</v>
          </cell>
          <cell r="EL1055">
            <v>27.216900000000003</v>
          </cell>
          <cell r="EM1055">
            <v>27.216900000000003</v>
          </cell>
          <cell r="EN1055">
            <v>27.216900000000003</v>
          </cell>
          <cell r="EO1055">
            <v>27.216900000000003</v>
          </cell>
          <cell r="EP1055">
            <v>27.216900000000003</v>
          </cell>
          <cell r="EQ1055">
            <v>27.216900000000003</v>
          </cell>
          <cell r="ER1055">
            <v>27.216900000000003</v>
          </cell>
          <cell r="ES1055">
            <v>27.216900000000003</v>
          </cell>
          <cell r="ET1055">
            <v>27.216900000000003</v>
          </cell>
          <cell r="EU1055">
            <v>27.216900000000003</v>
          </cell>
          <cell r="EV1055">
            <v>27.216900000000003</v>
          </cell>
          <cell r="EW1055">
            <v>27.216900000000003</v>
          </cell>
          <cell r="EX1055">
            <v>27.216900000000003</v>
          </cell>
          <cell r="EY1055">
            <v>27.216900000000003</v>
          </cell>
        </row>
        <row r="1056">
          <cell r="AT1056" t="str">
            <v>UMBSPI 730</v>
          </cell>
          <cell r="DH1056">
            <v>15.470500000000001</v>
          </cell>
          <cell r="DI1056">
            <v>15.470500000000001</v>
          </cell>
          <cell r="DJ1056">
            <v>15.470500000000001</v>
          </cell>
          <cell r="DK1056">
            <v>15.470500000000001</v>
          </cell>
          <cell r="DL1056">
            <v>15.470500000000001</v>
          </cell>
          <cell r="DM1056">
            <v>15.470500000000001</v>
          </cell>
          <cell r="DN1056">
            <v>15.470500000000001</v>
          </cell>
          <cell r="DO1056">
            <v>15.470500000000001</v>
          </cell>
          <cell r="DP1056">
            <v>15.470500000000001</v>
          </cell>
          <cell r="DQ1056">
            <v>15.470500000000001</v>
          </cell>
          <cell r="DR1056">
            <v>15.470500000000001</v>
          </cell>
          <cell r="DS1056">
            <v>15.470500000000001</v>
          </cell>
          <cell r="DT1056">
            <v>15.470500000000001</v>
          </cell>
          <cell r="DU1056">
            <v>15.470500000000001</v>
          </cell>
          <cell r="DV1056">
            <v>15.470500000000001</v>
          </cell>
          <cell r="DW1056">
            <v>15.470500000000001</v>
          </cell>
          <cell r="DX1056">
            <v>15.470500000000001</v>
          </cell>
          <cell r="DY1056">
            <v>15.470500000000001</v>
          </cell>
          <cell r="DZ1056">
            <v>15.470500000000001</v>
          </cell>
          <cell r="EA1056">
            <v>15.470500000000001</v>
          </cell>
          <cell r="EB1056">
            <v>15.470500000000001</v>
          </cell>
          <cell r="EC1056">
            <v>15.470500000000001</v>
          </cell>
          <cell r="ED1056">
            <v>15.470500000000001</v>
          </cell>
          <cell r="EE1056">
            <v>15.470500000000001</v>
          </cell>
          <cell r="EF1056">
            <v>15.470500000000001</v>
          </cell>
          <cell r="EG1056">
            <v>15.470500000000001</v>
          </cell>
          <cell r="EH1056">
            <v>15.470500000000001</v>
          </cell>
          <cell r="EI1056">
            <v>15.470500000000001</v>
          </cell>
          <cell r="EJ1056">
            <v>15.470500000000001</v>
          </cell>
          <cell r="EK1056">
            <v>15.470500000000001</v>
          </cell>
          <cell r="EL1056">
            <v>15.470500000000001</v>
          </cell>
          <cell r="EM1056">
            <v>15.470500000000001</v>
          </cell>
          <cell r="EN1056">
            <v>15.470500000000001</v>
          </cell>
          <cell r="EO1056">
            <v>15.470500000000001</v>
          </cell>
          <cell r="EP1056">
            <v>15.470500000000001</v>
          </cell>
          <cell r="EQ1056">
            <v>15.470500000000001</v>
          </cell>
          <cell r="ER1056">
            <v>15.470500000000001</v>
          </cell>
          <cell r="ES1056">
            <v>15.470500000000001</v>
          </cell>
          <cell r="ET1056">
            <v>15.470500000000001</v>
          </cell>
          <cell r="EU1056">
            <v>15.470500000000001</v>
          </cell>
          <cell r="EV1056">
            <v>15.470500000000001</v>
          </cell>
          <cell r="EW1056">
            <v>15.470500000000001</v>
          </cell>
          <cell r="EX1056">
            <v>15.470500000000001</v>
          </cell>
          <cell r="EY1056">
            <v>15.470500000000001</v>
          </cell>
        </row>
        <row r="1057">
          <cell r="AT1057" t="str">
            <v>UMBSPI 735</v>
          </cell>
          <cell r="DH1057">
            <v>21.6189</v>
          </cell>
          <cell r="DI1057">
            <v>21.6189</v>
          </cell>
          <cell r="DJ1057">
            <v>21.6189</v>
          </cell>
          <cell r="DK1057">
            <v>21.6189</v>
          </cell>
          <cell r="DL1057">
            <v>21.6189</v>
          </cell>
          <cell r="DM1057">
            <v>21.6189</v>
          </cell>
          <cell r="DN1057">
            <v>21.6189</v>
          </cell>
          <cell r="DO1057">
            <v>21.6189</v>
          </cell>
          <cell r="DP1057">
            <v>21.6189</v>
          </cell>
          <cell r="DQ1057">
            <v>21.6189</v>
          </cell>
          <cell r="DR1057">
            <v>21.6189</v>
          </cell>
          <cell r="DS1057">
            <v>21.6189</v>
          </cell>
          <cell r="DT1057">
            <v>21.6189</v>
          </cell>
          <cell r="DU1057">
            <v>21.6189</v>
          </cell>
          <cell r="DV1057">
            <v>21.6189</v>
          </cell>
          <cell r="DW1057">
            <v>21.6189</v>
          </cell>
          <cell r="DX1057">
            <v>21.6189</v>
          </cell>
          <cell r="DY1057">
            <v>21.6189</v>
          </cell>
          <cell r="DZ1057">
            <v>21.6189</v>
          </cell>
          <cell r="EA1057">
            <v>21.6189</v>
          </cell>
          <cell r="EB1057">
            <v>21.6189</v>
          </cell>
          <cell r="EC1057">
            <v>21.6189</v>
          </cell>
          <cell r="ED1057">
            <v>21.6189</v>
          </cell>
          <cell r="EE1057">
            <v>21.6189</v>
          </cell>
          <cell r="EF1057">
            <v>21.6189</v>
          </cell>
          <cell r="EG1057">
            <v>21.6189</v>
          </cell>
          <cell r="EH1057">
            <v>21.6189</v>
          </cell>
          <cell r="EI1057">
            <v>21.6189</v>
          </cell>
          <cell r="EJ1057">
            <v>21.6189</v>
          </cell>
          <cell r="EK1057">
            <v>21.6189</v>
          </cell>
          <cell r="EL1057">
            <v>21.6189</v>
          </cell>
          <cell r="EM1057">
            <v>21.6189</v>
          </cell>
          <cell r="EN1057">
            <v>21.6189</v>
          </cell>
          <cell r="EO1057">
            <v>21.6189</v>
          </cell>
          <cell r="EP1057">
            <v>21.6189</v>
          </cell>
          <cell r="EQ1057">
            <v>21.6189</v>
          </cell>
          <cell r="ER1057">
            <v>21.6189</v>
          </cell>
          <cell r="ES1057">
            <v>21.6189</v>
          </cell>
          <cell r="ET1057">
            <v>21.6189</v>
          </cell>
          <cell r="EU1057">
            <v>21.6189</v>
          </cell>
          <cell r="EV1057">
            <v>21.6189</v>
          </cell>
          <cell r="EW1057">
            <v>21.6189</v>
          </cell>
          <cell r="EX1057">
            <v>21.6189</v>
          </cell>
          <cell r="EY1057">
            <v>21.6189</v>
          </cell>
        </row>
        <row r="1058">
          <cell r="AT1058" t="str">
            <v>UMBSPI 740</v>
          </cell>
          <cell r="DH1058">
            <v>23.049500000000002</v>
          </cell>
          <cell r="DI1058">
            <v>23.049500000000002</v>
          </cell>
          <cell r="DJ1058">
            <v>23.049500000000002</v>
          </cell>
          <cell r="DK1058">
            <v>23.049500000000002</v>
          </cell>
          <cell r="DL1058">
            <v>23.049500000000002</v>
          </cell>
          <cell r="DM1058">
            <v>23.049500000000002</v>
          </cell>
          <cell r="DN1058">
            <v>23.049500000000002</v>
          </cell>
          <cell r="DO1058">
            <v>23.049500000000002</v>
          </cell>
          <cell r="DP1058">
            <v>23.049500000000002</v>
          </cell>
          <cell r="DQ1058">
            <v>23.049500000000002</v>
          </cell>
          <cell r="DR1058">
            <v>23.049500000000002</v>
          </cell>
          <cell r="DS1058">
            <v>23.049500000000002</v>
          </cell>
          <cell r="DT1058">
            <v>23.049500000000002</v>
          </cell>
          <cell r="DU1058">
            <v>23.049500000000002</v>
          </cell>
          <cell r="DV1058">
            <v>23.049500000000002</v>
          </cell>
          <cell r="DW1058">
            <v>23.049500000000002</v>
          </cell>
          <cell r="DX1058">
            <v>23.049500000000002</v>
          </cell>
          <cell r="DY1058">
            <v>23.049500000000002</v>
          </cell>
          <cell r="DZ1058">
            <v>23.049500000000002</v>
          </cell>
          <cell r="EA1058">
            <v>23.049500000000002</v>
          </cell>
          <cell r="EB1058">
            <v>23.049500000000002</v>
          </cell>
          <cell r="EC1058">
            <v>23.049500000000002</v>
          </cell>
          <cell r="ED1058">
            <v>23.049500000000002</v>
          </cell>
          <cell r="EE1058">
            <v>23.049500000000002</v>
          </cell>
          <cell r="EF1058">
            <v>23.049500000000002</v>
          </cell>
          <cell r="EG1058">
            <v>23.049500000000002</v>
          </cell>
          <cell r="EH1058">
            <v>23.049500000000002</v>
          </cell>
          <cell r="EI1058">
            <v>23.049500000000002</v>
          </cell>
          <cell r="EJ1058">
            <v>23.049500000000002</v>
          </cell>
          <cell r="EK1058">
            <v>23.049500000000002</v>
          </cell>
          <cell r="EL1058">
            <v>23.049500000000002</v>
          </cell>
          <cell r="EM1058">
            <v>23.049500000000002</v>
          </cell>
          <cell r="EN1058">
            <v>23.049500000000002</v>
          </cell>
          <cell r="EO1058">
            <v>23.049500000000002</v>
          </cell>
          <cell r="EP1058">
            <v>23.049500000000002</v>
          </cell>
          <cell r="EQ1058">
            <v>23.049500000000002</v>
          </cell>
          <cell r="ER1058">
            <v>23.049500000000002</v>
          </cell>
          <cell r="ES1058">
            <v>23.049500000000002</v>
          </cell>
          <cell r="ET1058">
            <v>23.049500000000002</v>
          </cell>
          <cell r="EU1058">
            <v>23.049500000000002</v>
          </cell>
          <cell r="EV1058">
            <v>23.049500000000002</v>
          </cell>
          <cell r="EW1058">
            <v>23.049500000000002</v>
          </cell>
          <cell r="EX1058">
            <v>23.049500000000002</v>
          </cell>
          <cell r="EY1058">
            <v>23.049500000000002</v>
          </cell>
        </row>
        <row r="1059">
          <cell r="AT1059" t="str">
            <v>UMBSPI 750</v>
          </cell>
          <cell r="DH1059">
            <v>21.992100000000001</v>
          </cell>
          <cell r="DI1059">
            <v>21.992100000000001</v>
          </cell>
          <cell r="DJ1059">
            <v>21.992100000000001</v>
          </cell>
          <cell r="DK1059">
            <v>21.992100000000001</v>
          </cell>
          <cell r="DL1059">
            <v>21.992100000000001</v>
          </cell>
          <cell r="DM1059">
            <v>21.992100000000001</v>
          </cell>
          <cell r="DN1059">
            <v>21.992100000000001</v>
          </cell>
          <cell r="DO1059">
            <v>21.992100000000001</v>
          </cell>
          <cell r="DP1059">
            <v>21.992100000000001</v>
          </cell>
          <cell r="DQ1059">
            <v>21.992100000000001</v>
          </cell>
          <cell r="DR1059">
            <v>21.992100000000001</v>
          </cell>
          <cell r="DS1059">
            <v>21.992100000000001</v>
          </cell>
          <cell r="DT1059">
            <v>21.992100000000001</v>
          </cell>
          <cell r="DU1059">
            <v>21.992100000000001</v>
          </cell>
          <cell r="DV1059">
            <v>21.992100000000001</v>
          </cell>
          <cell r="DW1059">
            <v>21.992100000000001</v>
          </cell>
          <cell r="DX1059">
            <v>21.992100000000001</v>
          </cell>
          <cell r="DY1059">
            <v>21.992100000000001</v>
          </cell>
          <cell r="DZ1059">
            <v>21.992100000000001</v>
          </cell>
          <cell r="EA1059">
            <v>21.992100000000001</v>
          </cell>
          <cell r="EB1059">
            <v>21.992100000000001</v>
          </cell>
          <cell r="EC1059">
            <v>21.992100000000001</v>
          </cell>
          <cell r="ED1059">
            <v>21.992100000000001</v>
          </cell>
          <cell r="EE1059">
            <v>21.992100000000001</v>
          </cell>
          <cell r="EF1059">
            <v>21.992100000000001</v>
          </cell>
          <cell r="EG1059">
            <v>21.992100000000001</v>
          </cell>
          <cell r="EH1059">
            <v>21.992100000000001</v>
          </cell>
          <cell r="EI1059">
            <v>21.992100000000001</v>
          </cell>
          <cell r="EJ1059">
            <v>21.992100000000001</v>
          </cell>
          <cell r="EK1059">
            <v>21.992100000000001</v>
          </cell>
          <cell r="EL1059">
            <v>21.992100000000001</v>
          </cell>
          <cell r="EM1059">
            <v>21.992100000000001</v>
          </cell>
          <cell r="EN1059">
            <v>21.992100000000001</v>
          </cell>
          <cell r="EO1059">
            <v>21.992100000000001</v>
          </cell>
          <cell r="EP1059">
            <v>21.992100000000001</v>
          </cell>
          <cell r="EQ1059">
            <v>21.992100000000001</v>
          </cell>
          <cell r="ER1059">
            <v>21.992100000000001</v>
          </cell>
          <cell r="ES1059">
            <v>21.992100000000001</v>
          </cell>
          <cell r="ET1059">
            <v>21.992100000000001</v>
          </cell>
          <cell r="EU1059">
            <v>21.992100000000001</v>
          </cell>
          <cell r="EV1059">
            <v>21.992100000000001</v>
          </cell>
          <cell r="EW1059">
            <v>21.992100000000001</v>
          </cell>
          <cell r="EX1059">
            <v>21.992100000000001</v>
          </cell>
          <cell r="EY1059">
            <v>21.992100000000001</v>
          </cell>
        </row>
        <row r="1060">
          <cell r="AT1060" t="str">
            <v>UMBSPI 755</v>
          </cell>
          <cell r="DH1060">
            <v>23.422699999999999</v>
          </cell>
          <cell r="DI1060">
            <v>23.422699999999999</v>
          </cell>
          <cell r="DJ1060">
            <v>23.422699999999999</v>
          </cell>
          <cell r="DK1060">
            <v>23.422699999999999</v>
          </cell>
          <cell r="DL1060">
            <v>23.422699999999999</v>
          </cell>
          <cell r="DM1060">
            <v>23.422699999999999</v>
          </cell>
          <cell r="DN1060">
            <v>23.422699999999999</v>
          </cell>
          <cell r="DO1060">
            <v>23.422699999999999</v>
          </cell>
          <cell r="DP1060">
            <v>23.422699999999999</v>
          </cell>
          <cell r="DQ1060">
            <v>23.422699999999999</v>
          </cell>
          <cell r="DR1060">
            <v>23.422699999999999</v>
          </cell>
          <cell r="DS1060">
            <v>23.422699999999999</v>
          </cell>
          <cell r="DT1060">
            <v>23.422699999999999</v>
          </cell>
          <cell r="DU1060">
            <v>23.422699999999999</v>
          </cell>
          <cell r="DV1060">
            <v>23.422699999999999</v>
          </cell>
          <cell r="DW1060">
            <v>23.422699999999999</v>
          </cell>
          <cell r="DX1060">
            <v>23.422699999999999</v>
          </cell>
          <cell r="DY1060">
            <v>23.422699999999999</v>
          </cell>
          <cell r="DZ1060">
            <v>23.422699999999999</v>
          </cell>
          <cell r="EA1060">
            <v>23.422699999999999</v>
          </cell>
          <cell r="EB1060">
            <v>23.422699999999999</v>
          </cell>
          <cell r="EC1060">
            <v>23.422699999999999</v>
          </cell>
          <cell r="ED1060">
            <v>23.422699999999999</v>
          </cell>
          <cell r="EE1060">
            <v>23.422699999999999</v>
          </cell>
          <cell r="EF1060">
            <v>23.422699999999999</v>
          </cell>
          <cell r="EG1060">
            <v>23.422699999999999</v>
          </cell>
          <cell r="EH1060">
            <v>23.422699999999999</v>
          </cell>
          <cell r="EI1060">
            <v>23.422699999999999</v>
          </cell>
          <cell r="EJ1060">
            <v>23.422699999999999</v>
          </cell>
          <cell r="EK1060">
            <v>23.422699999999999</v>
          </cell>
          <cell r="EL1060">
            <v>23.422699999999999</v>
          </cell>
          <cell r="EM1060">
            <v>23.422699999999999</v>
          </cell>
          <cell r="EN1060">
            <v>23.422699999999999</v>
          </cell>
          <cell r="EO1060">
            <v>23.422699999999999</v>
          </cell>
          <cell r="EP1060">
            <v>23.422699999999999</v>
          </cell>
          <cell r="EQ1060">
            <v>23.422699999999999</v>
          </cell>
          <cell r="ER1060">
            <v>23.422699999999999</v>
          </cell>
          <cell r="ES1060">
            <v>23.422699999999999</v>
          </cell>
          <cell r="ET1060">
            <v>23.422699999999999</v>
          </cell>
          <cell r="EU1060">
            <v>23.422699999999999</v>
          </cell>
          <cell r="EV1060">
            <v>23.422699999999999</v>
          </cell>
          <cell r="EW1060">
            <v>23.422699999999999</v>
          </cell>
          <cell r="EX1060">
            <v>23.422699999999999</v>
          </cell>
          <cell r="EY1060">
            <v>23.422699999999999</v>
          </cell>
        </row>
        <row r="1061">
          <cell r="AT1061" t="str">
            <v>UMBSPI 760</v>
          </cell>
          <cell r="DH1061">
            <v>24.604500000000002</v>
          </cell>
          <cell r="DI1061">
            <v>24.604500000000002</v>
          </cell>
          <cell r="DJ1061">
            <v>24.604500000000002</v>
          </cell>
          <cell r="DK1061">
            <v>24.604500000000002</v>
          </cell>
          <cell r="DL1061">
            <v>24.604500000000002</v>
          </cell>
          <cell r="DM1061">
            <v>24.604500000000002</v>
          </cell>
          <cell r="DN1061">
            <v>24.604500000000002</v>
          </cell>
          <cell r="DO1061">
            <v>24.604500000000002</v>
          </cell>
          <cell r="DP1061">
            <v>24.604500000000002</v>
          </cell>
          <cell r="DQ1061">
            <v>24.604500000000002</v>
          </cell>
          <cell r="DR1061">
            <v>24.604500000000002</v>
          </cell>
          <cell r="DS1061">
            <v>24.604500000000002</v>
          </cell>
          <cell r="DT1061">
            <v>24.604500000000002</v>
          </cell>
          <cell r="DU1061">
            <v>24.604500000000002</v>
          </cell>
          <cell r="DV1061">
            <v>24.604500000000002</v>
          </cell>
          <cell r="DW1061">
            <v>24.604500000000002</v>
          </cell>
          <cell r="DX1061">
            <v>24.604500000000002</v>
          </cell>
          <cell r="DY1061">
            <v>24.604500000000002</v>
          </cell>
          <cell r="DZ1061">
            <v>24.604500000000002</v>
          </cell>
          <cell r="EA1061">
            <v>24.604500000000002</v>
          </cell>
          <cell r="EB1061">
            <v>24.604500000000002</v>
          </cell>
          <cell r="EC1061">
            <v>24.604500000000002</v>
          </cell>
          <cell r="ED1061">
            <v>24.604500000000002</v>
          </cell>
          <cell r="EE1061">
            <v>24.604500000000002</v>
          </cell>
          <cell r="EF1061">
            <v>24.604500000000002</v>
          </cell>
          <cell r="EG1061">
            <v>24.604500000000002</v>
          </cell>
          <cell r="EH1061">
            <v>24.604500000000002</v>
          </cell>
          <cell r="EI1061">
            <v>24.604500000000002</v>
          </cell>
          <cell r="EJ1061">
            <v>24.604500000000002</v>
          </cell>
          <cell r="EK1061">
            <v>24.604500000000002</v>
          </cell>
          <cell r="EL1061">
            <v>24.604500000000002</v>
          </cell>
          <cell r="EM1061">
            <v>24.604500000000002</v>
          </cell>
          <cell r="EN1061">
            <v>24.604500000000002</v>
          </cell>
          <cell r="EO1061">
            <v>24.604500000000002</v>
          </cell>
          <cell r="EP1061">
            <v>24.604500000000002</v>
          </cell>
          <cell r="EQ1061">
            <v>24.604500000000002</v>
          </cell>
          <cell r="ER1061">
            <v>24.604500000000002</v>
          </cell>
          <cell r="ES1061">
            <v>24.604500000000002</v>
          </cell>
          <cell r="ET1061">
            <v>24.604500000000002</v>
          </cell>
          <cell r="EU1061">
            <v>24.604500000000002</v>
          </cell>
          <cell r="EV1061">
            <v>24.604500000000002</v>
          </cell>
          <cell r="EW1061">
            <v>24.604500000000002</v>
          </cell>
          <cell r="EX1061">
            <v>24.604500000000002</v>
          </cell>
          <cell r="EY1061">
            <v>24.604500000000002</v>
          </cell>
        </row>
        <row r="1062">
          <cell r="AT1062" t="str">
            <v>UMBSPI 765</v>
          </cell>
          <cell r="DH1062">
            <v>28.5853</v>
          </cell>
          <cell r="DI1062">
            <v>28.5853</v>
          </cell>
          <cell r="DJ1062">
            <v>28.5853</v>
          </cell>
          <cell r="DK1062">
            <v>28.5853</v>
          </cell>
          <cell r="DL1062">
            <v>28.5853</v>
          </cell>
          <cell r="DM1062">
            <v>28.5853</v>
          </cell>
          <cell r="DN1062">
            <v>28.5853</v>
          </cell>
          <cell r="DO1062">
            <v>28.5853</v>
          </cell>
          <cell r="DP1062">
            <v>28.5853</v>
          </cell>
          <cell r="DQ1062">
            <v>28.5853</v>
          </cell>
          <cell r="DR1062">
            <v>28.5853</v>
          </cell>
          <cell r="DS1062">
            <v>28.5853</v>
          </cell>
          <cell r="DT1062">
            <v>28.5853</v>
          </cell>
          <cell r="DU1062">
            <v>28.5853</v>
          </cell>
          <cell r="DV1062">
            <v>28.5853</v>
          </cell>
          <cell r="DW1062">
            <v>28.5853</v>
          </cell>
          <cell r="DX1062">
            <v>28.5853</v>
          </cell>
          <cell r="DY1062">
            <v>28.5853</v>
          </cell>
          <cell r="DZ1062">
            <v>28.5853</v>
          </cell>
          <cell r="EA1062">
            <v>28.5853</v>
          </cell>
          <cell r="EB1062">
            <v>28.5853</v>
          </cell>
          <cell r="EC1062">
            <v>28.5853</v>
          </cell>
          <cell r="ED1062">
            <v>28.5853</v>
          </cell>
          <cell r="EE1062">
            <v>28.5853</v>
          </cell>
          <cell r="EF1062">
            <v>28.5853</v>
          </cell>
          <cell r="EG1062">
            <v>28.5853</v>
          </cell>
          <cell r="EH1062">
            <v>28.5853</v>
          </cell>
          <cell r="EI1062">
            <v>28.5853</v>
          </cell>
          <cell r="EJ1062">
            <v>28.5853</v>
          </cell>
          <cell r="EK1062">
            <v>28.5853</v>
          </cell>
          <cell r="EL1062">
            <v>28.5853</v>
          </cell>
          <cell r="EM1062">
            <v>28.5853</v>
          </cell>
          <cell r="EN1062">
            <v>28.5853</v>
          </cell>
          <cell r="EO1062">
            <v>28.5853</v>
          </cell>
          <cell r="EP1062">
            <v>28.5853</v>
          </cell>
          <cell r="EQ1062">
            <v>28.5853</v>
          </cell>
          <cell r="ER1062">
            <v>28.5853</v>
          </cell>
          <cell r="ES1062">
            <v>28.5853</v>
          </cell>
          <cell r="ET1062">
            <v>28.5853</v>
          </cell>
          <cell r="EU1062">
            <v>28.5853</v>
          </cell>
          <cell r="EV1062">
            <v>28.5853</v>
          </cell>
          <cell r="EW1062">
            <v>28.5853</v>
          </cell>
          <cell r="EX1062">
            <v>28.5853</v>
          </cell>
          <cell r="EY1062">
            <v>28.5853</v>
          </cell>
        </row>
        <row r="1063">
          <cell r="AT1063" t="str">
            <v>UMBSPI 780</v>
          </cell>
          <cell r="DH1063">
            <v>33.703000000000003</v>
          </cell>
          <cell r="DI1063">
            <v>33.703000000000003</v>
          </cell>
          <cell r="DJ1063">
            <v>33.703000000000003</v>
          </cell>
          <cell r="DK1063">
            <v>33.703000000000003</v>
          </cell>
          <cell r="DL1063">
            <v>33.703000000000003</v>
          </cell>
          <cell r="DM1063">
            <v>33.703000000000003</v>
          </cell>
          <cell r="DN1063">
            <v>33.703000000000003</v>
          </cell>
          <cell r="DO1063">
            <v>33.703000000000003</v>
          </cell>
          <cell r="DP1063">
            <v>33.703000000000003</v>
          </cell>
          <cell r="DQ1063">
            <v>33.703000000000003</v>
          </cell>
          <cell r="DR1063">
            <v>33.703000000000003</v>
          </cell>
          <cell r="DS1063">
            <v>33.703000000000003</v>
          </cell>
          <cell r="DT1063">
            <v>33.703000000000003</v>
          </cell>
          <cell r="DU1063">
            <v>33.703000000000003</v>
          </cell>
          <cell r="DV1063">
            <v>33.703000000000003</v>
          </cell>
          <cell r="DW1063">
            <v>33.703000000000003</v>
          </cell>
          <cell r="DX1063">
            <v>33.703000000000003</v>
          </cell>
          <cell r="DY1063">
            <v>33.703000000000003</v>
          </cell>
          <cell r="DZ1063">
            <v>33.703000000000003</v>
          </cell>
          <cell r="EA1063">
            <v>33.703000000000003</v>
          </cell>
          <cell r="EB1063">
            <v>33.703000000000003</v>
          </cell>
          <cell r="EC1063">
            <v>33.703000000000003</v>
          </cell>
          <cell r="ED1063">
            <v>33.703000000000003</v>
          </cell>
          <cell r="EE1063">
            <v>33.703000000000003</v>
          </cell>
          <cell r="EF1063">
            <v>33.703000000000003</v>
          </cell>
          <cell r="EG1063">
            <v>33.703000000000003</v>
          </cell>
          <cell r="EH1063">
            <v>33.703000000000003</v>
          </cell>
          <cell r="EI1063">
            <v>33.703000000000003</v>
          </cell>
          <cell r="EJ1063">
            <v>33.703000000000003</v>
          </cell>
          <cell r="EK1063">
            <v>33.703000000000003</v>
          </cell>
          <cell r="EL1063">
            <v>33.703000000000003</v>
          </cell>
          <cell r="EM1063">
            <v>33.703000000000003</v>
          </cell>
          <cell r="EN1063">
            <v>33.703000000000003</v>
          </cell>
          <cell r="EO1063">
            <v>33.703000000000003</v>
          </cell>
          <cell r="EP1063">
            <v>33.703000000000003</v>
          </cell>
          <cell r="EQ1063">
            <v>33.703000000000003</v>
          </cell>
          <cell r="ER1063">
            <v>33.703000000000003</v>
          </cell>
          <cell r="ES1063">
            <v>33.703000000000003</v>
          </cell>
          <cell r="ET1063">
            <v>33.703000000000003</v>
          </cell>
          <cell r="EU1063">
            <v>33.703000000000003</v>
          </cell>
          <cell r="EV1063">
            <v>33.703000000000003</v>
          </cell>
          <cell r="EW1063">
            <v>33.703000000000003</v>
          </cell>
          <cell r="EX1063">
            <v>33.703000000000003</v>
          </cell>
          <cell r="EY1063">
            <v>33.703000000000003</v>
          </cell>
        </row>
        <row r="1064">
          <cell r="AT1064" t="str">
            <v>UMBSPI 785</v>
          </cell>
          <cell r="DH1064">
            <v>26.860999999999997</v>
          </cell>
          <cell r="DI1064">
            <v>26.860999999999997</v>
          </cell>
          <cell r="DJ1064">
            <v>26.860999999999997</v>
          </cell>
          <cell r="DK1064">
            <v>26.860999999999997</v>
          </cell>
          <cell r="DL1064">
            <v>26.860999999999997</v>
          </cell>
          <cell r="DM1064">
            <v>26.860999999999997</v>
          </cell>
          <cell r="DN1064">
            <v>26.860999999999997</v>
          </cell>
          <cell r="DO1064">
            <v>26.860999999999997</v>
          </cell>
          <cell r="DP1064">
            <v>26.860999999999997</v>
          </cell>
          <cell r="DQ1064">
            <v>26.860999999999997</v>
          </cell>
          <cell r="DR1064">
            <v>26.860999999999997</v>
          </cell>
          <cell r="DS1064">
            <v>26.860999999999997</v>
          </cell>
          <cell r="DT1064">
            <v>26.860999999999997</v>
          </cell>
          <cell r="DU1064">
            <v>26.860999999999997</v>
          </cell>
          <cell r="DV1064">
            <v>26.860999999999997</v>
          </cell>
          <cell r="DW1064">
            <v>26.860999999999997</v>
          </cell>
          <cell r="DX1064">
            <v>26.860999999999997</v>
          </cell>
          <cell r="DY1064">
            <v>26.860999999999997</v>
          </cell>
          <cell r="DZ1064">
            <v>26.860999999999997</v>
          </cell>
          <cell r="EA1064">
            <v>26.860999999999997</v>
          </cell>
          <cell r="EB1064">
            <v>26.860999999999997</v>
          </cell>
          <cell r="EC1064">
            <v>26.860999999999997</v>
          </cell>
          <cell r="ED1064">
            <v>26.860999999999997</v>
          </cell>
          <cell r="EE1064">
            <v>26.860999999999997</v>
          </cell>
          <cell r="EF1064">
            <v>26.860999999999997</v>
          </cell>
          <cell r="EG1064">
            <v>26.860999999999997</v>
          </cell>
          <cell r="EH1064">
            <v>26.860999999999997</v>
          </cell>
          <cell r="EI1064">
            <v>26.860999999999997</v>
          </cell>
          <cell r="EJ1064">
            <v>26.860999999999997</v>
          </cell>
          <cell r="EK1064">
            <v>26.860999999999997</v>
          </cell>
          <cell r="EL1064">
            <v>26.860999999999997</v>
          </cell>
          <cell r="EM1064">
            <v>26.860999999999997</v>
          </cell>
          <cell r="EN1064">
            <v>26.860999999999997</v>
          </cell>
          <cell r="EO1064">
            <v>26.860999999999997</v>
          </cell>
          <cell r="EP1064">
            <v>26.860999999999997</v>
          </cell>
          <cell r="EQ1064">
            <v>26.860999999999997</v>
          </cell>
          <cell r="ER1064">
            <v>26.860999999999997</v>
          </cell>
          <cell r="ES1064">
            <v>26.860999999999997</v>
          </cell>
          <cell r="ET1064">
            <v>26.860999999999997</v>
          </cell>
          <cell r="EU1064">
            <v>26.860999999999997</v>
          </cell>
          <cell r="EV1064">
            <v>26.860999999999997</v>
          </cell>
          <cell r="EW1064">
            <v>26.860999999999997</v>
          </cell>
          <cell r="EX1064">
            <v>26.860999999999997</v>
          </cell>
          <cell r="EY1064">
            <v>26.860999999999997</v>
          </cell>
        </row>
        <row r="1065">
          <cell r="AT1065" t="str">
            <v>UMBSPI 800</v>
          </cell>
          <cell r="DH1065">
            <v>8.7607999999999997</v>
          </cell>
          <cell r="DI1065">
            <v>8.7607999999999997</v>
          </cell>
          <cell r="DJ1065">
            <v>8.7607999999999997</v>
          </cell>
          <cell r="DK1065">
            <v>8.7607999999999997</v>
          </cell>
          <cell r="DL1065">
            <v>8.7607999999999997</v>
          </cell>
          <cell r="DM1065">
            <v>8.7607999999999997</v>
          </cell>
          <cell r="DN1065">
            <v>8.7607999999999997</v>
          </cell>
          <cell r="DO1065">
            <v>8.7607999999999997</v>
          </cell>
          <cell r="DP1065">
            <v>8.7607999999999997</v>
          </cell>
          <cell r="DQ1065">
            <v>8.7607999999999997</v>
          </cell>
          <cell r="DR1065">
            <v>8.7607999999999997</v>
          </cell>
          <cell r="DS1065">
            <v>8.7607999999999997</v>
          </cell>
          <cell r="DT1065">
            <v>8.7607999999999997</v>
          </cell>
          <cell r="DU1065">
            <v>8.7607999999999997</v>
          </cell>
          <cell r="DV1065">
            <v>8.7607999999999997</v>
          </cell>
          <cell r="DW1065">
            <v>8.7607999999999997</v>
          </cell>
          <cell r="DX1065">
            <v>8.7607999999999997</v>
          </cell>
          <cell r="DY1065">
            <v>8.7607999999999997</v>
          </cell>
          <cell r="DZ1065">
            <v>8.7607999999999997</v>
          </cell>
          <cell r="EA1065">
            <v>8.7607999999999997</v>
          </cell>
          <cell r="EB1065">
            <v>8.7607999999999997</v>
          </cell>
          <cell r="EC1065">
            <v>8.7607999999999997</v>
          </cell>
          <cell r="ED1065">
            <v>8.7607999999999997</v>
          </cell>
          <cell r="EE1065">
            <v>8.7607999999999997</v>
          </cell>
          <cell r="EF1065">
            <v>8.7607999999999997</v>
          </cell>
          <cell r="EG1065">
            <v>8.7607999999999997</v>
          </cell>
          <cell r="EH1065">
            <v>8.7607999999999997</v>
          </cell>
          <cell r="EI1065">
            <v>8.7607999999999997</v>
          </cell>
          <cell r="EJ1065">
            <v>8.7607999999999997</v>
          </cell>
          <cell r="EK1065">
            <v>8.7607999999999997</v>
          </cell>
          <cell r="EL1065">
            <v>8.7607999999999997</v>
          </cell>
          <cell r="EM1065">
            <v>8.7607999999999997</v>
          </cell>
          <cell r="EN1065">
            <v>8.7607999999999997</v>
          </cell>
          <cell r="EO1065">
            <v>8.7607999999999997</v>
          </cell>
          <cell r="EP1065">
            <v>8.7607999999999997</v>
          </cell>
          <cell r="EQ1065">
            <v>8.7607999999999997</v>
          </cell>
          <cell r="ER1065">
            <v>8.7607999999999997</v>
          </cell>
          <cell r="ES1065">
            <v>8.7607999999999997</v>
          </cell>
          <cell r="ET1065">
            <v>8.7607999999999997</v>
          </cell>
          <cell r="EU1065">
            <v>8.7607999999999997</v>
          </cell>
          <cell r="EV1065">
            <v>8.7607999999999997</v>
          </cell>
          <cell r="EW1065">
            <v>8.7607999999999997</v>
          </cell>
          <cell r="EX1065">
            <v>8.7607999999999997</v>
          </cell>
          <cell r="EY1065">
            <v>8.7607999999999997</v>
          </cell>
        </row>
        <row r="1066">
          <cell r="AT1066" t="str">
            <v>UMBSPI 801</v>
          </cell>
          <cell r="DH1066">
            <v>11.1244</v>
          </cell>
          <cell r="DI1066">
            <v>11.1244</v>
          </cell>
          <cell r="DJ1066">
            <v>11.1244</v>
          </cell>
          <cell r="DK1066">
            <v>11.1244</v>
          </cell>
          <cell r="DL1066">
            <v>11.1244</v>
          </cell>
          <cell r="DM1066">
            <v>11.1244</v>
          </cell>
          <cell r="DN1066">
            <v>11.1244</v>
          </cell>
          <cell r="DO1066">
            <v>11.1244</v>
          </cell>
          <cell r="DP1066">
            <v>11.1244</v>
          </cell>
          <cell r="DQ1066">
            <v>11.1244</v>
          </cell>
          <cell r="DR1066">
            <v>11.1244</v>
          </cell>
          <cell r="DS1066">
            <v>11.1244</v>
          </cell>
          <cell r="DT1066">
            <v>11.1244</v>
          </cell>
          <cell r="DU1066">
            <v>11.1244</v>
          </cell>
          <cell r="DV1066">
            <v>11.1244</v>
          </cell>
          <cell r="DW1066">
            <v>11.1244</v>
          </cell>
          <cell r="DX1066">
            <v>11.1244</v>
          </cell>
          <cell r="DY1066">
            <v>11.1244</v>
          </cell>
          <cell r="DZ1066">
            <v>11.1244</v>
          </cell>
          <cell r="EA1066">
            <v>11.1244</v>
          </cell>
          <cell r="EB1066">
            <v>11.1244</v>
          </cell>
          <cell r="EC1066">
            <v>11.1244</v>
          </cell>
          <cell r="ED1066">
            <v>11.1244</v>
          </cell>
          <cell r="EE1066">
            <v>11.1244</v>
          </cell>
          <cell r="EF1066">
            <v>11.1244</v>
          </cell>
          <cell r="EG1066">
            <v>11.1244</v>
          </cell>
          <cell r="EH1066">
            <v>11.1244</v>
          </cell>
          <cell r="EI1066">
            <v>11.1244</v>
          </cell>
          <cell r="EJ1066">
            <v>11.1244</v>
          </cell>
          <cell r="EK1066">
            <v>11.1244</v>
          </cell>
          <cell r="EL1066">
            <v>11.1244</v>
          </cell>
          <cell r="EM1066">
            <v>11.1244</v>
          </cell>
          <cell r="EN1066">
            <v>11.1244</v>
          </cell>
          <cell r="EO1066">
            <v>11.1244</v>
          </cell>
          <cell r="EP1066">
            <v>11.1244</v>
          </cell>
          <cell r="EQ1066">
            <v>11.1244</v>
          </cell>
          <cell r="ER1066">
            <v>11.1244</v>
          </cell>
          <cell r="ES1066">
            <v>11.1244</v>
          </cell>
          <cell r="ET1066">
            <v>11.1244</v>
          </cell>
          <cell r="EU1066">
            <v>11.1244</v>
          </cell>
          <cell r="EV1066">
            <v>11.1244</v>
          </cell>
          <cell r="EW1066">
            <v>11.1244</v>
          </cell>
          <cell r="EX1066">
            <v>11.1244</v>
          </cell>
          <cell r="EY1066">
            <v>11.1244</v>
          </cell>
        </row>
        <row r="1067">
          <cell r="AT1067" t="str">
            <v>UMBSPI 815</v>
          </cell>
          <cell r="DH1067">
            <v>8.3875999999999991</v>
          </cell>
          <cell r="DI1067">
            <v>8.3875999999999991</v>
          </cell>
          <cell r="DJ1067">
            <v>8.3875999999999991</v>
          </cell>
          <cell r="DK1067">
            <v>8.3875999999999991</v>
          </cell>
          <cell r="DL1067">
            <v>8.3875999999999991</v>
          </cell>
          <cell r="DM1067">
            <v>8.3875999999999991</v>
          </cell>
          <cell r="DN1067">
            <v>8.3875999999999991</v>
          </cell>
          <cell r="DO1067">
            <v>8.3875999999999991</v>
          </cell>
          <cell r="DP1067">
            <v>8.3875999999999991</v>
          </cell>
          <cell r="DQ1067">
            <v>8.3875999999999991</v>
          </cell>
          <cell r="DR1067">
            <v>8.3875999999999991</v>
          </cell>
          <cell r="DS1067">
            <v>8.3875999999999991</v>
          </cell>
          <cell r="DT1067">
            <v>8.3875999999999991</v>
          </cell>
          <cell r="DU1067">
            <v>8.3875999999999991</v>
          </cell>
          <cell r="DV1067">
            <v>8.3875999999999991</v>
          </cell>
          <cell r="DW1067">
            <v>8.3875999999999991</v>
          </cell>
          <cell r="DX1067">
            <v>8.3875999999999991</v>
          </cell>
          <cell r="DY1067">
            <v>8.3875999999999991</v>
          </cell>
          <cell r="DZ1067">
            <v>8.3875999999999991</v>
          </cell>
          <cell r="EA1067">
            <v>8.3875999999999991</v>
          </cell>
          <cell r="EB1067">
            <v>8.3875999999999991</v>
          </cell>
          <cell r="EC1067">
            <v>8.3875999999999991</v>
          </cell>
          <cell r="ED1067">
            <v>8.3875999999999991</v>
          </cell>
          <cell r="EE1067">
            <v>8.3875999999999991</v>
          </cell>
          <cell r="EF1067">
            <v>8.3875999999999991</v>
          </cell>
          <cell r="EG1067">
            <v>8.3875999999999991</v>
          </cell>
          <cell r="EH1067">
            <v>8.3875999999999991</v>
          </cell>
          <cell r="EI1067">
            <v>8.3875999999999991</v>
          </cell>
          <cell r="EJ1067">
            <v>8.3875999999999991</v>
          </cell>
          <cell r="EK1067">
            <v>8.3875999999999991</v>
          </cell>
          <cell r="EL1067">
            <v>8.3875999999999991</v>
          </cell>
          <cell r="EM1067">
            <v>8.3875999999999991</v>
          </cell>
          <cell r="EN1067">
            <v>8.3875999999999991</v>
          </cell>
          <cell r="EO1067">
            <v>8.3875999999999991</v>
          </cell>
          <cell r="EP1067">
            <v>8.3875999999999991</v>
          </cell>
          <cell r="EQ1067">
            <v>8.3875999999999991</v>
          </cell>
          <cell r="ER1067">
            <v>8.3875999999999991</v>
          </cell>
          <cell r="ES1067">
            <v>8.3875999999999991</v>
          </cell>
          <cell r="ET1067">
            <v>8.3875999999999991</v>
          </cell>
          <cell r="EU1067">
            <v>8.3875999999999991</v>
          </cell>
          <cell r="EV1067">
            <v>8.3875999999999991</v>
          </cell>
          <cell r="EW1067">
            <v>8.3875999999999991</v>
          </cell>
          <cell r="EX1067">
            <v>8.3875999999999991</v>
          </cell>
          <cell r="EY1067">
            <v>8.3875999999999991</v>
          </cell>
        </row>
        <row r="1068">
          <cell r="AT1068" t="str">
            <v>UMBSPI 820</v>
          </cell>
          <cell r="DH1068">
            <v>8.8851999999999993</v>
          </cell>
          <cell r="DI1068">
            <v>8.8851999999999993</v>
          </cell>
          <cell r="DJ1068">
            <v>8.8851999999999993</v>
          </cell>
          <cell r="DK1068">
            <v>8.8851999999999993</v>
          </cell>
          <cell r="DL1068">
            <v>8.8851999999999993</v>
          </cell>
          <cell r="DM1068">
            <v>8.8851999999999993</v>
          </cell>
          <cell r="DN1068">
            <v>8.8851999999999993</v>
          </cell>
          <cell r="DO1068">
            <v>8.8851999999999993</v>
          </cell>
          <cell r="DP1068">
            <v>8.8851999999999993</v>
          </cell>
          <cell r="DQ1068">
            <v>8.8851999999999993</v>
          </cell>
          <cell r="DR1068">
            <v>8.8851999999999993</v>
          </cell>
          <cell r="DS1068">
            <v>8.8851999999999993</v>
          </cell>
          <cell r="DT1068">
            <v>8.8851999999999993</v>
          </cell>
          <cell r="DU1068">
            <v>8.8851999999999993</v>
          </cell>
          <cell r="DV1068">
            <v>8.8851999999999993</v>
          </cell>
          <cell r="DW1068">
            <v>8.8851999999999993</v>
          </cell>
          <cell r="DX1068">
            <v>8.8851999999999993</v>
          </cell>
          <cell r="DY1068">
            <v>8.8851999999999993</v>
          </cell>
          <cell r="DZ1068">
            <v>8.8851999999999993</v>
          </cell>
          <cell r="EA1068">
            <v>8.8851999999999993</v>
          </cell>
          <cell r="EB1068">
            <v>8.8851999999999993</v>
          </cell>
          <cell r="EC1068">
            <v>8.8851999999999993</v>
          </cell>
          <cell r="ED1068">
            <v>8.8851999999999993</v>
          </cell>
          <cell r="EE1068">
            <v>8.8851999999999993</v>
          </cell>
          <cell r="EF1068">
            <v>8.8851999999999993</v>
          </cell>
          <cell r="EG1068">
            <v>8.8851999999999993</v>
          </cell>
          <cell r="EH1068">
            <v>8.8851999999999993</v>
          </cell>
          <cell r="EI1068">
            <v>8.8851999999999993</v>
          </cell>
          <cell r="EJ1068">
            <v>8.8851999999999993</v>
          </cell>
          <cell r="EK1068">
            <v>8.8851999999999993</v>
          </cell>
          <cell r="EL1068">
            <v>8.8851999999999993</v>
          </cell>
          <cell r="EM1068">
            <v>8.8851999999999993</v>
          </cell>
          <cell r="EN1068">
            <v>8.8851999999999993</v>
          </cell>
          <cell r="EO1068">
            <v>8.8851999999999993</v>
          </cell>
          <cell r="EP1068">
            <v>8.8851999999999993</v>
          </cell>
          <cell r="EQ1068">
            <v>8.8851999999999993</v>
          </cell>
          <cell r="ER1068">
            <v>8.8851999999999993</v>
          </cell>
          <cell r="ES1068">
            <v>8.8851999999999993</v>
          </cell>
          <cell r="ET1068">
            <v>8.8851999999999993</v>
          </cell>
          <cell r="EU1068">
            <v>8.8851999999999993</v>
          </cell>
          <cell r="EV1068">
            <v>8.8851999999999993</v>
          </cell>
          <cell r="EW1068">
            <v>8.8851999999999993</v>
          </cell>
          <cell r="EX1068">
            <v>8.8851999999999993</v>
          </cell>
          <cell r="EY1068">
            <v>8.8851999999999993</v>
          </cell>
        </row>
        <row r="1069">
          <cell r="AT1069" t="str">
            <v>UMBSPI 840</v>
          </cell>
          <cell r="DH1069">
            <v>11</v>
          </cell>
          <cell r="DI1069">
            <v>11</v>
          </cell>
          <cell r="DJ1069">
            <v>11</v>
          </cell>
          <cell r="DK1069">
            <v>11</v>
          </cell>
          <cell r="DL1069">
            <v>11</v>
          </cell>
          <cell r="DM1069">
            <v>11</v>
          </cell>
          <cell r="DN1069">
            <v>11</v>
          </cell>
          <cell r="DO1069">
            <v>11</v>
          </cell>
          <cell r="DP1069">
            <v>11</v>
          </cell>
          <cell r="DQ1069">
            <v>11</v>
          </cell>
          <cell r="DR1069">
            <v>11</v>
          </cell>
          <cell r="DS1069">
            <v>11</v>
          </cell>
          <cell r="DT1069">
            <v>11</v>
          </cell>
          <cell r="DU1069">
            <v>11</v>
          </cell>
          <cell r="DV1069">
            <v>11</v>
          </cell>
          <cell r="DW1069">
            <v>11</v>
          </cell>
          <cell r="DX1069">
            <v>11</v>
          </cell>
          <cell r="DY1069">
            <v>11</v>
          </cell>
          <cell r="DZ1069">
            <v>11</v>
          </cell>
          <cell r="EA1069">
            <v>11</v>
          </cell>
          <cell r="EB1069">
            <v>11</v>
          </cell>
          <cell r="EC1069">
            <v>11</v>
          </cell>
          <cell r="ED1069">
            <v>11</v>
          </cell>
          <cell r="EE1069">
            <v>11</v>
          </cell>
          <cell r="EF1069">
            <v>11</v>
          </cell>
          <cell r="EG1069">
            <v>11</v>
          </cell>
          <cell r="EH1069">
            <v>11</v>
          </cell>
          <cell r="EI1069">
            <v>11</v>
          </cell>
          <cell r="EJ1069">
            <v>11</v>
          </cell>
          <cell r="EK1069">
            <v>11</v>
          </cell>
          <cell r="EL1069">
            <v>11</v>
          </cell>
          <cell r="EM1069">
            <v>11</v>
          </cell>
          <cell r="EN1069">
            <v>11</v>
          </cell>
          <cell r="EO1069">
            <v>11</v>
          </cell>
          <cell r="EP1069">
            <v>11</v>
          </cell>
          <cell r="EQ1069">
            <v>11</v>
          </cell>
          <cell r="ER1069">
            <v>11</v>
          </cell>
          <cell r="ES1069">
            <v>11</v>
          </cell>
          <cell r="ET1069">
            <v>11</v>
          </cell>
          <cell r="EU1069">
            <v>11</v>
          </cell>
          <cell r="EV1069">
            <v>11</v>
          </cell>
          <cell r="EW1069">
            <v>11</v>
          </cell>
          <cell r="EX1069">
            <v>11</v>
          </cell>
          <cell r="EY1069">
            <v>11</v>
          </cell>
        </row>
        <row r="1070">
          <cell r="AT1070" t="str">
            <v>UMBSPI 845</v>
          </cell>
          <cell r="DH1070">
            <v>11.559799999999999</v>
          </cell>
          <cell r="DI1070">
            <v>11.559799999999999</v>
          </cell>
          <cell r="DJ1070">
            <v>11.559799999999999</v>
          </cell>
          <cell r="DK1070">
            <v>11.559799999999999</v>
          </cell>
          <cell r="DL1070">
            <v>11.559799999999999</v>
          </cell>
          <cell r="DM1070">
            <v>11.559799999999999</v>
          </cell>
          <cell r="DN1070">
            <v>11.559799999999999</v>
          </cell>
          <cell r="DO1070">
            <v>11.559799999999999</v>
          </cell>
          <cell r="DP1070">
            <v>11.559799999999999</v>
          </cell>
          <cell r="DQ1070">
            <v>11.559799999999999</v>
          </cell>
          <cell r="DR1070">
            <v>11.559799999999999</v>
          </cell>
          <cell r="DS1070">
            <v>11.559799999999999</v>
          </cell>
          <cell r="DT1070">
            <v>11.559799999999999</v>
          </cell>
          <cell r="DU1070">
            <v>11.559799999999999</v>
          </cell>
          <cell r="DV1070">
            <v>11.559799999999999</v>
          </cell>
          <cell r="DW1070">
            <v>11.559799999999999</v>
          </cell>
          <cell r="DX1070">
            <v>11.559799999999999</v>
          </cell>
          <cell r="DY1070">
            <v>11.559799999999999</v>
          </cell>
          <cell r="DZ1070">
            <v>11.559799999999999</v>
          </cell>
          <cell r="EA1070">
            <v>11.559799999999999</v>
          </cell>
          <cell r="EB1070">
            <v>11.559799999999999</v>
          </cell>
          <cell r="EC1070">
            <v>11.559799999999999</v>
          </cell>
          <cell r="ED1070">
            <v>11.559799999999999</v>
          </cell>
          <cell r="EE1070">
            <v>11.559799999999999</v>
          </cell>
          <cell r="EF1070">
            <v>11.559799999999999</v>
          </cell>
          <cell r="EG1070">
            <v>11.559799999999999</v>
          </cell>
          <cell r="EH1070">
            <v>11.559799999999999</v>
          </cell>
          <cell r="EI1070">
            <v>11.559799999999999</v>
          </cell>
          <cell r="EJ1070">
            <v>11.559799999999999</v>
          </cell>
          <cell r="EK1070">
            <v>11.559799999999999</v>
          </cell>
          <cell r="EL1070">
            <v>11.559799999999999</v>
          </cell>
          <cell r="EM1070">
            <v>11.559799999999999</v>
          </cell>
          <cell r="EN1070">
            <v>11.559799999999999</v>
          </cell>
          <cell r="EO1070">
            <v>11.559799999999999</v>
          </cell>
          <cell r="EP1070">
            <v>11.559799999999999</v>
          </cell>
          <cell r="EQ1070">
            <v>11.559799999999999</v>
          </cell>
          <cell r="ER1070">
            <v>11.559799999999999</v>
          </cell>
          <cell r="ES1070">
            <v>11.559799999999999</v>
          </cell>
          <cell r="ET1070">
            <v>11.559799999999999</v>
          </cell>
          <cell r="EU1070">
            <v>11.559799999999999</v>
          </cell>
          <cell r="EV1070">
            <v>11.559799999999999</v>
          </cell>
          <cell r="EW1070">
            <v>11.559799999999999</v>
          </cell>
          <cell r="EX1070">
            <v>11.559799999999999</v>
          </cell>
          <cell r="EY1070">
            <v>11.559799999999999</v>
          </cell>
        </row>
        <row r="1071">
          <cell r="AT1071" t="str">
            <v>UMBSPI 850</v>
          </cell>
          <cell r="DH1071">
            <v>11</v>
          </cell>
          <cell r="DI1071">
            <v>11</v>
          </cell>
          <cell r="DJ1071">
            <v>11</v>
          </cell>
          <cell r="DK1071">
            <v>11</v>
          </cell>
          <cell r="DL1071">
            <v>11</v>
          </cell>
          <cell r="DM1071">
            <v>11</v>
          </cell>
          <cell r="DN1071">
            <v>11</v>
          </cell>
          <cell r="DO1071">
            <v>11</v>
          </cell>
          <cell r="DP1071">
            <v>11</v>
          </cell>
          <cell r="DQ1071">
            <v>11</v>
          </cell>
          <cell r="DR1071">
            <v>11</v>
          </cell>
          <cell r="DS1071">
            <v>11</v>
          </cell>
          <cell r="DT1071">
            <v>11</v>
          </cell>
          <cell r="DU1071">
            <v>11</v>
          </cell>
          <cell r="DV1071">
            <v>11</v>
          </cell>
          <cell r="DW1071">
            <v>11</v>
          </cell>
          <cell r="DX1071">
            <v>11</v>
          </cell>
          <cell r="DY1071">
            <v>11</v>
          </cell>
          <cell r="DZ1071">
            <v>11</v>
          </cell>
          <cell r="EA1071">
            <v>11</v>
          </cell>
          <cell r="EB1071">
            <v>11</v>
          </cell>
          <cell r="EC1071">
            <v>11</v>
          </cell>
          <cell r="ED1071">
            <v>11</v>
          </cell>
          <cell r="EE1071">
            <v>11</v>
          </cell>
          <cell r="EF1071">
            <v>11</v>
          </cell>
          <cell r="EG1071">
            <v>11</v>
          </cell>
          <cell r="EH1071">
            <v>11</v>
          </cell>
          <cell r="EI1071">
            <v>11</v>
          </cell>
          <cell r="EJ1071">
            <v>11</v>
          </cell>
          <cell r="EK1071">
            <v>11</v>
          </cell>
          <cell r="EL1071">
            <v>11</v>
          </cell>
          <cell r="EM1071">
            <v>11</v>
          </cell>
          <cell r="EN1071">
            <v>11</v>
          </cell>
          <cell r="EO1071">
            <v>11</v>
          </cell>
          <cell r="EP1071">
            <v>11</v>
          </cell>
          <cell r="EQ1071">
            <v>11</v>
          </cell>
          <cell r="ER1071">
            <v>11</v>
          </cell>
          <cell r="ES1071">
            <v>11</v>
          </cell>
          <cell r="ET1071">
            <v>11</v>
          </cell>
          <cell r="EU1071">
            <v>11</v>
          </cell>
          <cell r="EV1071">
            <v>11</v>
          </cell>
          <cell r="EW1071">
            <v>11</v>
          </cell>
          <cell r="EX1071">
            <v>11</v>
          </cell>
          <cell r="EY1071">
            <v>11</v>
          </cell>
        </row>
        <row r="1072">
          <cell r="AT1072" t="str">
            <v>UMBSPI 860</v>
          </cell>
          <cell r="DH1072">
            <v>11.808599999999998</v>
          </cell>
          <cell r="DI1072">
            <v>11.808599999999998</v>
          </cell>
          <cell r="DJ1072">
            <v>11.808599999999998</v>
          </cell>
          <cell r="DK1072">
            <v>11.808599999999998</v>
          </cell>
          <cell r="DL1072">
            <v>11.808599999999998</v>
          </cell>
          <cell r="DM1072">
            <v>11.808599999999998</v>
          </cell>
          <cell r="DN1072">
            <v>11.808599999999998</v>
          </cell>
          <cell r="DO1072">
            <v>11.808599999999998</v>
          </cell>
          <cell r="DP1072">
            <v>11.808599999999998</v>
          </cell>
          <cell r="DQ1072">
            <v>11.808599999999998</v>
          </cell>
          <cell r="DR1072">
            <v>11.808599999999998</v>
          </cell>
          <cell r="DS1072">
            <v>11.808599999999998</v>
          </cell>
          <cell r="DT1072">
            <v>11.808599999999998</v>
          </cell>
          <cell r="DU1072">
            <v>11.808599999999998</v>
          </cell>
          <cell r="DV1072">
            <v>11.808599999999998</v>
          </cell>
          <cell r="DW1072">
            <v>11.808599999999998</v>
          </cell>
          <cell r="DX1072">
            <v>11.808599999999998</v>
          </cell>
          <cell r="DY1072">
            <v>11.808599999999998</v>
          </cell>
          <cell r="DZ1072">
            <v>11.808599999999998</v>
          </cell>
          <cell r="EA1072">
            <v>11.808599999999998</v>
          </cell>
          <cell r="EB1072">
            <v>11.808599999999998</v>
          </cell>
          <cell r="EC1072">
            <v>11.808599999999998</v>
          </cell>
          <cell r="ED1072">
            <v>11.808599999999998</v>
          </cell>
          <cell r="EE1072">
            <v>11.808599999999998</v>
          </cell>
          <cell r="EF1072">
            <v>11.808599999999998</v>
          </cell>
          <cell r="EG1072">
            <v>11.808599999999998</v>
          </cell>
          <cell r="EH1072">
            <v>11.808599999999998</v>
          </cell>
          <cell r="EI1072">
            <v>11.808599999999998</v>
          </cell>
          <cell r="EJ1072">
            <v>11.808599999999998</v>
          </cell>
          <cell r="EK1072">
            <v>11.808599999999998</v>
          </cell>
          <cell r="EL1072">
            <v>11.808599999999998</v>
          </cell>
          <cell r="EM1072">
            <v>11.808599999999998</v>
          </cell>
          <cell r="EN1072">
            <v>11.808599999999998</v>
          </cell>
          <cell r="EO1072">
            <v>11.808599999999998</v>
          </cell>
          <cell r="EP1072">
            <v>11.808599999999998</v>
          </cell>
          <cell r="EQ1072">
            <v>11.808599999999998</v>
          </cell>
          <cell r="ER1072">
            <v>11.808599999999998</v>
          </cell>
          <cell r="ES1072">
            <v>11.808599999999998</v>
          </cell>
          <cell r="ET1072">
            <v>11.808599999999998</v>
          </cell>
          <cell r="EU1072">
            <v>11.808599999999998</v>
          </cell>
          <cell r="EV1072">
            <v>11.808599999999998</v>
          </cell>
          <cell r="EW1072">
            <v>11.808599999999998</v>
          </cell>
          <cell r="EX1072">
            <v>11.808599999999998</v>
          </cell>
          <cell r="EY1072">
            <v>11.808599999999998</v>
          </cell>
        </row>
        <row r="1073">
          <cell r="AT1073" t="str">
            <v>UMBSPI 870</v>
          </cell>
          <cell r="DH1073">
            <v>16.784600000000001</v>
          </cell>
          <cell r="DI1073">
            <v>16.784600000000001</v>
          </cell>
          <cell r="DJ1073">
            <v>16.784600000000001</v>
          </cell>
          <cell r="DK1073">
            <v>16.784600000000001</v>
          </cell>
          <cell r="DL1073">
            <v>16.784600000000001</v>
          </cell>
          <cell r="DM1073">
            <v>16.784600000000001</v>
          </cell>
          <cell r="DN1073">
            <v>16.784600000000001</v>
          </cell>
          <cell r="DO1073">
            <v>16.784600000000001</v>
          </cell>
          <cell r="DP1073">
            <v>16.784600000000001</v>
          </cell>
          <cell r="DQ1073">
            <v>16.784600000000001</v>
          </cell>
          <cell r="DR1073">
            <v>16.784600000000001</v>
          </cell>
          <cell r="DS1073">
            <v>16.784600000000001</v>
          </cell>
          <cell r="DT1073">
            <v>16.784600000000001</v>
          </cell>
          <cell r="DU1073">
            <v>16.784600000000001</v>
          </cell>
          <cell r="DV1073">
            <v>16.784600000000001</v>
          </cell>
          <cell r="DW1073">
            <v>16.784600000000001</v>
          </cell>
          <cell r="DX1073">
            <v>16.784600000000001</v>
          </cell>
          <cell r="DY1073">
            <v>16.784600000000001</v>
          </cell>
          <cell r="DZ1073">
            <v>16.784600000000001</v>
          </cell>
          <cell r="EA1073">
            <v>16.784600000000001</v>
          </cell>
          <cell r="EB1073">
            <v>16.784600000000001</v>
          </cell>
          <cell r="EC1073">
            <v>16.784600000000001</v>
          </cell>
          <cell r="ED1073">
            <v>16.784600000000001</v>
          </cell>
          <cell r="EE1073">
            <v>16.784600000000001</v>
          </cell>
          <cell r="EF1073">
            <v>16.784600000000001</v>
          </cell>
          <cell r="EG1073">
            <v>16.784600000000001</v>
          </cell>
          <cell r="EH1073">
            <v>16.784600000000001</v>
          </cell>
          <cell r="EI1073">
            <v>16.784600000000001</v>
          </cell>
          <cell r="EJ1073">
            <v>16.784600000000001</v>
          </cell>
          <cell r="EK1073">
            <v>16.784600000000001</v>
          </cell>
          <cell r="EL1073">
            <v>16.784600000000001</v>
          </cell>
          <cell r="EM1073">
            <v>16.784600000000001</v>
          </cell>
          <cell r="EN1073">
            <v>16.784600000000001</v>
          </cell>
          <cell r="EO1073">
            <v>16.784600000000001</v>
          </cell>
          <cell r="EP1073">
            <v>16.784600000000001</v>
          </cell>
          <cell r="EQ1073">
            <v>16.784600000000001</v>
          </cell>
          <cell r="ER1073">
            <v>16.784600000000001</v>
          </cell>
          <cell r="ES1073">
            <v>16.784600000000001</v>
          </cell>
          <cell r="ET1073">
            <v>16.784600000000001</v>
          </cell>
          <cell r="EU1073">
            <v>16.784600000000001</v>
          </cell>
          <cell r="EV1073">
            <v>16.784600000000001</v>
          </cell>
          <cell r="EW1073">
            <v>16.784600000000001</v>
          </cell>
          <cell r="EX1073">
            <v>16.784600000000001</v>
          </cell>
          <cell r="EY1073">
            <v>16.784600000000001</v>
          </cell>
        </row>
        <row r="1074">
          <cell r="AT1074" t="str">
            <v>UMBSPI 880</v>
          </cell>
          <cell r="DH1074">
            <v>21.325199999999999</v>
          </cell>
          <cell r="DI1074">
            <v>21.325199999999999</v>
          </cell>
          <cell r="DJ1074">
            <v>21.325199999999999</v>
          </cell>
          <cell r="DK1074">
            <v>21.325199999999999</v>
          </cell>
          <cell r="DL1074">
            <v>21.325199999999999</v>
          </cell>
          <cell r="DM1074">
            <v>21.325199999999999</v>
          </cell>
          <cell r="DN1074">
            <v>21.325199999999999</v>
          </cell>
          <cell r="DO1074">
            <v>21.325199999999999</v>
          </cell>
          <cell r="DP1074">
            <v>21.325199999999999</v>
          </cell>
          <cell r="DQ1074">
            <v>21.325199999999999</v>
          </cell>
          <cell r="DR1074">
            <v>21.325199999999999</v>
          </cell>
          <cell r="DS1074">
            <v>21.325199999999999</v>
          </cell>
          <cell r="DT1074">
            <v>21.325199999999999</v>
          </cell>
          <cell r="DU1074">
            <v>21.325199999999999</v>
          </cell>
          <cell r="DV1074">
            <v>21.325199999999999</v>
          </cell>
          <cell r="DW1074">
            <v>21.325199999999999</v>
          </cell>
          <cell r="DX1074">
            <v>21.325199999999999</v>
          </cell>
          <cell r="DY1074">
            <v>21.325199999999999</v>
          </cell>
          <cell r="DZ1074">
            <v>21.325199999999999</v>
          </cell>
          <cell r="EA1074">
            <v>21.325199999999999</v>
          </cell>
          <cell r="EB1074">
            <v>21.325199999999999</v>
          </cell>
          <cell r="EC1074">
            <v>21.325199999999999</v>
          </cell>
          <cell r="ED1074">
            <v>21.325199999999999</v>
          </cell>
          <cell r="EE1074">
            <v>21.325199999999999</v>
          </cell>
          <cell r="EF1074">
            <v>21.325199999999999</v>
          </cell>
          <cell r="EG1074">
            <v>21.325199999999999</v>
          </cell>
          <cell r="EH1074">
            <v>21.325199999999999</v>
          </cell>
          <cell r="EI1074">
            <v>21.325199999999999</v>
          </cell>
          <cell r="EJ1074">
            <v>21.325199999999999</v>
          </cell>
          <cell r="EK1074">
            <v>21.325199999999999</v>
          </cell>
          <cell r="EL1074">
            <v>21.325199999999999</v>
          </cell>
          <cell r="EM1074">
            <v>21.325199999999999</v>
          </cell>
          <cell r="EN1074">
            <v>21.325199999999999</v>
          </cell>
          <cell r="EO1074">
            <v>21.325199999999999</v>
          </cell>
          <cell r="EP1074">
            <v>21.325199999999999</v>
          </cell>
          <cell r="EQ1074">
            <v>21.325199999999999</v>
          </cell>
          <cell r="ER1074">
            <v>21.325199999999999</v>
          </cell>
          <cell r="ES1074">
            <v>21.325199999999999</v>
          </cell>
          <cell r="ET1074">
            <v>21.325199999999999</v>
          </cell>
          <cell r="EU1074">
            <v>21.325199999999999</v>
          </cell>
          <cell r="EV1074">
            <v>21.325199999999999</v>
          </cell>
          <cell r="EW1074">
            <v>21.325199999999999</v>
          </cell>
          <cell r="EX1074">
            <v>21.325199999999999</v>
          </cell>
          <cell r="EY1074">
            <v>21.325199999999999</v>
          </cell>
        </row>
        <row r="1075">
          <cell r="AT1075" t="str">
            <v>UMBSPI 900</v>
          </cell>
          <cell r="DH1075">
            <v>17.874600000000001</v>
          </cell>
          <cell r="DI1075">
            <v>17.874600000000001</v>
          </cell>
          <cell r="DJ1075">
            <v>17.874600000000001</v>
          </cell>
          <cell r="DK1075">
            <v>17.874600000000001</v>
          </cell>
          <cell r="DL1075">
            <v>17.874600000000001</v>
          </cell>
          <cell r="DM1075">
            <v>17.874600000000001</v>
          </cell>
          <cell r="DN1075">
            <v>17.874600000000001</v>
          </cell>
          <cell r="DO1075">
            <v>17.874600000000001</v>
          </cell>
          <cell r="DP1075">
            <v>17.874600000000001</v>
          </cell>
          <cell r="DQ1075">
            <v>17.874600000000001</v>
          </cell>
          <cell r="DR1075">
            <v>17.874600000000001</v>
          </cell>
          <cell r="DS1075">
            <v>17.874600000000001</v>
          </cell>
          <cell r="DT1075">
            <v>17.874600000000001</v>
          </cell>
          <cell r="DU1075">
            <v>17.874600000000001</v>
          </cell>
          <cell r="DV1075">
            <v>17.874600000000001</v>
          </cell>
          <cell r="DW1075">
            <v>17.874600000000001</v>
          </cell>
          <cell r="DX1075">
            <v>17.874600000000001</v>
          </cell>
          <cell r="DY1075">
            <v>17.874600000000001</v>
          </cell>
          <cell r="DZ1075">
            <v>17.874600000000001</v>
          </cell>
          <cell r="EA1075">
            <v>17.874600000000001</v>
          </cell>
          <cell r="EB1075">
            <v>17.874600000000001</v>
          </cell>
          <cell r="EC1075">
            <v>17.874600000000001</v>
          </cell>
          <cell r="ED1075">
            <v>17.874600000000001</v>
          </cell>
          <cell r="EE1075">
            <v>17.874600000000001</v>
          </cell>
          <cell r="EF1075">
            <v>17.874600000000001</v>
          </cell>
          <cell r="EG1075">
            <v>17.874600000000001</v>
          </cell>
          <cell r="EH1075">
            <v>17.874600000000001</v>
          </cell>
          <cell r="EI1075">
            <v>17.874600000000001</v>
          </cell>
          <cell r="EJ1075">
            <v>17.874600000000001</v>
          </cell>
          <cell r="EK1075">
            <v>17.874600000000001</v>
          </cell>
          <cell r="EL1075">
            <v>17.874600000000001</v>
          </cell>
          <cell r="EM1075">
            <v>17.874600000000001</v>
          </cell>
          <cell r="EN1075">
            <v>17.874600000000001</v>
          </cell>
          <cell r="EO1075">
            <v>17.874600000000001</v>
          </cell>
          <cell r="EP1075">
            <v>17.874600000000001</v>
          </cell>
          <cell r="EQ1075">
            <v>17.874600000000001</v>
          </cell>
          <cell r="ER1075">
            <v>17.874600000000001</v>
          </cell>
          <cell r="ES1075">
            <v>17.874600000000001</v>
          </cell>
          <cell r="ET1075">
            <v>17.874600000000001</v>
          </cell>
          <cell r="EU1075">
            <v>17.874600000000001</v>
          </cell>
          <cell r="EV1075">
            <v>17.874600000000001</v>
          </cell>
          <cell r="EW1075">
            <v>17.874600000000001</v>
          </cell>
          <cell r="EX1075">
            <v>17.874600000000001</v>
          </cell>
          <cell r="EY1075">
            <v>17.874600000000001</v>
          </cell>
        </row>
        <row r="1076">
          <cell r="AT1076" t="str">
            <v>X 100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</row>
        <row r="1077">
          <cell r="AT1077" t="str">
            <v>X 100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</row>
        <row r="1078">
          <cell r="AT1078" t="str">
            <v>X 190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</row>
        <row r="1079">
          <cell r="AT1079" t="str">
            <v>X 190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</row>
        <row r="1080">
          <cell r="AT1080" t="str">
            <v>X 230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</row>
        <row r="1081">
          <cell r="AT1081" t="str">
            <v>X 230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</row>
        <row r="1082">
          <cell r="AT1082" t="str">
            <v>X 240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>
            <v>0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  <cell r="EN1082">
            <v>0</v>
          </cell>
          <cell r="EO1082">
            <v>0</v>
          </cell>
          <cell r="EP1082">
            <v>0</v>
          </cell>
          <cell r="EQ1082">
            <v>0</v>
          </cell>
          <cell r="ER1082">
            <v>0</v>
          </cell>
          <cell r="ES1082">
            <v>0</v>
          </cell>
          <cell r="ET1082">
            <v>0</v>
          </cell>
          <cell r="EU1082">
            <v>0</v>
          </cell>
          <cell r="EV1082">
            <v>0</v>
          </cell>
          <cell r="EW1082">
            <v>0</v>
          </cell>
          <cell r="EX1082">
            <v>0</v>
          </cell>
          <cell r="EY1082">
            <v>0</v>
          </cell>
        </row>
        <row r="1083">
          <cell r="AT1083" t="str">
            <v>X 240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</row>
        <row r="1084">
          <cell r="AT1084" t="str">
            <v>X 300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</row>
        <row r="1085">
          <cell r="AT1085" t="str">
            <v>X 300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</row>
        <row r="1086">
          <cell r="AT1086" t="str">
            <v>X 310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</row>
        <row r="1087">
          <cell r="AT1087" t="str">
            <v>X 310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</row>
        <row r="1088">
          <cell r="AT1088" t="str">
            <v>X 320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</row>
        <row r="1089">
          <cell r="AT1089" t="str">
            <v>X 320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</row>
        <row r="1090">
          <cell r="AT1090" t="str">
            <v>X 340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</row>
        <row r="1091">
          <cell r="AT1091" t="str">
            <v>X 340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</row>
        <row r="1092">
          <cell r="AT1092" t="str">
            <v>X 350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</row>
        <row r="1093">
          <cell r="AT1093" t="str">
            <v>X 350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</row>
        <row r="1094">
          <cell r="AT1094" t="str">
            <v>X 355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</row>
        <row r="1095">
          <cell r="AT1095" t="str">
            <v>X 355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</row>
        <row r="1096">
          <cell r="AT1096" t="str">
            <v>X 360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</row>
        <row r="1097">
          <cell r="AT1097" t="str">
            <v>X 360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</row>
        <row r="1098">
          <cell r="AT1098" t="str">
            <v>X 370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</row>
        <row r="1099">
          <cell r="AT1099" t="str">
            <v>X 370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</row>
        <row r="1100">
          <cell r="AT1100" t="str">
            <v>X 380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</row>
        <row r="1101">
          <cell r="AT1101" t="str">
            <v>X 380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</row>
        <row r="1102">
          <cell r="AT1102" t="str">
            <v>X 400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</row>
        <row r="1103">
          <cell r="AT1103" t="str">
            <v>X 400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</row>
        <row r="1104">
          <cell r="AT1104" t="str">
            <v>X 415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</row>
        <row r="1105">
          <cell r="AT1105" t="str">
            <v>X 415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</row>
        <row r="1106">
          <cell r="AT1106" t="str">
            <v>X 425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</row>
        <row r="1107">
          <cell r="AT1107" t="str">
            <v>X 425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</row>
        <row r="1108">
          <cell r="AT1108" t="str">
            <v>X 430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</row>
        <row r="1109">
          <cell r="AT1109" t="str">
            <v>X 430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</row>
        <row r="1110">
          <cell r="AT1110" t="str">
            <v>X 450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</row>
        <row r="1111">
          <cell r="AT1111" t="str">
            <v>X 450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</row>
        <row r="1112">
          <cell r="AT1112" t="str">
            <v>X 460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</row>
        <row r="1113">
          <cell r="AT1113" t="str">
            <v>X 460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</row>
        <row r="1114">
          <cell r="AT1114" t="str">
            <v>X 465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</row>
        <row r="1115">
          <cell r="AT1115" t="str">
            <v>X 465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</row>
        <row r="1116">
          <cell r="AT1116" t="str">
            <v>X 470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</row>
        <row r="1117">
          <cell r="AT1117" t="str">
            <v>X 470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</row>
        <row r="1118">
          <cell r="AT1118" t="str">
            <v>X 500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</row>
        <row r="1119">
          <cell r="AT1119" t="str">
            <v>X 500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</row>
        <row r="1120">
          <cell r="AT1120" t="str">
            <v>X 510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</row>
        <row r="1121">
          <cell r="AT1121" t="str">
            <v>X 510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</row>
        <row r="1122">
          <cell r="AT1122" t="str">
            <v>X 530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</row>
        <row r="1123">
          <cell r="AT1123" t="str">
            <v>X 530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</row>
        <row r="1124">
          <cell r="AT1124" t="str">
            <v>X 540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</row>
        <row r="1125">
          <cell r="AT1125" t="str">
            <v>X 540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</row>
        <row r="1126">
          <cell r="AT1126" t="str">
            <v>X 545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</row>
        <row r="1127">
          <cell r="AT1127" t="str">
            <v>X 545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</row>
        <row r="1128">
          <cell r="AT1128" t="str">
            <v>X 550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</row>
        <row r="1129">
          <cell r="AT1129" t="str">
            <v>X 550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</row>
        <row r="1130">
          <cell r="AT1130" t="str">
            <v>X 560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</row>
        <row r="1131">
          <cell r="AT1131" t="str">
            <v>X 560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</row>
        <row r="1132">
          <cell r="AT1132" t="str">
            <v>X 565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</row>
        <row r="1133">
          <cell r="AT1133" t="str">
            <v>X 565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</row>
        <row r="1134">
          <cell r="AT1134" t="str">
            <v>X 580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0</v>
          </cell>
          <cell r="ES1134">
            <v>0</v>
          </cell>
          <cell r="ET1134">
            <v>0</v>
          </cell>
          <cell r="EU1134">
            <v>0</v>
          </cell>
          <cell r="EV1134">
            <v>0</v>
          </cell>
          <cell r="EW1134">
            <v>0</v>
          </cell>
          <cell r="EX1134">
            <v>0</v>
          </cell>
          <cell r="EY1134">
            <v>0</v>
          </cell>
        </row>
        <row r="1135">
          <cell r="AT1135" t="str">
            <v>X 580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</row>
        <row r="1136">
          <cell r="AT1136" t="str">
            <v>X 600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</row>
        <row r="1137">
          <cell r="AT1137" t="str">
            <v>X 600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</row>
        <row r="1138">
          <cell r="AT1138" t="str">
            <v>X 610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</row>
        <row r="1139">
          <cell r="AT1139" t="str">
            <v>X 610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</row>
        <row r="1140">
          <cell r="AT1140" t="str">
            <v>X 611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</row>
        <row r="1141">
          <cell r="AT1141" t="str">
            <v>X 611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</row>
        <row r="1142">
          <cell r="AT1142" t="str">
            <v>X 620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</row>
        <row r="1143">
          <cell r="AT1143" t="str">
            <v>X 620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</row>
        <row r="1144">
          <cell r="AT1144" t="str">
            <v>X 625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</row>
        <row r="1145">
          <cell r="AT1145" t="str">
            <v>X 625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</row>
        <row r="1146">
          <cell r="AT1146" t="str">
            <v>X 630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</row>
        <row r="1147">
          <cell r="AT1147" t="str">
            <v>X 630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</row>
        <row r="1148">
          <cell r="AT1148" t="str">
            <v>X 640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</row>
        <row r="1149">
          <cell r="AT1149" t="str">
            <v>X 640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</row>
        <row r="1150">
          <cell r="AT1150" t="str">
            <v>X 650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</row>
        <row r="1151">
          <cell r="AT1151" t="str">
            <v>X 650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</row>
        <row r="1152">
          <cell r="AT1152" t="str">
            <v>X 660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</row>
        <row r="1153">
          <cell r="AT1153" t="str">
            <v>X 660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</row>
        <row r="1154">
          <cell r="AT1154" t="str">
            <v>X 670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</row>
        <row r="1155">
          <cell r="AT1155" t="str">
            <v>X 670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</row>
        <row r="1156">
          <cell r="AT1156" t="str">
            <v>X 675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</row>
        <row r="1157">
          <cell r="AT1157" t="str">
            <v>X 675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</row>
        <row r="1158">
          <cell r="AT1158" t="str">
            <v>X 680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</row>
        <row r="1159">
          <cell r="AT1159" t="str">
            <v>X 680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</row>
        <row r="1160">
          <cell r="AT1160" t="str">
            <v>X 685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</row>
        <row r="1161">
          <cell r="AT1161" t="str">
            <v>X 685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</row>
        <row r="1162">
          <cell r="AT1162" t="str">
            <v>X 690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</row>
        <row r="1163">
          <cell r="AT1163" t="str">
            <v>X 690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</row>
        <row r="1164">
          <cell r="AT1164" t="str">
            <v>X 700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</row>
        <row r="1165">
          <cell r="AT1165" t="str">
            <v>X 700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</row>
        <row r="1166">
          <cell r="AT1166" t="str">
            <v>X 710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</row>
        <row r="1167">
          <cell r="AT1167" t="str">
            <v>X 710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</row>
        <row r="1168">
          <cell r="AT1168" t="str">
            <v>X 720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</row>
        <row r="1169">
          <cell r="AT1169" t="str">
            <v>X 720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</row>
        <row r="1170">
          <cell r="AT1170" t="str">
            <v>X 730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</row>
        <row r="1171">
          <cell r="AT1171" t="str">
            <v>X 730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</row>
        <row r="1172">
          <cell r="AT1172" t="str">
            <v>X 735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</row>
        <row r="1173">
          <cell r="AT1173" t="str">
            <v>X 735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</row>
        <row r="1174">
          <cell r="AT1174" t="str">
            <v>X 740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</row>
        <row r="1175">
          <cell r="AT1175" t="str">
            <v>X 740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</row>
        <row r="1176">
          <cell r="AT1176" t="str">
            <v>X 750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</row>
        <row r="1177">
          <cell r="AT1177" t="str">
            <v>X 750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</row>
        <row r="1178">
          <cell r="AT1178" t="str">
            <v>X 755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</row>
        <row r="1179">
          <cell r="AT1179" t="str">
            <v>X 755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</row>
        <row r="1180">
          <cell r="AT1180" t="str">
            <v>X 760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</row>
        <row r="1181">
          <cell r="AT1181" t="str">
            <v>X 760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</row>
        <row r="1182">
          <cell r="AT1182" t="str">
            <v>X 765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</row>
        <row r="1183">
          <cell r="AT1183" t="str">
            <v>X 765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</row>
        <row r="1184">
          <cell r="AT1184" t="str">
            <v>X 780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</row>
        <row r="1185">
          <cell r="AT1185" t="str">
            <v>X 780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</row>
        <row r="1186">
          <cell r="AT1186" t="str">
            <v>X 785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</row>
        <row r="1187">
          <cell r="AT1187" t="str">
            <v>X 785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</row>
        <row r="1188">
          <cell r="AT1188" t="str">
            <v>X 800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</row>
        <row r="1189">
          <cell r="AT1189" t="str">
            <v>X 800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</row>
        <row r="1190">
          <cell r="AT1190" t="str">
            <v>X 801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</row>
        <row r="1191">
          <cell r="AT1191" t="str">
            <v>X 801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</row>
        <row r="1192">
          <cell r="AT1192" t="str">
            <v>X 815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</row>
        <row r="1193">
          <cell r="AT1193" t="str">
            <v>X 815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</row>
        <row r="1194">
          <cell r="AT1194" t="str">
            <v>X 820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</row>
        <row r="1195">
          <cell r="AT1195" t="str">
            <v>X 820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</row>
        <row r="1196">
          <cell r="AT1196" t="str">
            <v>X 840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</row>
        <row r="1197">
          <cell r="AT1197" t="str">
            <v>X 840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</row>
        <row r="1198">
          <cell r="AT1198" t="str">
            <v>X 845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</row>
        <row r="1199">
          <cell r="AT1199" t="str">
            <v>X 845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</row>
        <row r="1200">
          <cell r="AT1200" t="str">
            <v>X 850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</row>
        <row r="1201">
          <cell r="AT1201" t="str">
            <v>X 850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</row>
        <row r="1202">
          <cell r="AT1202" t="str">
            <v>X 860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</row>
        <row r="1203">
          <cell r="AT1203" t="str">
            <v>X 860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</row>
        <row r="1204">
          <cell r="AT1204" t="str">
            <v>X 870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</row>
        <row r="1205">
          <cell r="AT1205" t="str">
            <v>X 870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</row>
        <row r="1206">
          <cell r="AT1206" t="str">
            <v>X 880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</row>
        <row r="1207">
          <cell r="AT1207" t="str">
            <v>X 880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</row>
        <row r="1208">
          <cell r="AT1208" t="str">
            <v>X 900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</row>
        <row r="1209">
          <cell r="AT1209" t="str">
            <v>X 900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Q1" t="str">
            <v>Vörunr Ráðst</v>
          </cell>
          <cell r="AR1" t="str">
            <v>2011 12</v>
          </cell>
          <cell r="AS1" t="str">
            <v>2012 1</v>
          </cell>
          <cell r="AT1" t="str">
            <v>2012 2</v>
          </cell>
          <cell r="AU1" t="str">
            <v>2012 3</v>
          </cell>
          <cell r="AV1" t="str">
            <v>2012 4</v>
          </cell>
          <cell r="AW1" t="str">
            <v>2012 5</v>
          </cell>
          <cell r="AX1" t="str">
            <v>2012 6</v>
          </cell>
          <cell r="AY1" t="str">
            <v>2012 7</v>
          </cell>
          <cell r="AZ1" t="str">
            <v>2012 8</v>
          </cell>
          <cell r="BA1" t="str">
            <v>2012 9</v>
          </cell>
          <cell r="BB1" t="str">
            <v>2012 10</v>
          </cell>
          <cell r="BC1" t="str">
            <v>2012 11</v>
          </cell>
          <cell r="BD1" t="str">
            <v>2012 12</v>
          </cell>
          <cell r="BE1" t="str">
            <v>2013 1</v>
          </cell>
          <cell r="BF1" t="str">
            <v>2013 2</v>
          </cell>
          <cell r="BG1" t="str">
            <v>2013 3</v>
          </cell>
          <cell r="BH1" t="str">
            <v>2013 4</v>
          </cell>
          <cell r="BI1" t="str">
            <v>2013 5</v>
          </cell>
          <cell r="BJ1" t="str">
            <v>2013 6</v>
          </cell>
          <cell r="BK1" t="str">
            <v>2013 7</v>
          </cell>
          <cell r="BL1" t="str">
            <v>2013 8</v>
          </cell>
          <cell r="BM1" t="str">
            <v>2013 9</v>
          </cell>
          <cell r="BN1" t="str">
            <v>2013 10</v>
          </cell>
          <cell r="BO1" t="str">
            <v>2013 11</v>
          </cell>
          <cell r="BP1" t="str">
            <v>2013 12</v>
          </cell>
          <cell r="BQ1" t="str">
            <v>2014 1</v>
          </cell>
          <cell r="BR1" t="str">
            <v>2014 2</v>
          </cell>
          <cell r="BS1" t="str">
            <v>2014 3</v>
          </cell>
          <cell r="BT1" t="str">
            <v>2014 4</v>
          </cell>
          <cell r="BU1" t="str">
            <v>2014 5</v>
          </cell>
          <cell r="BV1" t="str">
            <v>2014 6</v>
          </cell>
          <cell r="BW1" t="str">
            <v>2014 7</v>
          </cell>
          <cell r="BX1" t="str">
            <v>2014 8</v>
          </cell>
          <cell r="BY1" t="str">
            <v>2014 9</v>
          </cell>
          <cell r="BZ1" t="str">
            <v>2014 10</v>
          </cell>
          <cell r="CA1" t="str">
            <v>2014 11</v>
          </cell>
          <cell r="CB1" t="str">
            <v>2014 12</v>
          </cell>
          <cell r="CC1" t="str">
            <v>2015 1</v>
          </cell>
          <cell r="CD1" t="str">
            <v>2015 2</v>
          </cell>
          <cell r="CE1" t="str">
            <v>2015 3</v>
          </cell>
          <cell r="CF1" t="str">
            <v>2015 4</v>
          </cell>
          <cell r="CG1" t="str">
            <v>2015 5</v>
          </cell>
          <cell r="CH1" t="str">
            <v>2015 6</v>
          </cell>
          <cell r="CI1" t="str">
            <v>2015 7</v>
          </cell>
          <cell r="CJ1" t="str">
            <v>2015 8</v>
          </cell>
          <cell r="CK1" t="str">
            <v>2015 9</v>
          </cell>
          <cell r="CL1" t="str">
            <v>2015 10</v>
          </cell>
          <cell r="CM1" t="str">
            <v>2015 11</v>
          </cell>
          <cell r="CN1" t="str">
            <v>2015 12</v>
          </cell>
          <cell r="CO1" t="str">
            <v>2016 1</v>
          </cell>
          <cell r="CP1" t="str">
            <v>2016 2</v>
          </cell>
          <cell r="CQ1" t="str">
            <v>2016 3</v>
          </cell>
          <cell r="CR1" t="str">
            <v>2016 4</v>
          </cell>
          <cell r="CS1" t="str">
            <v>2016 5</v>
          </cell>
          <cell r="CT1" t="str">
            <v>2016 6</v>
          </cell>
          <cell r="CU1" t="str">
            <v>2016 7</v>
          </cell>
          <cell r="CV1" t="str">
            <v>2016 8</v>
          </cell>
          <cell r="CW1" t="str">
            <v>2016 9</v>
          </cell>
          <cell r="CX1" t="str">
            <v>2016 10</v>
          </cell>
          <cell r="CY1" t="str">
            <v>2016 11</v>
          </cell>
          <cell r="CZ1" t="str">
            <v>2016 12</v>
          </cell>
          <cell r="DA1" t="str">
            <v>2017 1</v>
          </cell>
          <cell r="DB1" t="str">
            <v>2017 2</v>
          </cell>
          <cell r="DC1" t="str">
            <v>2017 3</v>
          </cell>
          <cell r="DD1" t="str">
            <v>2017 4</v>
          </cell>
          <cell r="DE1" t="str">
            <v>2017 5</v>
          </cell>
          <cell r="DF1" t="str">
            <v>2017 6</v>
          </cell>
          <cell r="DG1" t="str">
            <v>2017 7</v>
          </cell>
          <cell r="DH1" t="str">
            <v>2017 8</v>
          </cell>
          <cell r="DI1" t="str">
            <v>2017 9</v>
          </cell>
          <cell r="DJ1" t="str">
            <v>2017 10</v>
          </cell>
          <cell r="DK1" t="str">
            <v>2017 11</v>
          </cell>
          <cell r="DL1" t="str">
            <v>2017 12</v>
          </cell>
          <cell r="DM1" t="str">
            <v>2018 1</v>
          </cell>
          <cell r="DN1" t="str">
            <v>2018 2</v>
          </cell>
          <cell r="DO1" t="str">
            <v>2018 3</v>
          </cell>
          <cell r="DP1" t="str">
            <v>2018 4</v>
          </cell>
          <cell r="DQ1" t="str">
            <v>2018 5</v>
          </cell>
          <cell r="DR1" t="str">
            <v>2018 6</v>
          </cell>
          <cell r="DS1" t="str">
            <v>2018 7</v>
          </cell>
          <cell r="DT1" t="str">
            <v>2018 8</v>
          </cell>
          <cell r="DU1" t="str">
            <v>2018 9</v>
          </cell>
          <cell r="DV1" t="str">
            <v>2018 10</v>
          </cell>
          <cell r="DW1" t="str">
            <v>2018 11</v>
          </cell>
          <cell r="DX1" t="str">
            <v>2018 12</v>
          </cell>
          <cell r="DY1" t="str">
            <v>2019 1</v>
          </cell>
          <cell r="DZ1" t="str">
            <v>2019 2</v>
          </cell>
          <cell r="EA1" t="str">
            <v>2019 3</v>
          </cell>
          <cell r="EB1" t="str">
            <v>2019 4</v>
          </cell>
          <cell r="EC1" t="str">
            <v>2019 5</v>
          </cell>
          <cell r="ED1" t="str">
            <v>2019 6</v>
          </cell>
          <cell r="EE1" t="str">
            <v>2019 7</v>
          </cell>
          <cell r="EF1" t="str">
            <v>2019 8</v>
          </cell>
          <cell r="EG1" t="str">
            <v>2019 9</v>
          </cell>
          <cell r="EH1" t="str">
            <v>2019 10</v>
          </cell>
          <cell r="EI1" t="str">
            <v>2019 11</v>
          </cell>
          <cell r="EJ1" t="str">
            <v>2019 12</v>
          </cell>
          <cell r="EK1" t="str">
            <v>2020 1</v>
          </cell>
          <cell r="EL1" t="str">
            <v>2020 2</v>
          </cell>
          <cell r="EM1" t="str">
            <v>2020 3</v>
          </cell>
          <cell r="EN1" t="str">
            <v>2020 4</v>
          </cell>
          <cell r="EO1" t="str">
            <v>2020 5</v>
          </cell>
          <cell r="EP1" t="str">
            <v>2020 6</v>
          </cell>
          <cell r="EQ1" t="str">
            <v>2020 7</v>
          </cell>
          <cell r="ER1" t="str">
            <v>2020 8</v>
          </cell>
          <cell r="ES1" t="str">
            <v>2020 9</v>
          </cell>
          <cell r="ET1" t="str">
            <v>2020 10</v>
          </cell>
          <cell r="EU1" t="str">
            <v>2020 11</v>
          </cell>
          <cell r="EV1" t="str">
            <v>2020 12</v>
          </cell>
          <cell r="EW1" t="str">
            <v>2021 1</v>
          </cell>
          <cell r="EX1" t="str">
            <v>2021 2</v>
          </cell>
          <cell r="EY1" t="str">
            <v>2021 3</v>
          </cell>
          <cell r="EZ1" t="str">
            <v>2021 4</v>
          </cell>
          <cell r="FA1" t="str">
            <v>2021 5</v>
          </cell>
          <cell r="FB1" t="str">
            <v>2021 6</v>
          </cell>
          <cell r="FC1" t="str">
            <v>2021 7</v>
          </cell>
          <cell r="FD1" t="str">
            <v>2021 8</v>
          </cell>
          <cell r="FE1" t="str">
            <v>2021 9</v>
          </cell>
          <cell r="FF1" t="str">
            <v>2021 10</v>
          </cell>
          <cell r="FG1" t="str">
            <v>2021 11</v>
          </cell>
          <cell r="FH1" t="str">
            <v>2021 12</v>
          </cell>
          <cell r="FI1" t="str">
            <v>2022 1</v>
          </cell>
          <cell r="FJ1" t="str">
            <v>2022 2</v>
          </cell>
          <cell r="FK1" t="str">
            <v>2022 3</v>
          </cell>
          <cell r="FL1" t="str">
            <v>2022 4</v>
          </cell>
          <cell r="FM1" t="str">
            <v>2022 5</v>
          </cell>
          <cell r="FN1" t="str">
            <v>2022 6</v>
          </cell>
          <cell r="FO1" t="str">
            <v>2022 7</v>
          </cell>
          <cell r="FP1" t="str">
            <v>2022 8</v>
          </cell>
          <cell r="FQ1" t="str">
            <v>2022 9</v>
          </cell>
          <cell r="FR1" t="str">
            <v>2022 10</v>
          </cell>
          <cell r="FS1" t="str">
            <v>2022 11</v>
          </cell>
          <cell r="FT1" t="str">
            <v>2022 12</v>
          </cell>
          <cell r="FU1" t="str">
            <v>2023 1</v>
          </cell>
          <cell r="FV1" t="str">
            <v>2023 2</v>
          </cell>
          <cell r="FW1" t="str">
            <v>2023 3</v>
          </cell>
          <cell r="FX1" t="str">
            <v>2023 4</v>
          </cell>
          <cell r="FY1" t="str">
            <v>2023 5</v>
          </cell>
          <cell r="FZ1" t="str">
            <v>2023 6</v>
          </cell>
          <cell r="GA1" t="str">
            <v>2023 7</v>
          </cell>
          <cell r="GB1" t="str">
            <v>2023 8</v>
          </cell>
          <cell r="GC1" t="str">
            <v>2023 9</v>
          </cell>
          <cell r="GD1" t="str">
            <v>2023 10</v>
          </cell>
          <cell r="GE1" t="str">
            <v>2023 11</v>
          </cell>
          <cell r="GF1" t="str">
            <v>2023 12</v>
          </cell>
          <cell r="GG1" t="str">
            <v>2024 1</v>
          </cell>
          <cell r="GH1" t="str">
            <v>2024 2</v>
          </cell>
          <cell r="GI1" t="str">
            <v>2024 3</v>
          </cell>
          <cell r="GJ1" t="str">
            <v>2024 4</v>
          </cell>
          <cell r="GK1" t="str">
            <v>2024 5</v>
          </cell>
          <cell r="GL1" t="str">
            <v>2024 6</v>
          </cell>
          <cell r="GM1" t="str">
            <v>2024 7</v>
          </cell>
          <cell r="GN1" t="str">
            <v>2024 8</v>
          </cell>
          <cell r="GO1" t="str">
            <v>2024 9</v>
          </cell>
          <cell r="GP1" t="str">
            <v>2024 10</v>
          </cell>
          <cell r="GQ1" t="str">
            <v>2024 11</v>
          </cell>
          <cell r="GR1" t="str">
            <v>2024 12</v>
          </cell>
        </row>
        <row r="2">
          <cell r="AQ2" t="str">
            <v>BSHBRE FO</v>
          </cell>
          <cell r="BR2">
            <v>110</v>
          </cell>
          <cell r="BS2">
            <v>110</v>
          </cell>
          <cell r="BT2">
            <v>110</v>
          </cell>
          <cell r="BU2">
            <v>110</v>
          </cell>
          <cell r="BV2">
            <v>110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149</v>
          </cell>
          <cell r="CD2">
            <v>149</v>
          </cell>
          <cell r="CE2">
            <v>149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157</v>
          </cell>
          <cell r="CS2">
            <v>157</v>
          </cell>
          <cell r="CT2">
            <v>157</v>
          </cell>
          <cell r="CU2">
            <v>161</v>
          </cell>
          <cell r="CV2">
            <v>161</v>
          </cell>
          <cell r="CW2">
            <v>161</v>
          </cell>
          <cell r="CX2">
            <v>161</v>
          </cell>
          <cell r="CY2">
            <v>161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167</v>
          </cell>
          <cell r="DF2">
            <v>167</v>
          </cell>
          <cell r="DG2">
            <v>167</v>
          </cell>
          <cell r="DH2">
            <v>167</v>
          </cell>
          <cell r="DI2">
            <v>167</v>
          </cell>
          <cell r="DJ2">
            <v>167</v>
          </cell>
          <cell r="DK2">
            <v>167</v>
          </cell>
          <cell r="DL2">
            <v>167</v>
          </cell>
          <cell r="DM2">
            <v>177</v>
          </cell>
          <cell r="DN2">
            <v>177</v>
          </cell>
          <cell r="DO2">
            <v>177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177</v>
          </cell>
          <cell r="EE2">
            <v>177</v>
          </cell>
          <cell r="EF2">
            <v>177</v>
          </cell>
          <cell r="EG2">
            <v>177</v>
          </cell>
          <cell r="EH2">
            <v>177</v>
          </cell>
          <cell r="EI2">
            <v>177</v>
          </cell>
          <cell r="EJ2">
            <v>177</v>
          </cell>
          <cell r="EK2">
            <v>177</v>
          </cell>
          <cell r="EL2">
            <v>177</v>
          </cell>
          <cell r="EM2">
            <v>177</v>
          </cell>
          <cell r="EN2">
            <v>177</v>
          </cell>
          <cell r="EO2">
            <v>177</v>
          </cell>
          <cell r="EP2">
            <v>177</v>
          </cell>
          <cell r="EQ2">
            <v>177</v>
          </cell>
          <cell r="ER2">
            <v>177</v>
          </cell>
          <cell r="ES2">
            <v>177</v>
          </cell>
          <cell r="ET2">
            <v>177</v>
          </cell>
          <cell r="EU2">
            <v>177</v>
          </cell>
          <cell r="EV2">
            <v>177</v>
          </cell>
          <cell r="EW2">
            <v>177</v>
          </cell>
          <cell r="EX2">
            <v>177</v>
          </cell>
          <cell r="EY2">
            <v>177</v>
          </cell>
          <cell r="EZ2">
            <v>177</v>
          </cell>
          <cell r="FA2">
            <v>177</v>
          </cell>
          <cell r="FB2">
            <v>177</v>
          </cell>
          <cell r="FC2">
            <v>177</v>
          </cell>
          <cell r="FD2">
            <v>177</v>
          </cell>
          <cell r="FE2">
            <v>177</v>
          </cell>
          <cell r="FF2">
            <v>177</v>
          </cell>
          <cell r="FG2">
            <v>177</v>
          </cell>
          <cell r="FH2">
            <v>177</v>
          </cell>
          <cell r="FI2">
            <v>177</v>
          </cell>
          <cell r="FJ2">
            <v>177</v>
          </cell>
          <cell r="FK2">
            <v>177</v>
          </cell>
          <cell r="FL2">
            <v>177</v>
          </cell>
          <cell r="FM2">
            <v>177</v>
          </cell>
          <cell r="FN2">
            <v>177</v>
          </cell>
          <cell r="FO2">
            <v>177</v>
          </cell>
          <cell r="FP2">
            <v>177</v>
          </cell>
          <cell r="FQ2">
            <v>177</v>
          </cell>
          <cell r="FR2">
            <v>177</v>
          </cell>
          <cell r="FS2">
            <v>177</v>
          </cell>
          <cell r="FT2">
            <v>177</v>
          </cell>
          <cell r="FU2">
            <v>177</v>
          </cell>
          <cell r="FV2">
            <v>177</v>
          </cell>
          <cell r="FW2">
            <v>177</v>
          </cell>
          <cell r="FX2">
            <v>177</v>
          </cell>
          <cell r="FY2">
            <v>177</v>
          </cell>
          <cell r="FZ2">
            <v>177</v>
          </cell>
          <cell r="GA2">
            <v>177</v>
          </cell>
          <cell r="GB2">
            <v>177</v>
          </cell>
          <cell r="GC2">
            <v>177</v>
          </cell>
          <cell r="GD2">
            <v>177</v>
          </cell>
          <cell r="GE2">
            <v>177</v>
          </cell>
          <cell r="GF2">
            <v>177</v>
          </cell>
          <cell r="GG2">
            <v>177</v>
          </cell>
          <cell r="GH2">
            <v>177</v>
          </cell>
          <cell r="GI2">
            <v>177</v>
          </cell>
          <cell r="GJ2">
            <v>177</v>
          </cell>
          <cell r="GK2">
            <v>177</v>
          </cell>
          <cell r="GL2">
            <v>177</v>
          </cell>
          <cell r="GM2">
            <v>177</v>
          </cell>
          <cell r="GN2">
            <v>177</v>
          </cell>
          <cell r="GO2">
            <v>177</v>
          </cell>
          <cell r="GP2">
            <v>177</v>
          </cell>
          <cell r="GQ2">
            <v>177</v>
          </cell>
          <cell r="GR2">
            <v>177</v>
          </cell>
        </row>
        <row r="3">
          <cell r="AQ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Q4" t="str">
            <v>FRMEFN FO</v>
          </cell>
          <cell r="AR4">
            <v>106</v>
          </cell>
          <cell r="AS4">
            <v>106</v>
          </cell>
          <cell r="AT4">
            <v>106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142</v>
          </cell>
          <cell r="CD4">
            <v>142</v>
          </cell>
          <cell r="CE4">
            <v>142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152</v>
          </cell>
          <cell r="CS4">
            <v>152</v>
          </cell>
          <cell r="CT4">
            <v>152</v>
          </cell>
          <cell r="CU4">
            <v>155</v>
          </cell>
          <cell r="CV4">
            <v>155</v>
          </cell>
          <cell r="CW4">
            <v>155</v>
          </cell>
          <cell r="CX4">
            <v>155</v>
          </cell>
          <cell r="CY4">
            <v>155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163</v>
          </cell>
          <cell r="DF4">
            <v>163</v>
          </cell>
          <cell r="DG4">
            <v>163</v>
          </cell>
          <cell r="DH4">
            <v>163</v>
          </cell>
          <cell r="DI4">
            <v>163</v>
          </cell>
          <cell r="DJ4">
            <v>163</v>
          </cell>
          <cell r="DK4">
            <v>163</v>
          </cell>
          <cell r="DL4">
            <v>163</v>
          </cell>
          <cell r="DM4">
            <v>173</v>
          </cell>
          <cell r="DN4">
            <v>173</v>
          </cell>
          <cell r="DO4">
            <v>173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173</v>
          </cell>
          <cell r="EE4">
            <v>173</v>
          </cell>
          <cell r="EF4">
            <v>173</v>
          </cell>
          <cell r="EG4">
            <v>173</v>
          </cell>
          <cell r="EH4">
            <v>173</v>
          </cell>
          <cell r="EI4">
            <v>173</v>
          </cell>
          <cell r="EJ4">
            <v>173</v>
          </cell>
          <cell r="EK4">
            <v>173</v>
          </cell>
          <cell r="EL4">
            <v>173</v>
          </cell>
          <cell r="EM4">
            <v>173</v>
          </cell>
          <cell r="EN4">
            <v>173</v>
          </cell>
          <cell r="EO4">
            <v>173</v>
          </cell>
          <cell r="EP4">
            <v>173</v>
          </cell>
          <cell r="EQ4">
            <v>173</v>
          </cell>
          <cell r="ER4">
            <v>173</v>
          </cell>
          <cell r="ES4">
            <v>173</v>
          </cell>
          <cell r="ET4">
            <v>173</v>
          </cell>
          <cell r="EU4">
            <v>173</v>
          </cell>
          <cell r="EV4">
            <v>173</v>
          </cell>
          <cell r="EW4">
            <v>173</v>
          </cell>
          <cell r="EX4">
            <v>173</v>
          </cell>
          <cell r="EY4">
            <v>173</v>
          </cell>
          <cell r="EZ4">
            <v>173</v>
          </cell>
          <cell r="FA4">
            <v>173</v>
          </cell>
          <cell r="FB4">
            <v>173</v>
          </cell>
          <cell r="FC4">
            <v>173</v>
          </cell>
          <cell r="FD4">
            <v>173</v>
          </cell>
          <cell r="FE4">
            <v>173</v>
          </cell>
          <cell r="FF4">
            <v>173</v>
          </cell>
          <cell r="FG4">
            <v>173</v>
          </cell>
          <cell r="FH4">
            <v>173</v>
          </cell>
          <cell r="FI4">
            <v>173</v>
          </cell>
          <cell r="FJ4">
            <v>173</v>
          </cell>
          <cell r="FK4">
            <v>173</v>
          </cell>
          <cell r="FL4">
            <v>173</v>
          </cell>
          <cell r="FM4">
            <v>173</v>
          </cell>
          <cell r="FN4">
            <v>173</v>
          </cell>
          <cell r="FO4">
            <v>173</v>
          </cell>
          <cell r="FP4">
            <v>173</v>
          </cell>
          <cell r="FQ4">
            <v>173</v>
          </cell>
          <cell r="FR4">
            <v>173</v>
          </cell>
          <cell r="FS4">
            <v>173</v>
          </cell>
          <cell r="FT4">
            <v>173</v>
          </cell>
          <cell r="FU4">
            <v>173</v>
          </cell>
          <cell r="FV4">
            <v>173</v>
          </cell>
          <cell r="FW4">
            <v>173</v>
          </cell>
          <cell r="FX4">
            <v>173</v>
          </cell>
          <cell r="FY4">
            <v>173</v>
          </cell>
          <cell r="FZ4">
            <v>173</v>
          </cell>
          <cell r="GA4">
            <v>173</v>
          </cell>
          <cell r="GB4">
            <v>173</v>
          </cell>
          <cell r="GC4">
            <v>173</v>
          </cell>
          <cell r="GD4">
            <v>173</v>
          </cell>
          <cell r="GE4">
            <v>173</v>
          </cell>
          <cell r="GF4">
            <v>173</v>
          </cell>
          <cell r="GG4">
            <v>173</v>
          </cell>
          <cell r="GH4">
            <v>173</v>
          </cell>
          <cell r="GI4">
            <v>173</v>
          </cell>
          <cell r="GJ4">
            <v>173</v>
          </cell>
          <cell r="GK4">
            <v>173</v>
          </cell>
          <cell r="GL4">
            <v>173</v>
          </cell>
          <cell r="GM4">
            <v>173</v>
          </cell>
          <cell r="GN4">
            <v>173</v>
          </cell>
          <cell r="GO4">
            <v>173</v>
          </cell>
          <cell r="GP4">
            <v>173</v>
          </cell>
          <cell r="GQ4">
            <v>173</v>
          </cell>
          <cell r="GR4">
            <v>173</v>
          </cell>
        </row>
        <row r="5">
          <cell r="C5" t="str">
            <v>1900 1</v>
          </cell>
          <cell r="E5">
            <v>1700</v>
          </cell>
          <cell r="AQ5" t="str">
            <v>FRMEFN FR</v>
          </cell>
        </row>
        <row r="6">
          <cell r="C6" t="str">
            <v>1900 1</v>
          </cell>
          <cell r="E6">
            <v>1699</v>
          </cell>
          <cell r="AQ6" t="str">
            <v>FRMEFN UM</v>
          </cell>
          <cell r="AR6">
            <v>106</v>
          </cell>
          <cell r="AS6">
            <v>106</v>
          </cell>
          <cell r="AT6">
            <v>106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142</v>
          </cell>
          <cell r="CD6">
            <v>142</v>
          </cell>
          <cell r="CE6">
            <v>142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152</v>
          </cell>
          <cell r="CS6">
            <v>152</v>
          </cell>
          <cell r="CT6">
            <v>152</v>
          </cell>
          <cell r="CU6">
            <v>155</v>
          </cell>
          <cell r="CV6">
            <v>155</v>
          </cell>
          <cell r="CW6">
            <v>155</v>
          </cell>
          <cell r="CX6">
            <v>155</v>
          </cell>
          <cell r="CY6">
            <v>155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163</v>
          </cell>
          <cell r="DF6">
            <v>163</v>
          </cell>
          <cell r="DG6">
            <v>163</v>
          </cell>
          <cell r="DH6">
            <v>163</v>
          </cell>
          <cell r="DI6">
            <v>163</v>
          </cell>
          <cell r="DJ6">
            <v>163</v>
          </cell>
          <cell r="DK6">
            <v>163</v>
          </cell>
          <cell r="DL6">
            <v>163</v>
          </cell>
          <cell r="DM6">
            <v>173</v>
          </cell>
          <cell r="DN6">
            <v>173</v>
          </cell>
          <cell r="DO6">
            <v>173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173</v>
          </cell>
          <cell r="EE6">
            <v>173</v>
          </cell>
          <cell r="EF6">
            <v>173</v>
          </cell>
          <cell r="EG6">
            <v>173</v>
          </cell>
          <cell r="EH6">
            <v>173</v>
          </cell>
          <cell r="EI6">
            <v>173</v>
          </cell>
          <cell r="EJ6">
            <v>173</v>
          </cell>
          <cell r="EK6">
            <v>173</v>
          </cell>
          <cell r="EL6">
            <v>173</v>
          </cell>
          <cell r="EM6">
            <v>173</v>
          </cell>
          <cell r="EN6">
            <v>173</v>
          </cell>
          <cell r="EO6">
            <v>173</v>
          </cell>
          <cell r="EP6">
            <v>173</v>
          </cell>
          <cell r="EQ6">
            <v>173</v>
          </cell>
          <cell r="ER6">
            <v>173</v>
          </cell>
          <cell r="ES6">
            <v>173</v>
          </cell>
          <cell r="ET6">
            <v>173</v>
          </cell>
          <cell r="EU6">
            <v>173</v>
          </cell>
          <cell r="EV6">
            <v>173</v>
          </cell>
          <cell r="EW6">
            <v>173</v>
          </cell>
          <cell r="EX6">
            <v>173</v>
          </cell>
          <cell r="EY6">
            <v>173</v>
          </cell>
          <cell r="EZ6">
            <v>173</v>
          </cell>
          <cell r="FA6">
            <v>173</v>
          </cell>
          <cell r="FB6">
            <v>173</v>
          </cell>
          <cell r="FC6">
            <v>173</v>
          </cell>
          <cell r="FD6">
            <v>173</v>
          </cell>
          <cell r="FE6">
            <v>173</v>
          </cell>
          <cell r="FF6">
            <v>173</v>
          </cell>
          <cell r="FG6">
            <v>173</v>
          </cell>
          <cell r="FH6">
            <v>173</v>
          </cell>
          <cell r="FI6">
            <v>173</v>
          </cell>
          <cell r="FJ6">
            <v>173</v>
          </cell>
          <cell r="FK6">
            <v>173</v>
          </cell>
          <cell r="FL6">
            <v>173</v>
          </cell>
          <cell r="FM6">
            <v>173</v>
          </cell>
          <cell r="FN6">
            <v>173</v>
          </cell>
          <cell r="FO6">
            <v>173</v>
          </cell>
          <cell r="FP6">
            <v>173</v>
          </cell>
          <cell r="FQ6">
            <v>173</v>
          </cell>
          <cell r="FR6">
            <v>173</v>
          </cell>
          <cell r="FS6">
            <v>173</v>
          </cell>
          <cell r="FT6">
            <v>173</v>
          </cell>
          <cell r="FU6">
            <v>173</v>
          </cell>
          <cell r="FV6">
            <v>173</v>
          </cell>
          <cell r="FW6">
            <v>173</v>
          </cell>
          <cell r="FX6">
            <v>173</v>
          </cell>
          <cell r="FY6">
            <v>173</v>
          </cell>
          <cell r="FZ6">
            <v>173</v>
          </cell>
          <cell r="GA6">
            <v>173</v>
          </cell>
          <cell r="GB6">
            <v>173</v>
          </cell>
          <cell r="GC6">
            <v>173</v>
          </cell>
          <cell r="GD6">
            <v>173</v>
          </cell>
          <cell r="GE6">
            <v>173</v>
          </cell>
          <cell r="GF6">
            <v>173</v>
          </cell>
          <cell r="GG6">
            <v>173</v>
          </cell>
          <cell r="GH6">
            <v>173</v>
          </cell>
          <cell r="GI6">
            <v>173</v>
          </cell>
          <cell r="GJ6">
            <v>173</v>
          </cell>
          <cell r="GK6">
            <v>173</v>
          </cell>
          <cell r="GL6">
            <v>173</v>
          </cell>
          <cell r="GM6">
            <v>173</v>
          </cell>
          <cell r="GN6">
            <v>173</v>
          </cell>
          <cell r="GO6">
            <v>173</v>
          </cell>
          <cell r="GP6">
            <v>173</v>
          </cell>
          <cell r="GQ6">
            <v>173</v>
          </cell>
          <cell r="GR6">
            <v>173</v>
          </cell>
        </row>
        <row r="7">
          <cell r="C7" t="str">
            <v>1900 1</v>
          </cell>
          <cell r="E7">
            <v>1698</v>
          </cell>
          <cell r="AQ7" t="str">
            <v>FRMEIM FR</v>
          </cell>
        </row>
        <row r="8">
          <cell r="C8" t="str">
            <v>1900 1</v>
          </cell>
          <cell r="E8">
            <v>1697</v>
          </cell>
          <cell r="AQ8" t="str">
            <v>HALEFN FO</v>
          </cell>
          <cell r="AR8">
            <v>239</v>
          </cell>
          <cell r="AS8">
            <v>239</v>
          </cell>
          <cell r="AT8">
            <v>239</v>
          </cell>
          <cell r="AU8">
            <v>239</v>
          </cell>
          <cell r="AV8">
            <v>239</v>
          </cell>
          <cell r="AW8">
            <v>239</v>
          </cell>
          <cell r="AX8">
            <v>239</v>
          </cell>
          <cell r="AY8">
            <v>254</v>
          </cell>
          <cell r="AZ8">
            <v>254</v>
          </cell>
          <cell r="BA8">
            <v>254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307</v>
          </cell>
          <cell r="CD8">
            <v>307</v>
          </cell>
          <cell r="CE8">
            <v>307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327</v>
          </cell>
          <cell r="CS8">
            <v>327</v>
          </cell>
          <cell r="CT8">
            <v>327</v>
          </cell>
          <cell r="CU8">
            <v>339</v>
          </cell>
          <cell r="CV8">
            <v>339</v>
          </cell>
          <cell r="CW8">
            <v>339</v>
          </cell>
          <cell r="CX8">
            <v>339</v>
          </cell>
          <cell r="CY8">
            <v>339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352</v>
          </cell>
          <cell r="DF8">
            <v>352</v>
          </cell>
          <cell r="DG8">
            <v>352</v>
          </cell>
          <cell r="DH8">
            <v>352</v>
          </cell>
          <cell r="DI8">
            <v>352</v>
          </cell>
          <cell r="DJ8">
            <v>352</v>
          </cell>
          <cell r="DK8">
            <v>352</v>
          </cell>
          <cell r="DL8">
            <v>352</v>
          </cell>
          <cell r="DM8">
            <v>376</v>
          </cell>
          <cell r="DN8">
            <v>376</v>
          </cell>
          <cell r="DO8">
            <v>376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376</v>
          </cell>
          <cell r="EE8">
            <v>376</v>
          </cell>
          <cell r="EF8">
            <v>376</v>
          </cell>
          <cell r="EG8">
            <v>376</v>
          </cell>
          <cell r="EH8">
            <v>376</v>
          </cell>
          <cell r="EI8">
            <v>376</v>
          </cell>
          <cell r="EJ8">
            <v>376</v>
          </cell>
          <cell r="EK8">
            <v>376</v>
          </cell>
          <cell r="EL8">
            <v>376</v>
          </cell>
          <cell r="EM8">
            <v>376</v>
          </cell>
          <cell r="EN8">
            <v>376</v>
          </cell>
          <cell r="EO8">
            <v>376</v>
          </cell>
          <cell r="EP8">
            <v>376</v>
          </cell>
          <cell r="EQ8">
            <v>376</v>
          </cell>
          <cell r="ER8">
            <v>376</v>
          </cell>
          <cell r="ES8">
            <v>376</v>
          </cell>
          <cell r="ET8">
            <v>376</v>
          </cell>
          <cell r="EU8">
            <v>376</v>
          </cell>
          <cell r="EV8">
            <v>376</v>
          </cell>
          <cell r="EW8">
            <v>376</v>
          </cell>
          <cell r="EX8">
            <v>376</v>
          </cell>
          <cell r="EY8">
            <v>376</v>
          </cell>
          <cell r="EZ8">
            <v>376</v>
          </cell>
          <cell r="FA8">
            <v>376</v>
          </cell>
          <cell r="FB8">
            <v>376</v>
          </cell>
          <cell r="FC8">
            <v>376</v>
          </cell>
          <cell r="FD8">
            <v>376</v>
          </cell>
          <cell r="FE8">
            <v>376</v>
          </cell>
          <cell r="FF8">
            <v>376</v>
          </cell>
          <cell r="FG8">
            <v>376</v>
          </cell>
          <cell r="FH8">
            <v>376</v>
          </cell>
          <cell r="FI8">
            <v>376</v>
          </cell>
          <cell r="FJ8">
            <v>376</v>
          </cell>
          <cell r="FK8">
            <v>376</v>
          </cell>
          <cell r="FL8">
            <v>376</v>
          </cell>
          <cell r="FM8">
            <v>376</v>
          </cell>
          <cell r="FN8">
            <v>376</v>
          </cell>
          <cell r="FO8">
            <v>376</v>
          </cell>
          <cell r="FP8">
            <v>376</v>
          </cell>
          <cell r="FQ8">
            <v>376</v>
          </cell>
          <cell r="FR8">
            <v>376</v>
          </cell>
          <cell r="FS8">
            <v>376</v>
          </cell>
          <cell r="FT8">
            <v>376</v>
          </cell>
          <cell r="FU8">
            <v>376</v>
          </cell>
          <cell r="FV8">
            <v>376</v>
          </cell>
          <cell r="FW8">
            <v>376</v>
          </cell>
          <cell r="FX8">
            <v>376</v>
          </cell>
          <cell r="FY8">
            <v>376</v>
          </cell>
          <cell r="FZ8">
            <v>376</v>
          </cell>
          <cell r="GA8">
            <v>376</v>
          </cell>
          <cell r="GB8">
            <v>376</v>
          </cell>
          <cell r="GC8">
            <v>376</v>
          </cell>
          <cell r="GD8">
            <v>376</v>
          </cell>
          <cell r="GE8">
            <v>376</v>
          </cell>
          <cell r="GF8">
            <v>376</v>
          </cell>
          <cell r="GG8">
            <v>376</v>
          </cell>
          <cell r="GH8">
            <v>376</v>
          </cell>
          <cell r="GI8">
            <v>376</v>
          </cell>
          <cell r="GJ8">
            <v>376</v>
          </cell>
          <cell r="GK8">
            <v>376</v>
          </cell>
          <cell r="GL8">
            <v>376</v>
          </cell>
          <cell r="GM8">
            <v>376</v>
          </cell>
          <cell r="GN8">
            <v>376</v>
          </cell>
          <cell r="GO8">
            <v>376</v>
          </cell>
          <cell r="GP8">
            <v>376</v>
          </cell>
          <cell r="GQ8">
            <v>376</v>
          </cell>
          <cell r="GR8">
            <v>376</v>
          </cell>
        </row>
        <row r="9">
          <cell r="C9" t="str">
            <v>1900 1</v>
          </cell>
          <cell r="E9">
            <v>1696</v>
          </cell>
          <cell r="AQ9" t="str">
            <v>HALEFN FR</v>
          </cell>
        </row>
        <row r="10">
          <cell r="C10" t="str">
            <v>1900 1</v>
          </cell>
          <cell r="E10">
            <v>1695</v>
          </cell>
          <cell r="AQ10" t="str">
            <v>HALEIM FR</v>
          </cell>
        </row>
        <row r="11">
          <cell r="C11" t="str">
            <v>1900 1</v>
          </cell>
          <cell r="E11">
            <v>1694</v>
          </cell>
          <cell r="AQ11" t="str">
            <v>HALEIM UR</v>
          </cell>
          <cell r="AR11">
            <v>68</v>
          </cell>
          <cell r="AS11">
            <v>68</v>
          </cell>
          <cell r="AT11">
            <v>68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</row>
        <row r="12">
          <cell r="C12" t="str">
            <v>1900 1</v>
          </cell>
          <cell r="E12">
            <v>1693</v>
          </cell>
          <cell r="AQ12" t="str">
            <v>HJOLBA AN</v>
          </cell>
          <cell r="AR12">
            <v>42</v>
          </cell>
          <cell r="AS12">
            <v>42</v>
          </cell>
          <cell r="AT12">
            <v>42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</row>
        <row r="13">
          <cell r="C13" t="str">
            <v>1900 1</v>
          </cell>
          <cell r="E13">
            <v>1692</v>
          </cell>
          <cell r="AQ13" t="str">
            <v>HJOLBA EV</v>
          </cell>
          <cell r="AR13">
            <v>38</v>
          </cell>
          <cell r="AS13">
            <v>38</v>
          </cell>
          <cell r="AT13">
            <v>38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42</v>
          </cell>
          <cell r="BQ13">
            <v>42</v>
          </cell>
          <cell r="BR13">
            <v>42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58</v>
          </cell>
          <cell r="DS13">
            <v>58</v>
          </cell>
          <cell r="DT13">
            <v>58</v>
          </cell>
          <cell r="DU13">
            <v>58</v>
          </cell>
          <cell r="DV13">
            <v>58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58</v>
          </cell>
          <cell r="EO13">
            <v>58</v>
          </cell>
          <cell r="EP13">
            <v>58</v>
          </cell>
          <cell r="EQ13">
            <v>58</v>
          </cell>
          <cell r="ER13">
            <v>58</v>
          </cell>
          <cell r="ES13">
            <v>58</v>
          </cell>
          <cell r="ET13">
            <v>58</v>
          </cell>
          <cell r="EU13">
            <v>58</v>
          </cell>
          <cell r="EV13">
            <v>58</v>
          </cell>
          <cell r="EW13">
            <v>58</v>
          </cell>
          <cell r="EX13">
            <v>58</v>
          </cell>
          <cell r="EY13">
            <v>58</v>
          </cell>
          <cell r="EZ13">
            <v>58</v>
          </cell>
          <cell r="FA13">
            <v>58</v>
          </cell>
          <cell r="FB13">
            <v>58</v>
          </cell>
          <cell r="FC13">
            <v>58</v>
          </cell>
          <cell r="FD13">
            <v>58</v>
          </cell>
          <cell r="FE13">
            <v>58</v>
          </cell>
          <cell r="FF13">
            <v>58</v>
          </cell>
          <cell r="FG13">
            <v>58</v>
          </cell>
          <cell r="FH13">
            <v>58</v>
          </cell>
          <cell r="FI13">
            <v>58</v>
          </cell>
          <cell r="FJ13">
            <v>58</v>
          </cell>
          <cell r="FK13">
            <v>58</v>
          </cell>
          <cell r="FL13">
            <v>58</v>
          </cell>
          <cell r="FM13">
            <v>58</v>
          </cell>
          <cell r="FN13">
            <v>58</v>
          </cell>
          <cell r="FO13">
            <v>58</v>
          </cell>
          <cell r="FP13">
            <v>58</v>
          </cell>
          <cell r="FQ13">
            <v>58</v>
          </cell>
          <cell r="FR13">
            <v>58</v>
          </cell>
          <cell r="FS13">
            <v>58</v>
          </cell>
          <cell r="FT13">
            <v>58</v>
          </cell>
          <cell r="FU13">
            <v>58</v>
          </cell>
          <cell r="FV13">
            <v>58</v>
          </cell>
          <cell r="FW13">
            <v>58</v>
          </cell>
          <cell r="FX13">
            <v>58</v>
          </cell>
          <cell r="FY13">
            <v>58</v>
          </cell>
          <cell r="FZ13">
            <v>58</v>
          </cell>
          <cell r="GA13">
            <v>58</v>
          </cell>
          <cell r="GB13">
            <v>58</v>
          </cell>
          <cell r="GC13">
            <v>58</v>
          </cell>
          <cell r="GD13">
            <v>58</v>
          </cell>
          <cell r="GE13">
            <v>58</v>
          </cell>
          <cell r="GF13">
            <v>58</v>
          </cell>
          <cell r="GG13">
            <v>58</v>
          </cell>
          <cell r="GH13">
            <v>58</v>
          </cell>
          <cell r="GI13">
            <v>58</v>
          </cell>
          <cell r="GJ13">
            <v>58</v>
          </cell>
          <cell r="GK13">
            <v>58</v>
          </cell>
          <cell r="GL13">
            <v>58</v>
          </cell>
          <cell r="GM13">
            <v>58</v>
          </cell>
          <cell r="GN13">
            <v>58</v>
          </cell>
          <cell r="GO13">
            <v>58</v>
          </cell>
          <cell r="GP13">
            <v>58</v>
          </cell>
          <cell r="GQ13">
            <v>58</v>
          </cell>
          <cell r="GR13">
            <v>58</v>
          </cell>
        </row>
        <row r="14">
          <cell r="C14" t="str">
            <v>1900 1</v>
          </cell>
          <cell r="E14">
            <v>1691</v>
          </cell>
          <cell r="AQ14" t="str">
            <v>HJOLBA FO</v>
          </cell>
          <cell r="AR14">
            <v>42</v>
          </cell>
          <cell r="AS14">
            <v>42</v>
          </cell>
          <cell r="AT14">
            <v>42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</row>
        <row r="15">
          <cell r="C15" t="str">
            <v>1900 1</v>
          </cell>
          <cell r="E15">
            <v>1690</v>
          </cell>
          <cell r="AQ15" t="str">
            <v>HJOLBA FR</v>
          </cell>
        </row>
        <row r="16">
          <cell r="C16" t="str">
            <v>1900 1</v>
          </cell>
          <cell r="E16">
            <v>1689</v>
          </cell>
          <cell r="AQ16" t="str">
            <v>HJOLBA UE</v>
          </cell>
          <cell r="AR16">
            <v>38</v>
          </cell>
          <cell r="AS16">
            <v>38</v>
          </cell>
          <cell r="AT16">
            <v>38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42</v>
          </cell>
          <cell r="BQ16">
            <v>42</v>
          </cell>
          <cell r="BR16">
            <v>42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50</v>
          </cell>
          <cell r="DS16">
            <v>50</v>
          </cell>
          <cell r="DT16">
            <v>50</v>
          </cell>
          <cell r="DU16">
            <v>50</v>
          </cell>
          <cell r="DV16">
            <v>50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</row>
        <row r="17">
          <cell r="C17" t="str">
            <v>1900 1</v>
          </cell>
          <cell r="E17">
            <v>1688</v>
          </cell>
          <cell r="AQ17" t="str">
            <v>HJOLBA UU</v>
          </cell>
          <cell r="AR17">
            <v>26</v>
          </cell>
          <cell r="AS17">
            <v>26</v>
          </cell>
          <cell r="AT17">
            <v>26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</row>
        <row r="18">
          <cell r="C18" t="str">
            <v>1900 1</v>
          </cell>
          <cell r="E18">
            <v>1687</v>
          </cell>
          <cell r="AQ18" t="str">
            <v>ISOSYA FO</v>
          </cell>
          <cell r="AR18">
            <v>140</v>
          </cell>
          <cell r="AS18">
            <v>140</v>
          </cell>
          <cell r="AT18">
            <v>140</v>
          </cell>
          <cell r="AU18">
            <v>140</v>
          </cell>
          <cell r="AV18">
            <v>140</v>
          </cell>
          <cell r="AW18">
            <v>140</v>
          </cell>
          <cell r="AX18">
            <v>140</v>
          </cell>
          <cell r="AY18">
            <v>185</v>
          </cell>
          <cell r="AZ18">
            <v>185</v>
          </cell>
          <cell r="BA18">
            <v>185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198</v>
          </cell>
          <cell r="CD18">
            <v>198</v>
          </cell>
          <cell r="CE18">
            <v>198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211</v>
          </cell>
          <cell r="CS18">
            <v>211</v>
          </cell>
          <cell r="CT18">
            <v>211</v>
          </cell>
          <cell r="CU18">
            <v>216</v>
          </cell>
          <cell r="CV18">
            <v>216</v>
          </cell>
          <cell r="CW18">
            <v>216</v>
          </cell>
          <cell r="CX18">
            <v>216</v>
          </cell>
          <cell r="CY18">
            <v>216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226</v>
          </cell>
          <cell r="DF18">
            <v>226</v>
          </cell>
          <cell r="DG18">
            <v>226</v>
          </cell>
          <cell r="DH18">
            <v>226</v>
          </cell>
          <cell r="DI18">
            <v>226</v>
          </cell>
          <cell r="DJ18">
            <v>226</v>
          </cell>
          <cell r="DK18">
            <v>226</v>
          </cell>
          <cell r="DL18">
            <v>226</v>
          </cell>
          <cell r="DM18">
            <v>240</v>
          </cell>
          <cell r="DN18">
            <v>240</v>
          </cell>
          <cell r="DO18">
            <v>240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240</v>
          </cell>
          <cell r="EE18">
            <v>240</v>
          </cell>
          <cell r="EF18">
            <v>240</v>
          </cell>
          <cell r="EG18">
            <v>240</v>
          </cell>
          <cell r="EH18">
            <v>240</v>
          </cell>
          <cell r="EI18">
            <v>240</v>
          </cell>
          <cell r="EJ18">
            <v>240</v>
          </cell>
          <cell r="EK18">
            <v>240</v>
          </cell>
          <cell r="EL18">
            <v>240</v>
          </cell>
          <cell r="EM18">
            <v>240</v>
          </cell>
          <cell r="EN18">
            <v>240</v>
          </cell>
          <cell r="EO18">
            <v>240</v>
          </cell>
          <cell r="EP18">
            <v>240</v>
          </cell>
          <cell r="EQ18">
            <v>240</v>
          </cell>
          <cell r="ER18">
            <v>240</v>
          </cell>
          <cell r="ES18">
            <v>240</v>
          </cell>
          <cell r="ET18">
            <v>240</v>
          </cell>
          <cell r="EU18">
            <v>240</v>
          </cell>
          <cell r="EV18">
            <v>240</v>
          </cell>
          <cell r="EW18">
            <v>240</v>
          </cell>
          <cell r="EX18">
            <v>240</v>
          </cell>
          <cell r="EY18">
            <v>240</v>
          </cell>
          <cell r="EZ18">
            <v>240</v>
          </cell>
          <cell r="FA18">
            <v>240</v>
          </cell>
          <cell r="FB18">
            <v>240</v>
          </cell>
          <cell r="FC18">
            <v>240</v>
          </cell>
          <cell r="FD18">
            <v>240</v>
          </cell>
          <cell r="FE18">
            <v>240</v>
          </cell>
          <cell r="FF18">
            <v>240</v>
          </cell>
          <cell r="FG18">
            <v>240</v>
          </cell>
          <cell r="FH18">
            <v>240</v>
          </cell>
          <cell r="FI18">
            <v>240</v>
          </cell>
          <cell r="FJ18">
            <v>240</v>
          </cell>
          <cell r="FK18">
            <v>240</v>
          </cell>
          <cell r="FL18">
            <v>240</v>
          </cell>
          <cell r="FM18">
            <v>240</v>
          </cell>
          <cell r="FN18">
            <v>240</v>
          </cell>
          <cell r="FO18">
            <v>240</v>
          </cell>
          <cell r="FP18">
            <v>240</v>
          </cell>
          <cell r="FQ18">
            <v>240</v>
          </cell>
          <cell r="FR18">
            <v>240</v>
          </cell>
          <cell r="FS18">
            <v>240</v>
          </cell>
          <cell r="FT18">
            <v>240</v>
          </cell>
          <cell r="FU18">
            <v>240</v>
          </cell>
          <cell r="FV18">
            <v>240</v>
          </cell>
          <cell r="FW18">
            <v>240</v>
          </cell>
          <cell r="FX18">
            <v>240</v>
          </cell>
          <cell r="FY18">
            <v>240</v>
          </cell>
          <cell r="FZ18">
            <v>240</v>
          </cell>
          <cell r="GA18">
            <v>240</v>
          </cell>
          <cell r="GB18">
            <v>240</v>
          </cell>
          <cell r="GC18">
            <v>240</v>
          </cell>
          <cell r="GD18">
            <v>240</v>
          </cell>
          <cell r="GE18">
            <v>240</v>
          </cell>
          <cell r="GF18">
            <v>240</v>
          </cell>
          <cell r="GG18">
            <v>240</v>
          </cell>
          <cell r="GH18">
            <v>240</v>
          </cell>
          <cell r="GI18">
            <v>240</v>
          </cell>
          <cell r="GJ18">
            <v>240</v>
          </cell>
          <cell r="GK18">
            <v>240</v>
          </cell>
          <cell r="GL18">
            <v>240</v>
          </cell>
          <cell r="GM18">
            <v>240</v>
          </cell>
          <cell r="GN18">
            <v>240</v>
          </cell>
          <cell r="GO18">
            <v>240</v>
          </cell>
          <cell r="GP18">
            <v>240</v>
          </cell>
          <cell r="GQ18">
            <v>240</v>
          </cell>
          <cell r="GR18">
            <v>240</v>
          </cell>
        </row>
        <row r="19">
          <cell r="C19" t="str">
            <v>1900 1</v>
          </cell>
          <cell r="E19">
            <v>1686</v>
          </cell>
          <cell r="AQ19" t="str">
            <v>ISOSYA FR</v>
          </cell>
        </row>
        <row r="20">
          <cell r="C20" t="str">
            <v>1900 1</v>
          </cell>
          <cell r="E20">
            <v>1685</v>
          </cell>
          <cell r="AQ20" t="str">
            <v>KALMID EV</v>
          </cell>
          <cell r="AR20">
            <v>356</v>
          </cell>
          <cell r="AS20">
            <v>356</v>
          </cell>
          <cell r="AT20">
            <v>356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</row>
        <row r="21">
          <cell r="C21" t="str">
            <v>1900 1</v>
          </cell>
          <cell r="E21">
            <v>1684</v>
          </cell>
          <cell r="AQ21" t="str">
            <v>KALMID FO</v>
          </cell>
          <cell r="AR21">
            <v>626</v>
          </cell>
          <cell r="AS21">
            <v>626</v>
          </cell>
          <cell r="AT21">
            <v>626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</row>
        <row r="22">
          <cell r="C22" t="str">
            <v>1900 1</v>
          </cell>
          <cell r="E22">
            <v>1683</v>
          </cell>
          <cell r="AQ22" t="str">
            <v>KALMID FR</v>
          </cell>
        </row>
        <row r="23">
          <cell r="C23" t="str">
            <v>1900 1</v>
          </cell>
          <cell r="E23">
            <v>1682</v>
          </cell>
          <cell r="AQ23" t="str">
            <v>KVIAMG FO</v>
          </cell>
          <cell r="AR23">
            <v>292</v>
          </cell>
          <cell r="AS23">
            <v>292</v>
          </cell>
          <cell r="AT23">
            <v>292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</row>
        <row r="24">
          <cell r="C24" t="str">
            <v>1900 1</v>
          </cell>
          <cell r="E24">
            <v>1681</v>
          </cell>
          <cell r="AQ24" t="str">
            <v>KVIAMG FR</v>
          </cell>
        </row>
        <row r="25">
          <cell r="C25" t="str">
            <v>1900 1</v>
          </cell>
          <cell r="E25">
            <v>1680</v>
          </cell>
          <cell r="AQ25" t="str">
            <v>KVIAMS FO</v>
          </cell>
          <cell r="AR25">
            <v>813</v>
          </cell>
          <cell r="AS25">
            <v>813</v>
          </cell>
          <cell r="AT25">
            <v>813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</row>
        <row r="26">
          <cell r="C26" t="str">
            <v>1900 1</v>
          </cell>
          <cell r="E26">
            <v>1679</v>
          </cell>
          <cell r="AQ26" t="str">
            <v>KVIAMS FR</v>
          </cell>
        </row>
        <row r="27">
          <cell r="C27" t="str">
            <v>1900 1</v>
          </cell>
          <cell r="E27">
            <v>1678</v>
          </cell>
          <cell r="AQ27" t="str">
            <v>LEYFOR FO</v>
          </cell>
          <cell r="AR27">
            <v>114</v>
          </cell>
          <cell r="AS27">
            <v>114</v>
          </cell>
          <cell r="AT27">
            <v>114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143</v>
          </cell>
          <cell r="CD27">
            <v>143</v>
          </cell>
          <cell r="CE27">
            <v>143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152</v>
          </cell>
          <cell r="CS27">
            <v>152</v>
          </cell>
          <cell r="CT27">
            <v>152</v>
          </cell>
          <cell r="CU27">
            <v>156</v>
          </cell>
          <cell r="CV27">
            <v>156</v>
          </cell>
          <cell r="CW27">
            <v>156</v>
          </cell>
          <cell r="CX27">
            <v>156</v>
          </cell>
          <cell r="CY27">
            <v>156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164</v>
          </cell>
          <cell r="DF27">
            <v>164</v>
          </cell>
          <cell r="DG27">
            <v>164</v>
          </cell>
          <cell r="DH27">
            <v>164</v>
          </cell>
          <cell r="DI27">
            <v>164</v>
          </cell>
          <cell r="DJ27">
            <v>164</v>
          </cell>
          <cell r="DK27">
            <v>164</v>
          </cell>
          <cell r="DL27">
            <v>164</v>
          </cell>
          <cell r="DM27">
            <v>176</v>
          </cell>
          <cell r="DN27">
            <v>176</v>
          </cell>
          <cell r="DO27">
            <v>176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176</v>
          </cell>
          <cell r="EE27">
            <v>176</v>
          </cell>
          <cell r="EF27">
            <v>176</v>
          </cell>
          <cell r="EG27">
            <v>176</v>
          </cell>
          <cell r="EH27">
            <v>176</v>
          </cell>
          <cell r="EI27">
            <v>176</v>
          </cell>
          <cell r="EJ27">
            <v>176</v>
          </cell>
          <cell r="EK27">
            <v>176</v>
          </cell>
          <cell r="EL27">
            <v>176</v>
          </cell>
          <cell r="EM27">
            <v>176</v>
          </cell>
          <cell r="EN27">
            <v>176</v>
          </cell>
          <cell r="EO27">
            <v>176</v>
          </cell>
          <cell r="EP27">
            <v>176</v>
          </cell>
          <cell r="EQ27">
            <v>176</v>
          </cell>
          <cell r="ER27">
            <v>176</v>
          </cell>
          <cell r="ES27">
            <v>176</v>
          </cell>
          <cell r="ET27">
            <v>176</v>
          </cell>
          <cell r="EU27">
            <v>176</v>
          </cell>
          <cell r="EV27">
            <v>176</v>
          </cell>
          <cell r="EW27">
            <v>176</v>
          </cell>
          <cell r="EX27">
            <v>176</v>
          </cell>
          <cell r="EY27">
            <v>176</v>
          </cell>
          <cell r="EZ27">
            <v>176</v>
          </cell>
          <cell r="FA27">
            <v>176</v>
          </cell>
          <cell r="FB27">
            <v>176</v>
          </cell>
          <cell r="FC27">
            <v>176</v>
          </cell>
          <cell r="FD27">
            <v>176</v>
          </cell>
          <cell r="FE27">
            <v>176</v>
          </cell>
          <cell r="FF27">
            <v>176</v>
          </cell>
          <cell r="FG27">
            <v>176</v>
          </cell>
          <cell r="FH27">
            <v>176</v>
          </cell>
          <cell r="FI27">
            <v>176</v>
          </cell>
          <cell r="FJ27">
            <v>176</v>
          </cell>
          <cell r="FK27">
            <v>176</v>
          </cell>
          <cell r="FL27">
            <v>176</v>
          </cell>
          <cell r="FM27">
            <v>176</v>
          </cell>
          <cell r="FN27">
            <v>176</v>
          </cell>
          <cell r="FO27">
            <v>176</v>
          </cell>
          <cell r="FP27">
            <v>176</v>
          </cell>
          <cell r="FQ27">
            <v>176</v>
          </cell>
          <cell r="FR27">
            <v>176</v>
          </cell>
          <cell r="FS27">
            <v>176</v>
          </cell>
          <cell r="FT27">
            <v>176</v>
          </cell>
          <cell r="FU27">
            <v>176</v>
          </cell>
          <cell r="FV27">
            <v>176</v>
          </cell>
          <cell r="FW27">
            <v>176</v>
          </cell>
          <cell r="FX27">
            <v>176</v>
          </cell>
          <cell r="FY27">
            <v>176</v>
          </cell>
          <cell r="FZ27">
            <v>176</v>
          </cell>
          <cell r="GA27">
            <v>176</v>
          </cell>
          <cell r="GB27">
            <v>176</v>
          </cell>
          <cell r="GC27">
            <v>176</v>
          </cell>
          <cell r="GD27">
            <v>176</v>
          </cell>
          <cell r="GE27">
            <v>176</v>
          </cell>
          <cell r="GF27">
            <v>176</v>
          </cell>
          <cell r="GG27">
            <v>176</v>
          </cell>
          <cell r="GH27">
            <v>176</v>
          </cell>
          <cell r="GI27">
            <v>176</v>
          </cell>
          <cell r="GJ27">
            <v>176</v>
          </cell>
          <cell r="GK27">
            <v>176</v>
          </cell>
          <cell r="GL27">
            <v>176</v>
          </cell>
          <cell r="GM27">
            <v>176</v>
          </cell>
          <cell r="GN27">
            <v>176</v>
          </cell>
          <cell r="GO27">
            <v>176</v>
          </cell>
          <cell r="GP27">
            <v>176</v>
          </cell>
          <cell r="GQ27">
            <v>176</v>
          </cell>
          <cell r="GR27">
            <v>176</v>
          </cell>
        </row>
        <row r="28">
          <cell r="C28" t="str">
            <v>1900 1</v>
          </cell>
          <cell r="E28">
            <v>1677</v>
          </cell>
          <cell r="AQ28" t="str">
            <v>LEYFOR FR</v>
          </cell>
        </row>
        <row r="29">
          <cell r="C29" t="str">
            <v>1900 1</v>
          </cell>
          <cell r="E29">
            <v>1676</v>
          </cell>
          <cell r="AQ29" t="str">
            <v>LEYFOR UM</v>
          </cell>
          <cell r="AR29">
            <v>114</v>
          </cell>
          <cell r="AS29">
            <v>114</v>
          </cell>
          <cell r="AT29">
            <v>114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143</v>
          </cell>
          <cell r="CD29">
            <v>143</v>
          </cell>
          <cell r="CE29">
            <v>143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152</v>
          </cell>
          <cell r="CS29">
            <v>152</v>
          </cell>
          <cell r="CT29">
            <v>152</v>
          </cell>
          <cell r="CU29">
            <v>156</v>
          </cell>
          <cell r="CV29">
            <v>156</v>
          </cell>
          <cell r="CW29">
            <v>156</v>
          </cell>
          <cell r="CX29">
            <v>156</v>
          </cell>
          <cell r="CY29">
            <v>156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164</v>
          </cell>
          <cell r="DF29">
            <v>164</v>
          </cell>
          <cell r="DG29">
            <v>164</v>
          </cell>
          <cell r="DH29">
            <v>164</v>
          </cell>
          <cell r="DI29">
            <v>164</v>
          </cell>
          <cell r="DJ29">
            <v>164</v>
          </cell>
          <cell r="DK29">
            <v>164</v>
          </cell>
          <cell r="DL29">
            <v>164</v>
          </cell>
          <cell r="DM29">
            <v>176</v>
          </cell>
          <cell r="DN29">
            <v>176</v>
          </cell>
          <cell r="DO29">
            <v>176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176</v>
          </cell>
          <cell r="EE29">
            <v>176</v>
          </cell>
          <cell r="EF29">
            <v>176</v>
          </cell>
          <cell r="EG29">
            <v>176</v>
          </cell>
          <cell r="EH29">
            <v>176</v>
          </cell>
          <cell r="EI29">
            <v>176</v>
          </cell>
          <cell r="EJ29">
            <v>176</v>
          </cell>
          <cell r="EK29">
            <v>176</v>
          </cell>
          <cell r="EL29">
            <v>176</v>
          </cell>
          <cell r="EM29">
            <v>176</v>
          </cell>
          <cell r="EN29">
            <v>176</v>
          </cell>
          <cell r="EO29">
            <v>176</v>
          </cell>
          <cell r="EP29">
            <v>176</v>
          </cell>
          <cell r="EQ29">
            <v>176</v>
          </cell>
          <cell r="ER29">
            <v>176</v>
          </cell>
          <cell r="ES29">
            <v>176</v>
          </cell>
          <cell r="ET29">
            <v>176</v>
          </cell>
          <cell r="EU29">
            <v>176</v>
          </cell>
          <cell r="EV29">
            <v>176</v>
          </cell>
          <cell r="EW29">
            <v>176</v>
          </cell>
          <cell r="EX29">
            <v>176</v>
          </cell>
          <cell r="EY29">
            <v>176</v>
          </cell>
          <cell r="EZ29">
            <v>176</v>
          </cell>
          <cell r="FA29">
            <v>176</v>
          </cell>
          <cell r="FB29">
            <v>176</v>
          </cell>
          <cell r="FC29">
            <v>176</v>
          </cell>
          <cell r="FD29">
            <v>176</v>
          </cell>
          <cell r="FE29">
            <v>176</v>
          </cell>
          <cell r="FF29">
            <v>176</v>
          </cell>
          <cell r="FG29">
            <v>176</v>
          </cell>
          <cell r="FH29">
            <v>176</v>
          </cell>
          <cell r="FI29">
            <v>176</v>
          </cell>
          <cell r="FJ29">
            <v>176</v>
          </cell>
          <cell r="FK29">
            <v>176</v>
          </cell>
          <cell r="FL29">
            <v>176</v>
          </cell>
          <cell r="FM29">
            <v>176</v>
          </cell>
          <cell r="FN29">
            <v>176</v>
          </cell>
          <cell r="FO29">
            <v>176</v>
          </cell>
          <cell r="FP29">
            <v>176</v>
          </cell>
          <cell r="FQ29">
            <v>176</v>
          </cell>
          <cell r="FR29">
            <v>176</v>
          </cell>
          <cell r="FS29">
            <v>176</v>
          </cell>
          <cell r="FT29">
            <v>176</v>
          </cell>
          <cell r="FU29">
            <v>176</v>
          </cell>
          <cell r="FV29">
            <v>176</v>
          </cell>
          <cell r="FW29">
            <v>176</v>
          </cell>
          <cell r="FX29">
            <v>176</v>
          </cell>
          <cell r="FY29">
            <v>176</v>
          </cell>
          <cell r="FZ29">
            <v>176</v>
          </cell>
          <cell r="GA29">
            <v>176</v>
          </cell>
          <cell r="GB29">
            <v>176</v>
          </cell>
          <cell r="GC29">
            <v>176</v>
          </cell>
          <cell r="GD29">
            <v>176</v>
          </cell>
          <cell r="GE29">
            <v>176</v>
          </cell>
          <cell r="GF29">
            <v>176</v>
          </cell>
          <cell r="GG29">
            <v>176</v>
          </cell>
          <cell r="GH29">
            <v>176</v>
          </cell>
          <cell r="GI29">
            <v>176</v>
          </cell>
          <cell r="GJ29">
            <v>176</v>
          </cell>
          <cell r="GK29">
            <v>176</v>
          </cell>
          <cell r="GL29">
            <v>176</v>
          </cell>
          <cell r="GM29">
            <v>176</v>
          </cell>
          <cell r="GN29">
            <v>176</v>
          </cell>
          <cell r="GO29">
            <v>176</v>
          </cell>
          <cell r="GP29">
            <v>176</v>
          </cell>
          <cell r="GQ29">
            <v>176</v>
          </cell>
          <cell r="GR29">
            <v>176</v>
          </cell>
        </row>
        <row r="30">
          <cell r="C30" t="str">
            <v>1900 1</v>
          </cell>
          <cell r="E30">
            <v>1675</v>
          </cell>
          <cell r="AQ30" t="str">
            <v>LEYTER AN</v>
          </cell>
          <cell r="AR30">
            <v>116</v>
          </cell>
          <cell r="AS30">
            <v>116</v>
          </cell>
          <cell r="AT30">
            <v>116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146</v>
          </cell>
          <cell r="CD30">
            <v>146</v>
          </cell>
          <cell r="CE30">
            <v>146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155</v>
          </cell>
          <cell r="CS30">
            <v>155</v>
          </cell>
          <cell r="CT30">
            <v>155</v>
          </cell>
          <cell r="CU30">
            <v>159</v>
          </cell>
          <cell r="CV30">
            <v>159</v>
          </cell>
          <cell r="CW30">
            <v>159</v>
          </cell>
          <cell r="CX30">
            <v>159</v>
          </cell>
          <cell r="CY30">
            <v>159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167</v>
          </cell>
          <cell r="DF30">
            <v>167</v>
          </cell>
          <cell r="DG30">
            <v>167</v>
          </cell>
          <cell r="DH30">
            <v>167</v>
          </cell>
          <cell r="DI30">
            <v>167</v>
          </cell>
          <cell r="DJ30">
            <v>167</v>
          </cell>
          <cell r="DK30">
            <v>167</v>
          </cell>
          <cell r="DL30">
            <v>167</v>
          </cell>
          <cell r="DM30">
            <v>177</v>
          </cell>
          <cell r="DN30">
            <v>177</v>
          </cell>
          <cell r="DO30">
            <v>177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177</v>
          </cell>
          <cell r="EE30">
            <v>177</v>
          </cell>
          <cell r="EF30">
            <v>177</v>
          </cell>
          <cell r="EG30">
            <v>177</v>
          </cell>
          <cell r="EH30">
            <v>177</v>
          </cell>
          <cell r="EI30">
            <v>177</v>
          </cell>
          <cell r="EJ30">
            <v>177</v>
          </cell>
          <cell r="EK30">
            <v>177</v>
          </cell>
          <cell r="EL30">
            <v>177</v>
          </cell>
          <cell r="EM30">
            <v>177</v>
          </cell>
          <cell r="EN30">
            <v>177</v>
          </cell>
          <cell r="EO30">
            <v>177</v>
          </cell>
          <cell r="EP30">
            <v>177</v>
          </cell>
          <cell r="EQ30">
            <v>177</v>
          </cell>
          <cell r="ER30">
            <v>177</v>
          </cell>
          <cell r="ES30">
            <v>177</v>
          </cell>
          <cell r="ET30">
            <v>177</v>
          </cell>
          <cell r="EU30">
            <v>177</v>
          </cell>
          <cell r="EV30">
            <v>177</v>
          </cell>
          <cell r="EW30">
            <v>177</v>
          </cell>
          <cell r="EX30">
            <v>177</v>
          </cell>
          <cell r="EY30">
            <v>177</v>
          </cell>
          <cell r="EZ30">
            <v>177</v>
          </cell>
          <cell r="FA30">
            <v>177</v>
          </cell>
          <cell r="FB30">
            <v>177</v>
          </cell>
          <cell r="FC30">
            <v>177</v>
          </cell>
          <cell r="FD30">
            <v>177</v>
          </cell>
          <cell r="FE30">
            <v>177</v>
          </cell>
          <cell r="FF30">
            <v>177</v>
          </cell>
          <cell r="FG30">
            <v>177</v>
          </cell>
          <cell r="FH30">
            <v>177</v>
          </cell>
          <cell r="FI30">
            <v>177</v>
          </cell>
          <cell r="FJ30">
            <v>177</v>
          </cell>
          <cell r="FK30">
            <v>177</v>
          </cell>
          <cell r="FL30">
            <v>177</v>
          </cell>
          <cell r="FM30">
            <v>177</v>
          </cell>
          <cell r="FN30">
            <v>177</v>
          </cell>
          <cell r="FO30">
            <v>177</v>
          </cell>
          <cell r="FP30">
            <v>177</v>
          </cell>
          <cell r="FQ30">
            <v>177</v>
          </cell>
          <cell r="FR30">
            <v>177</v>
          </cell>
          <cell r="FS30">
            <v>177</v>
          </cell>
          <cell r="FT30">
            <v>177</v>
          </cell>
          <cell r="FU30">
            <v>177</v>
          </cell>
          <cell r="FV30">
            <v>177</v>
          </cell>
          <cell r="FW30">
            <v>177</v>
          </cell>
          <cell r="FX30">
            <v>177</v>
          </cell>
          <cell r="FY30">
            <v>177</v>
          </cell>
          <cell r="FZ30">
            <v>177</v>
          </cell>
          <cell r="GA30">
            <v>177</v>
          </cell>
          <cell r="GB30">
            <v>177</v>
          </cell>
          <cell r="GC30">
            <v>177</v>
          </cell>
          <cell r="GD30">
            <v>177</v>
          </cell>
          <cell r="GE30">
            <v>177</v>
          </cell>
          <cell r="GF30">
            <v>177</v>
          </cell>
          <cell r="GG30">
            <v>177</v>
          </cell>
          <cell r="GH30">
            <v>177</v>
          </cell>
          <cell r="GI30">
            <v>177</v>
          </cell>
          <cell r="GJ30">
            <v>177</v>
          </cell>
          <cell r="GK30">
            <v>177</v>
          </cell>
          <cell r="GL30">
            <v>177</v>
          </cell>
          <cell r="GM30">
            <v>177</v>
          </cell>
          <cell r="GN30">
            <v>177</v>
          </cell>
          <cell r="GO30">
            <v>177</v>
          </cell>
          <cell r="GP30">
            <v>177</v>
          </cell>
          <cell r="GQ30">
            <v>177</v>
          </cell>
          <cell r="GR30">
            <v>177</v>
          </cell>
        </row>
        <row r="31">
          <cell r="C31" t="str">
            <v>1900 1</v>
          </cell>
          <cell r="E31">
            <v>1674</v>
          </cell>
          <cell r="AQ31" t="str">
            <v>LEYTER EV</v>
          </cell>
          <cell r="AR31">
            <v>116</v>
          </cell>
          <cell r="AS31">
            <v>116</v>
          </cell>
          <cell r="AT31">
            <v>116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146</v>
          </cell>
          <cell r="CD31">
            <v>146</v>
          </cell>
          <cell r="CE31">
            <v>146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155</v>
          </cell>
          <cell r="CS31">
            <v>155</v>
          </cell>
          <cell r="CT31">
            <v>155</v>
          </cell>
          <cell r="CU31">
            <v>159</v>
          </cell>
          <cell r="CV31">
            <v>159</v>
          </cell>
          <cell r="CW31">
            <v>159</v>
          </cell>
          <cell r="CX31">
            <v>159</v>
          </cell>
          <cell r="CY31">
            <v>159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167</v>
          </cell>
          <cell r="DF31">
            <v>167</v>
          </cell>
          <cell r="DG31">
            <v>167</v>
          </cell>
          <cell r="DH31">
            <v>167</v>
          </cell>
          <cell r="DI31">
            <v>167</v>
          </cell>
          <cell r="DJ31">
            <v>167</v>
          </cell>
          <cell r="DK31">
            <v>167</v>
          </cell>
          <cell r="DL31">
            <v>167</v>
          </cell>
          <cell r="DM31">
            <v>177</v>
          </cell>
          <cell r="DN31">
            <v>177</v>
          </cell>
          <cell r="DO31">
            <v>177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177</v>
          </cell>
          <cell r="EE31">
            <v>177</v>
          </cell>
          <cell r="EF31">
            <v>177</v>
          </cell>
          <cell r="EG31">
            <v>177</v>
          </cell>
          <cell r="EH31">
            <v>177</v>
          </cell>
          <cell r="EI31">
            <v>177</v>
          </cell>
          <cell r="EJ31">
            <v>177</v>
          </cell>
          <cell r="EK31">
            <v>177</v>
          </cell>
          <cell r="EL31">
            <v>177</v>
          </cell>
          <cell r="EM31">
            <v>177</v>
          </cell>
          <cell r="EN31">
            <v>177</v>
          </cell>
          <cell r="EO31">
            <v>177</v>
          </cell>
          <cell r="EP31">
            <v>177</v>
          </cell>
          <cell r="EQ31">
            <v>177</v>
          </cell>
          <cell r="ER31">
            <v>177</v>
          </cell>
          <cell r="ES31">
            <v>177</v>
          </cell>
          <cell r="ET31">
            <v>177</v>
          </cell>
          <cell r="EU31">
            <v>177</v>
          </cell>
          <cell r="EV31">
            <v>177</v>
          </cell>
          <cell r="EW31">
            <v>177</v>
          </cell>
          <cell r="EX31">
            <v>177</v>
          </cell>
          <cell r="EY31">
            <v>177</v>
          </cell>
          <cell r="EZ31">
            <v>177</v>
          </cell>
          <cell r="FA31">
            <v>177</v>
          </cell>
          <cell r="FB31">
            <v>177</v>
          </cell>
          <cell r="FC31">
            <v>177</v>
          </cell>
          <cell r="FD31">
            <v>177</v>
          </cell>
          <cell r="FE31">
            <v>177</v>
          </cell>
          <cell r="FF31">
            <v>177</v>
          </cell>
          <cell r="FG31">
            <v>177</v>
          </cell>
          <cell r="FH31">
            <v>177</v>
          </cell>
          <cell r="FI31">
            <v>177</v>
          </cell>
          <cell r="FJ31">
            <v>177</v>
          </cell>
          <cell r="FK31">
            <v>177</v>
          </cell>
          <cell r="FL31">
            <v>177</v>
          </cell>
          <cell r="FM31">
            <v>177</v>
          </cell>
          <cell r="FN31">
            <v>177</v>
          </cell>
          <cell r="FO31">
            <v>177</v>
          </cell>
          <cell r="FP31">
            <v>177</v>
          </cell>
          <cell r="FQ31">
            <v>177</v>
          </cell>
          <cell r="FR31">
            <v>177</v>
          </cell>
          <cell r="FS31">
            <v>177</v>
          </cell>
          <cell r="FT31">
            <v>177</v>
          </cell>
          <cell r="FU31">
            <v>177</v>
          </cell>
          <cell r="FV31">
            <v>177</v>
          </cell>
          <cell r="FW31">
            <v>177</v>
          </cell>
          <cell r="FX31">
            <v>177</v>
          </cell>
          <cell r="FY31">
            <v>177</v>
          </cell>
          <cell r="FZ31">
            <v>177</v>
          </cell>
          <cell r="GA31">
            <v>177</v>
          </cell>
          <cell r="GB31">
            <v>177</v>
          </cell>
          <cell r="GC31">
            <v>177</v>
          </cell>
          <cell r="GD31">
            <v>177</v>
          </cell>
          <cell r="GE31">
            <v>177</v>
          </cell>
          <cell r="GF31">
            <v>177</v>
          </cell>
          <cell r="GG31">
            <v>177</v>
          </cell>
          <cell r="GH31">
            <v>177</v>
          </cell>
          <cell r="GI31">
            <v>177</v>
          </cell>
          <cell r="GJ31">
            <v>177</v>
          </cell>
          <cell r="GK31">
            <v>177</v>
          </cell>
          <cell r="GL31">
            <v>177</v>
          </cell>
          <cell r="GM31">
            <v>177</v>
          </cell>
          <cell r="GN31">
            <v>177</v>
          </cell>
          <cell r="GO31">
            <v>177</v>
          </cell>
          <cell r="GP31">
            <v>177</v>
          </cell>
          <cell r="GQ31">
            <v>177</v>
          </cell>
          <cell r="GR31">
            <v>177</v>
          </cell>
        </row>
        <row r="32">
          <cell r="C32" t="str">
            <v>1900 1</v>
          </cell>
          <cell r="E32">
            <v>1673</v>
          </cell>
          <cell r="AQ32" t="str">
            <v>LEYTER FO</v>
          </cell>
          <cell r="AY32">
            <v>116</v>
          </cell>
          <cell r="AZ32">
            <v>116</v>
          </cell>
          <cell r="BA32">
            <v>116</v>
          </cell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146</v>
          </cell>
          <cell r="CD32">
            <v>146</v>
          </cell>
          <cell r="CE32">
            <v>146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155</v>
          </cell>
          <cell r="CS32">
            <v>155</v>
          </cell>
          <cell r="CT32">
            <v>155</v>
          </cell>
          <cell r="CU32">
            <v>159</v>
          </cell>
          <cell r="CV32">
            <v>159</v>
          </cell>
          <cell r="CW32">
            <v>159</v>
          </cell>
          <cell r="CX32">
            <v>159</v>
          </cell>
          <cell r="CY32">
            <v>159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167</v>
          </cell>
          <cell r="DF32">
            <v>167</v>
          </cell>
          <cell r="DG32">
            <v>167</v>
          </cell>
          <cell r="DH32">
            <v>167</v>
          </cell>
          <cell r="DI32">
            <v>167</v>
          </cell>
          <cell r="DJ32">
            <v>167</v>
          </cell>
          <cell r="DK32">
            <v>167</v>
          </cell>
          <cell r="DL32">
            <v>167</v>
          </cell>
          <cell r="DM32">
            <v>177</v>
          </cell>
          <cell r="DN32">
            <v>177</v>
          </cell>
          <cell r="DO32">
            <v>177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177</v>
          </cell>
          <cell r="EE32">
            <v>177</v>
          </cell>
          <cell r="EF32">
            <v>177</v>
          </cell>
          <cell r="EG32">
            <v>177</v>
          </cell>
          <cell r="EH32">
            <v>177</v>
          </cell>
          <cell r="EI32">
            <v>177</v>
          </cell>
          <cell r="EJ32">
            <v>177</v>
          </cell>
          <cell r="EK32">
            <v>177</v>
          </cell>
          <cell r="EL32">
            <v>177</v>
          </cell>
          <cell r="EM32">
            <v>177</v>
          </cell>
          <cell r="EN32">
            <v>177</v>
          </cell>
          <cell r="EO32">
            <v>177</v>
          </cell>
          <cell r="EP32">
            <v>177</v>
          </cell>
          <cell r="EQ32">
            <v>177</v>
          </cell>
          <cell r="ER32">
            <v>177</v>
          </cell>
          <cell r="ES32">
            <v>177</v>
          </cell>
          <cell r="ET32">
            <v>177</v>
          </cell>
          <cell r="EU32">
            <v>177</v>
          </cell>
          <cell r="EV32">
            <v>177</v>
          </cell>
          <cell r="EW32">
            <v>177</v>
          </cell>
          <cell r="EX32">
            <v>177</v>
          </cell>
          <cell r="EY32">
            <v>177</v>
          </cell>
          <cell r="EZ32">
            <v>177</v>
          </cell>
          <cell r="FA32">
            <v>177</v>
          </cell>
          <cell r="FB32">
            <v>177</v>
          </cell>
          <cell r="FC32">
            <v>177</v>
          </cell>
          <cell r="FD32">
            <v>177</v>
          </cell>
          <cell r="FE32">
            <v>177</v>
          </cell>
          <cell r="FF32">
            <v>177</v>
          </cell>
          <cell r="FG32">
            <v>177</v>
          </cell>
          <cell r="FH32">
            <v>177</v>
          </cell>
          <cell r="FI32">
            <v>177</v>
          </cell>
          <cell r="FJ32">
            <v>177</v>
          </cell>
          <cell r="FK32">
            <v>177</v>
          </cell>
          <cell r="FL32">
            <v>177</v>
          </cell>
          <cell r="FM32">
            <v>177</v>
          </cell>
          <cell r="FN32">
            <v>177</v>
          </cell>
          <cell r="FO32">
            <v>177</v>
          </cell>
          <cell r="FP32">
            <v>177</v>
          </cell>
          <cell r="FQ32">
            <v>177</v>
          </cell>
          <cell r="FR32">
            <v>177</v>
          </cell>
          <cell r="FS32">
            <v>177</v>
          </cell>
          <cell r="FT32">
            <v>177</v>
          </cell>
          <cell r="FU32">
            <v>177</v>
          </cell>
          <cell r="FV32">
            <v>177</v>
          </cell>
          <cell r="FW32">
            <v>177</v>
          </cell>
          <cell r="FX32">
            <v>177</v>
          </cell>
          <cell r="FY32">
            <v>177</v>
          </cell>
          <cell r="FZ32">
            <v>177</v>
          </cell>
          <cell r="GA32">
            <v>177</v>
          </cell>
          <cell r="GB32">
            <v>177</v>
          </cell>
          <cell r="GC32">
            <v>177</v>
          </cell>
          <cell r="GD32">
            <v>177</v>
          </cell>
          <cell r="GE32">
            <v>177</v>
          </cell>
          <cell r="GF32">
            <v>177</v>
          </cell>
          <cell r="GG32">
            <v>177</v>
          </cell>
          <cell r="GH32">
            <v>177</v>
          </cell>
          <cell r="GI32">
            <v>177</v>
          </cell>
          <cell r="GJ32">
            <v>177</v>
          </cell>
          <cell r="GK32">
            <v>177</v>
          </cell>
          <cell r="GL32">
            <v>177</v>
          </cell>
          <cell r="GM32">
            <v>177</v>
          </cell>
          <cell r="GN32">
            <v>177</v>
          </cell>
          <cell r="GO32">
            <v>177</v>
          </cell>
          <cell r="GP32">
            <v>177</v>
          </cell>
          <cell r="GQ32">
            <v>177</v>
          </cell>
          <cell r="GR32">
            <v>177</v>
          </cell>
        </row>
        <row r="33">
          <cell r="C33" t="str">
            <v>1900 1</v>
          </cell>
          <cell r="E33">
            <v>1672</v>
          </cell>
          <cell r="AQ33" t="str">
            <v>LEYTER FR</v>
          </cell>
        </row>
        <row r="34">
          <cell r="C34" t="str">
            <v>1900 1</v>
          </cell>
          <cell r="E34">
            <v>1671</v>
          </cell>
          <cell r="AQ34" t="str">
            <v>LEYTER FU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1</v>
          </cell>
          <cell r="EX34">
            <v>2</v>
          </cell>
          <cell r="EY34">
            <v>3</v>
          </cell>
          <cell r="EZ34">
            <v>4</v>
          </cell>
          <cell r="FA34">
            <v>5</v>
          </cell>
          <cell r="FB34">
            <v>6</v>
          </cell>
          <cell r="FC34">
            <v>7</v>
          </cell>
          <cell r="FD34">
            <v>8</v>
          </cell>
          <cell r="FE34">
            <v>9</v>
          </cell>
          <cell r="FF34">
            <v>10</v>
          </cell>
          <cell r="FG34">
            <v>11</v>
          </cell>
          <cell r="FH34">
            <v>12</v>
          </cell>
          <cell r="FI34">
            <v>13</v>
          </cell>
          <cell r="FJ34">
            <v>14</v>
          </cell>
          <cell r="FK34">
            <v>15</v>
          </cell>
          <cell r="FL34">
            <v>16</v>
          </cell>
          <cell r="FM34">
            <v>17</v>
          </cell>
          <cell r="FN34">
            <v>18</v>
          </cell>
          <cell r="FO34">
            <v>19</v>
          </cell>
          <cell r="FP34">
            <v>20</v>
          </cell>
          <cell r="FQ34">
            <v>21</v>
          </cell>
          <cell r="FR34">
            <v>22</v>
          </cell>
          <cell r="FS34">
            <v>23</v>
          </cell>
          <cell r="FT34">
            <v>24</v>
          </cell>
          <cell r="FU34">
            <v>25</v>
          </cell>
          <cell r="FV34">
            <v>26</v>
          </cell>
          <cell r="FW34">
            <v>27</v>
          </cell>
          <cell r="FX34">
            <v>28</v>
          </cell>
          <cell r="FY34">
            <v>29</v>
          </cell>
          <cell r="FZ34">
            <v>30</v>
          </cell>
          <cell r="GA34">
            <v>31</v>
          </cell>
          <cell r="GB34">
            <v>32</v>
          </cell>
          <cell r="GC34">
            <v>33</v>
          </cell>
          <cell r="GD34">
            <v>34</v>
          </cell>
          <cell r="GE34">
            <v>35</v>
          </cell>
          <cell r="GF34">
            <v>36</v>
          </cell>
          <cell r="GG34">
            <v>37</v>
          </cell>
          <cell r="GH34">
            <v>38</v>
          </cell>
          <cell r="GI34">
            <v>39</v>
          </cell>
          <cell r="GJ34">
            <v>40</v>
          </cell>
          <cell r="GK34">
            <v>41</v>
          </cell>
          <cell r="GL34">
            <v>42</v>
          </cell>
          <cell r="GM34">
            <v>43</v>
          </cell>
          <cell r="GN34">
            <v>44</v>
          </cell>
          <cell r="GO34">
            <v>45</v>
          </cell>
          <cell r="GP34">
            <v>46</v>
          </cell>
          <cell r="GQ34">
            <v>47</v>
          </cell>
          <cell r="GR34">
            <v>48</v>
          </cell>
        </row>
        <row r="35">
          <cell r="C35" t="str">
            <v>1900 1</v>
          </cell>
          <cell r="E35">
            <v>1670</v>
          </cell>
          <cell r="AQ35" t="str">
            <v>LEYTER OV</v>
          </cell>
          <cell r="AR35">
            <v>116</v>
          </cell>
          <cell r="AS35">
            <v>116</v>
          </cell>
          <cell r="AT35">
            <v>116</v>
          </cell>
          <cell r="AU35">
            <v>116</v>
          </cell>
          <cell r="AV35">
            <v>116</v>
          </cell>
          <cell r="AW35">
            <v>116</v>
          </cell>
          <cell r="AX35">
            <v>116</v>
          </cell>
          <cell r="DE35">
            <v>167</v>
          </cell>
        </row>
        <row r="36">
          <cell r="C36" t="str">
            <v>1900 1</v>
          </cell>
          <cell r="E36">
            <v>1669</v>
          </cell>
          <cell r="AQ36" t="str">
            <v>LEYTER UM</v>
          </cell>
          <cell r="AR36">
            <v>116</v>
          </cell>
          <cell r="AS36">
            <v>116</v>
          </cell>
          <cell r="AT36">
            <v>116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146</v>
          </cell>
          <cell r="CD36">
            <v>146</v>
          </cell>
          <cell r="CE36">
            <v>146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155</v>
          </cell>
          <cell r="CS36">
            <v>155</v>
          </cell>
          <cell r="CT36">
            <v>155</v>
          </cell>
          <cell r="CU36">
            <v>159</v>
          </cell>
          <cell r="CV36">
            <v>159</v>
          </cell>
          <cell r="CW36">
            <v>159</v>
          </cell>
          <cell r="CX36">
            <v>159</v>
          </cell>
          <cell r="CY36">
            <v>159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167</v>
          </cell>
          <cell r="DF36">
            <v>167</v>
          </cell>
          <cell r="DG36">
            <v>167</v>
          </cell>
          <cell r="DH36">
            <v>167</v>
          </cell>
          <cell r="DI36">
            <v>167</v>
          </cell>
          <cell r="DJ36">
            <v>167</v>
          </cell>
          <cell r="DK36">
            <v>167</v>
          </cell>
          <cell r="DL36">
            <v>167</v>
          </cell>
          <cell r="DM36">
            <v>177</v>
          </cell>
          <cell r="DN36">
            <v>177</v>
          </cell>
          <cell r="DO36">
            <v>177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177</v>
          </cell>
          <cell r="EE36">
            <v>177</v>
          </cell>
          <cell r="EF36">
            <v>177</v>
          </cell>
          <cell r="EG36">
            <v>177</v>
          </cell>
          <cell r="EH36">
            <v>177</v>
          </cell>
          <cell r="EI36">
            <v>177</v>
          </cell>
          <cell r="EJ36">
            <v>177</v>
          </cell>
          <cell r="EK36">
            <v>177</v>
          </cell>
          <cell r="EL36">
            <v>177</v>
          </cell>
          <cell r="EM36">
            <v>177</v>
          </cell>
          <cell r="EN36">
            <v>177</v>
          </cell>
          <cell r="EO36">
            <v>177</v>
          </cell>
          <cell r="EP36">
            <v>177</v>
          </cell>
          <cell r="EQ36">
            <v>177</v>
          </cell>
          <cell r="ER36">
            <v>177</v>
          </cell>
          <cell r="ES36">
            <v>177</v>
          </cell>
          <cell r="ET36">
            <v>177</v>
          </cell>
          <cell r="EU36">
            <v>177</v>
          </cell>
          <cell r="EV36">
            <v>177</v>
          </cell>
          <cell r="EW36">
            <v>177</v>
          </cell>
          <cell r="EX36">
            <v>177</v>
          </cell>
          <cell r="EY36">
            <v>177</v>
          </cell>
          <cell r="EZ36">
            <v>177</v>
          </cell>
          <cell r="FA36">
            <v>177</v>
          </cell>
          <cell r="FB36">
            <v>177</v>
          </cell>
          <cell r="FC36">
            <v>177</v>
          </cell>
          <cell r="FD36">
            <v>177</v>
          </cell>
          <cell r="FE36">
            <v>177</v>
          </cell>
          <cell r="FF36">
            <v>177</v>
          </cell>
          <cell r="FG36">
            <v>177</v>
          </cell>
          <cell r="FH36">
            <v>177</v>
          </cell>
          <cell r="FI36">
            <v>177</v>
          </cell>
          <cell r="FJ36">
            <v>177</v>
          </cell>
          <cell r="FK36">
            <v>177</v>
          </cell>
          <cell r="FL36">
            <v>177</v>
          </cell>
          <cell r="FM36">
            <v>177</v>
          </cell>
          <cell r="FN36">
            <v>177</v>
          </cell>
          <cell r="FO36">
            <v>177</v>
          </cell>
          <cell r="FP36">
            <v>177</v>
          </cell>
          <cell r="FQ36">
            <v>177</v>
          </cell>
          <cell r="FR36">
            <v>177</v>
          </cell>
          <cell r="FS36">
            <v>177</v>
          </cell>
          <cell r="FT36">
            <v>177</v>
          </cell>
          <cell r="FU36">
            <v>177</v>
          </cell>
          <cell r="FV36">
            <v>177</v>
          </cell>
          <cell r="FW36">
            <v>177</v>
          </cell>
          <cell r="FX36">
            <v>177</v>
          </cell>
          <cell r="FY36">
            <v>177</v>
          </cell>
          <cell r="FZ36">
            <v>177</v>
          </cell>
          <cell r="GA36">
            <v>177</v>
          </cell>
          <cell r="GB36">
            <v>177</v>
          </cell>
          <cell r="GC36">
            <v>177</v>
          </cell>
          <cell r="GD36">
            <v>177</v>
          </cell>
          <cell r="GE36">
            <v>177</v>
          </cell>
          <cell r="GF36">
            <v>177</v>
          </cell>
          <cell r="GG36">
            <v>177</v>
          </cell>
          <cell r="GH36">
            <v>177</v>
          </cell>
          <cell r="GI36">
            <v>177</v>
          </cell>
          <cell r="GJ36">
            <v>177</v>
          </cell>
          <cell r="GK36">
            <v>177</v>
          </cell>
          <cell r="GL36">
            <v>177</v>
          </cell>
          <cell r="GM36">
            <v>177</v>
          </cell>
          <cell r="GN36">
            <v>177</v>
          </cell>
          <cell r="GO36">
            <v>177</v>
          </cell>
          <cell r="GP36">
            <v>177</v>
          </cell>
          <cell r="GQ36">
            <v>177</v>
          </cell>
          <cell r="GR36">
            <v>177</v>
          </cell>
        </row>
        <row r="37">
          <cell r="C37" t="str">
            <v>1900 1</v>
          </cell>
          <cell r="E37">
            <v>1668</v>
          </cell>
          <cell r="AQ37" t="str">
            <v>MALING FO</v>
          </cell>
          <cell r="AY37">
            <v>158</v>
          </cell>
          <cell r="AZ37">
            <v>158</v>
          </cell>
          <cell r="BA37">
            <v>158</v>
          </cell>
          <cell r="BB37">
            <v>158</v>
          </cell>
          <cell r="BC37">
            <v>158</v>
          </cell>
          <cell r="BD37">
            <v>158</v>
          </cell>
          <cell r="BE37">
            <v>158</v>
          </cell>
          <cell r="BF37">
            <v>158</v>
          </cell>
          <cell r="BG37">
            <v>158</v>
          </cell>
          <cell r="BH37">
            <v>158</v>
          </cell>
          <cell r="BI37">
            <v>158</v>
          </cell>
          <cell r="BJ37">
            <v>158</v>
          </cell>
          <cell r="BK37">
            <v>158</v>
          </cell>
          <cell r="BL37">
            <v>158</v>
          </cell>
          <cell r="BM37">
            <v>158</v>
          </cell>
          <cell r="BN37">
            <v>158</v>
          </cell>
          <cell r="BO37">
            <v>158</v>
          </cell>
          <cell r="BP37">
            <v>158</v>
          </cell>
          <cell r="BQ37">
            <v>158</v>
          </cell>
          <cell r="BR37">
            <v>158</v>
          </cell>
          <cell r="BS37">
            <v>158</v>
          </cell>
          <cell r="BT37">
            <v>158</v>
          </cell>
          <cell r="BU37">
            <v>158</v>
          </cell>
          <cell r="BV37">
            <v>158</v>
          </cell>
          <cell r="BW37">
            <v>158</v>
          </cell>
          <cell r="BX37">
            <v>158</v>
          </cell>
          <cell r="BY37">
            <v>158</v>
          </cell>
          <cell r="BZ37">
            <v>158</v>
          </cell>
          <cell r="CA37">
            <v>158</v>
          </cell>
          <cell r="CB37">
            <v>158</v>
          </cell>
          <cell r="CC37">
            <v>157</v>
          </cell>
          <cell r="CD37">
            <v>157</v>
          </cell>
          <cell r="CE37">
            <v>157</v>
          </cell>
          <cell r="CF37">
            <v>157</v>
          </cell>
          <cell r="CG37">
            <v>157</v>
          </cell>
          <cell r="CH37">
            <v>157</v>
          </cell>
          <cell r="CI37">
            <v>157</v>
          </cell>
          <cell r="CJ37">
            <v>157</v>
          </cell>
          <cell r="CK37">
            <v>157</v>
          </cell>
          <cell r="CL37">
            <v>157</v>
          </cell>
          <cell r="CM37">
            <v>157</v>
          </cell>
          <cell r="CN37">
            <v>157</v>
          </cell>
          <cell r="CO37">
            <v>157</v>
          </cell>
          <cell r="CP37">
            <v>157</v>
          </cell>
          <cell r="CQ37">
            <v>157</v>
          </cell>
          <cell r="CR37">
            <v>166</v>
          </cell>
          <cell r="CS37">
            <v>166</v>
          </cell>
          <cell r="CT37">
            <v>166</v>
          </cell>
          <cell r="CU37">
            <v>170</v>
          </cell>
          <cell r="CV37">
            <v>170</v>
          </cell>
          <cell r="CW37">
            <v>170</v>
          </cell>
          <cell r="CX37">
            <v>170</v>
          </cell>
          <cell r="CY37">
            <v>170</v>
          </cell>
          <cell r="CZ37">
            <v>170</v>
          </cell>
          <cell r="DA37">
            <v>170</v>
          </cell>
          <cell r="DB37">
            <v>170</v>
          </cell>
          <cell r="DC37">
            <v>170</v>
          </cell>
          <cell r="DD37">
            <v>170</v>
          </cell>
          <cell r="DE37">
            <v>177</v>
          </cell>
          <cell r="DF37">
            <v>177</v>
          </cell>
          <cell r="DG37">
            <v>177</v>
          </cell>
          <cell r="DH37">
            <v>177</v>
          </cell>
          <cell r="DI37">
            <v>177</v>
          </cell>
          <cell r="DJ37">
            <v>177</v>
          </cell>
          <cell r="DK37">
            <v>177</v>
          </cell>
          <cell r="DL37">
            <v>177</v>
          </cell>
          <cell r="DM37">
            <v>187</v>
          </cell>
          <cell r="DN37">
            <v>187</v>
          </cell>
          <cell r="DO37">
            <v>187</v>
          </cell>
          <cell r="DP37">
            <v>187</v>
          </cell>
          <cell r="DQ37">
            <v>187</v>
          </cell>
          <cell r="DR37">
            <v>187</v>
          </cell>
          <cell r="DS37">
            <v>187</v>
          </cell>
          <cell r="DT37">
            <v>187</v>
          </cell>
          <cell r="DU37">
            <v>187</v>
          </cell>
          <cell r="DV37">
            <v>187</v>
          </cell>
          <cell r="DW37">
            <v>187</v>
          </cell>
          <cell r="DX37">
            <v>187</v>
          </cell>
          <cell r="DY37">
            <v>187</v>
          </cell>
          <cell r="DZ37">
            <v>187</v>
          </cell>
          <cell r="EA37">
            <v>187</v>
          </cell>
          <cell r="EB37">
            <v>187</v>
          </cell>
          <cell r="EC37">
            <v>187</v>
          </cell>
          <cell r="ED37">
            <v>187</v>
          </cell>
          <cell r="EE37">
            <v>187</v>
          </cell>
          <cell r="EF37">
            <v>187</v>
          </cell>
          <cell r="EG37">
            <v>187</v>
          </cell>
          <cell r="EH37">
            <v>187</v>
          </cell>
          <cell r="EI37">
            <v>187</v>
          </cell>
          <cell r="EJ37">
            <v>187</v>
          </cell>
          <cell r="EK37">
            <v>187</v>
          </cell>
          <cell r="EL37">
            <v>187</v>
          </cell>
          <cell r="EM37">
            <v>187</v>
          </cell>
          <cell r="EN37">
            <v>187</v>
          </cell>
          <cell r="EO37">
            <v>187</v>
          </cell>
          <cell r="EP37">
            <v>187</v>
          </cell>
          <cell r="EQ37">
            <v>187</v>
          </cell>
          <cell r="ER37">
            <v>187</v>
          </cell>
          <cell r="ES37">
            <v>187</v>
          </cell>
          <cell r="ET37">
            <v>187</v>
          </cell>
          <cell r="EU37">
            <v>187</v>
          </cell>
          <cell r="EV37">
            <v>187</v>
          </cell>
          <cell r="EW37">
            <v>187</v>
          </cell>
          <cell r="EX37">
            <v>187</v>
          </cell>
          <cell r="EY37">
            <v>187</v>
          </cell>
          <cell r="EZ37">
            <v>187</v>
          </cell>
          <cell r="FA37">
            <v>187</v>
          </cell>
          <cell r="FB37">
            <v>187</v>
          </cell>
          <cell r="FC37">
            <v>187</v>
          </cell>
          <cell r="FD37">
            <v>187</v>
          </cell>
          <cell r="FE37">
            <v>187</v>
          </cell>
          <cell r="FF37">
            <v>187</v>
          </cell>
          <cell r="FG37">
            <v>187</v>
          </cell>
          <cell r="FH37">
            <v>187</v>
          </cell>
          <cell r="FI37">
            <v>187</v>
          </cell>
          <cell r="FJ37">
            <v>187</v>
          </cell>
          <cell r="FK37">
            <v>187</v>
          </cell>
          <cell r="FL37">
            <v>187</v>
          </cell>
          <cell r="FM37">
            <v>187</v>
          </cell>
          <cell r="FN37">
            <v>187</v>
          </cell>
          <cell r="FO37">
            <v>187</v>
          </cell>
          <cell r="FP37">
            <v>187</v>
          </cell>
          <cell r="FQ37">
            <v>187</v>
          </cell>
          <cell r="FR37">
            <v>187</v>
          </cell>
          <cell r="FS37">
            <v>187</v>
          </cell>
          <cell r="FT37">
            <v>187</v>
          </cell>
          <cell r="FU37">
            <v>187</v>
          </cell>
          <cell r="FV37">
            <v>187</v>
          </cell>
          <cell r="FW37">
            <v>187</v>
          </cell>
          <cell r="FX37">
            <v>187</v>
          </cell>
          <cell r="FY37">
            <v>187</v>
          </cell>
          <cell r="FZ37">
            <v>187</v>
          </cell>
          <cell r="GA37">
            <v>187</v>
          </cell>
          <cell r="GB37">
            <v>187</v>
          </cell>
          <cell r="GC37">
            <v>187</v>
          </cell>
          <cell r="GD37">
            <v>187</v>
          </cell>
          <cell r="GE37">
            <v>187</v>
          </cell>
          <cell r="GF37">
            <v>187</v>
          </cell>
          <cell r="GG37">
            <v>187</v>
          </cell>
          <cell r="GH37">
            <v>187</v>
          </cell>
          <cell r="GI37">
            <v>187</v>
          </cell>
          <cell r="GJ37">
            <v>187</v>
          </cell>
          <cell r="GK37">
            <v>187</v>
          </cell>
          <cell r="GL37">
            <v>187</v>
          </cell>
          <cell r="GM37">
            <v>187</v>
          </cell>
          <cell r="GN37">
            <v>187</v>
          </cell>
          <cell r="GO37">
            <v>187</v>
          </cell>
          <cell r="GP37">
            <v>187</v>
          </cell>
          <cell r="GQ37">
            <v>187</v>
          </cell>
          <cell r="GR37">
            <v>187</v>
          </cell>
        </row>
        <row r="38">
          <cell r="C38" t="str">
            <v>1900 1</v>
          </cell>
          <cell r="E38">
            <v>1667</v>
          </cell>
          <cell r="AQ38" t="str">
            <v>MALING FR</v>
          </cell>
        </row>
        <row r="39">
          <cell r="C39" t="str">
            <v>1900 1</v>
          </cell>
          <cell r="E39">
            <v>1666</v>
          </cell>
          <cell r="AQ39" t="str">
            <v>MALING OV</v>
          </cell>
          <cell r="AR39">
            <v>142</v>
          </cell>
          <cell r="AS39">
            <v>142</v>
          </cell>
          <cell r="AT39">
            <v>142</v>
          </cell>
          <cell r="AU39">
            <v>142</v>
          </cell>
          <cell r="AV39">
            <v>142</v>
          </cell>
          <cell r="AW39">
            <v>142</v>
          </cell>
          <cell r="AX39">
            <v>142</v>
          </cell>
        </row>
        <row r="40">
          <cell r="C40" t="str">
            <v>1900 1</v>
          </cell>
          <cell r="E40">
            <v>1665</v>
          </cell>
          <cell r="AQ40" t="str">
            <v>MALING UM</v>
          </cell>
          <cell r="AR40">
            <v>142</v>
          </cell>
          <cell r="AS40">
            <v>142</v>
          </cell>
          <cell r="AT40">
            <v>142</v>
          </cell>
          <cell r="AU40">
            <v>142</v>
          </cell>
          <cell r="AV40">
            <v>142</v>
          </cell>
          <cell r="AW40">
            <v>142</v>
          </cell>
          <cell r="AX40">
            <v>142</v>
          </cell>
          <cell r="AY40">
            <v>158</v>
          </cell>
          <cell r="AZ40">
            <v>158</v>
          </cell>
          <cell r="BA40">
            <v>158</v>
          </cell>
          <cell r="BB40">
            <v>158</v>
          </cell>
          <cell r="BC40">
            <v>158</v>
          </cell>
          <cell r="BD40">
            <v>158</v>
          </cell>
          <cell r="BE40">
            <v>158</v>
          </cell>
          <cell r="BF40">
            <v>158</v>
          </cell>
          <cell r="BG40">
            <v>158</v>
          </cell>
          <cell r="BH40">
            <v>158</v>
          </cell>
          <cell r="BI40">
            <v>158</v>
          </cell>
          <cell r="BJ40">
            <v>158</v>
          </cell>
          <cell r="BK40">
            <v>158</v>
          </cell>
          <cell r="BL40">
            <v>158</v>
          </cell>
          <cell r="BM40">
            <v>158</v>
          </cell>
          <cell r="BN40">
            <v>158</v>
          </cell>
          <cell r="BO40">
            <v>158</v>
          </cell>
          <cell r="BP40">
            <v>158</v>
          </cell>
          <cell r="BQ40">
            <v>158</v>
          </cell>
          <cell r="BR40">
            <v>158</v>
          </cell>
          <cell r="BS40">
            <v>158</v>
          </cell>
          <cell r="BT40">
            <v>158</v>
          </cell>
          <cell r="BU40">
            <v>158</v>
          </cell>
          <cell r="BV40">
            <v>158</v>
          </cell>
          <cell r="BW40">
            <v>158</v>
          </cell>
          <cell r="BX40">
            <v>158</v>
          </cell>
          <cell r="BY40">
            <v>158</v>
          </cell>
          <cell r="BZ40">
            <v>158</v>
          </cell>
          <cell r="CA40">
            <v>158</v>
          </cell>
          <cell r="CB40">
            <v>158</v>
          </cell>
          <cell r="CC40">
            <v>157</v>
          </cell>
          <cell r="CD40">
            <v>157</v>
          </cell>
          <cell r="CE40">
            <v>157</v>
          </cell>
          <cell r="CF40">
            <v>157</v>
          </cell>
          <cell r="CG40">
            <v>157</v>
          </cell>
          <cell r="CH40">
            <v>157</v>
          </cell>
          <cell r="CI40">
            <v>157</v>
          </cell>
          <cell r="CJ40">
            <v>157</v>
          </cell>
          <cell r="CK40">
            <v>157</v>
          </cell>
          <cell r="CL40">
            <v>157</v>
          </cell>
          <cell r="CM40">
            <v>157</v>
          </cell>
          <cell r="CN40">
            <v>157</v>
          </cell>
          <cell r="CO40">
            <v>157</v>
          </cell>
          <cell r="CP40">
            <v>157</v>
          </cell>
          <cell r="CQ40">
            <v>157</v>
          </cell>
          <cell r="CR40">
            <v>166</v>
          </cell>
          <cell r="CS40">
            <v>166</v>
          </cell>
          <cell r="CT40">
            <v>166</v>
          </cell>
          <cell r="CU40">
            <v>170</v>
          </cell>
          <cell r="CV40">
            <v>170</v>
          </cell>
          <cell r="CW40">
            <v>170</v>
          </cell>
          <cell r="CX40">
            <v>170</v>
          </cell>
          <cell r="CY40">
            <v>170</v>
          </cell>
          <cell r="CZ40">
            <v>170</v>
          </cell>
          <cell r="DA40">
            <v>170</v>
          </cell>
          <cell r="DB40">
            <v>170</v>
          </cell>
          <cell r="DC40">
            <v>170</v>
          </cell>
          <cell r="DD40">
            <v>170</v>
          </cell>
          <cell r="DE40">
            <v>177</v>
          </cell>
          <cell r="DF40">
            <v>177</v>
          </cell>
          <cell r="DG40">
            <v>177</v>
          </cell>
          <cell r="DH40">
            <v>177</v>
          </cell>
          <cell r="DI40">
            <v>177</v>
          </cell>
          <cell r="DJ40">
            <v>177</v>
          </cell>
          <cell r="DK40">
            <v>177</v>
          </cell>
          <cell r="DL40">
            <v>177</v>
          </cell>
          <cell r="DM40">
            <v>187</v>
          </cell>
          <cell r="DN40">
            <v>187</v>
          </cell>
          <cell r="DO40">
            <v>187</v>
          </cell>
          <cell r="DP40">
            <v>187</v>
          </cell>
          <cell r="DQ40">
            <v>187</v>
          </cell>
          <cell r="DR40">
            <v>187</v>
          </cell>
          <cell r="DS40">
            <v>187</v>
          </cell>
          <cell r="DT40">
            <v>187</v>
          </cell>
          <cell r="DU40">
            <v>187</v>
          </cell>
          <cell r="DV40">
            <v>187</v>
          </cell>
          <cell r="DW40">
            <v>187</v>
          </cell>
          <cell r="DX40">
            <v>187</v>
          </cell>
          <cell r="DY40">
            <v>187</v>
          </cell>
          <cell r="DZ40">
            <v>187</v>
          </cell>
          <cell r="EA40">
            <v>187</v>
          </cell>
          <cell r="EB40">
            <v>187</v>
          </cell>
          <cell r="EC40">
            <v>187</v>
          </cell>
          <cell r="ED40">
            <v>187</v>
          </cell>
          <cell r="EE40">
            <v>187</v>
          </cell>
          <cell r="EF40">
            <v>187</v>
          </cell>
          <cell r="EG40">
            <v>187</v>
          </cell>
          <cell r="EH40">
            <v>187</v>
          </cell>
          <cell r="EI40">
            <v>187</v>
          </cell>
          <cell r="EJ40">
            <v>187</v>
          </cell>
          <cell r="EK40">
            <v>187</v>
          </cell>
          <cell r="EL40">
            <v>187</v>
          </cell>
          <cell r="EM40">
            <v>187</v>
          </cell>
          <cell r="EN40">
            <v>187</v>
          </cell>
          <cell r="EO40">
            <v>187</v>
          </cell>
          <cell r="EP40">
            <v>187</v>
          </cell>
          <cell r="EQ40">
            <v>187</v>
          </cell>
          <cell r="ER40">
            <v>187</v>
          </cell>
          <cell r="ES40">
            <v>187</v>
          </cell>
          <cell r="ET40">
            <v>187</v>
          </cell>
          <cell r="EU40">
            <v>187</v>
          </cell>
          <cell r="EV40">
            <v>187</v>
          </cell>
          <cell r="EW40">
            <v>187</v>
          </cell>
          <cell r="EX40">
            <v>187</v>
          </cell>
          <cell r="EY40">
            <v>187</v>
          </cell>
          <cell r="EZ40">
            <v>187</v>
          </cell>
          <cell r="FA40">
            <v>187</v>
          </cell>
          <cell r="FB40">
            <v>187</v>
          </cell>
          <cell r="FC40">
            <v>187</v>
          </cell>
          <cell r="FD40">
            <v>187</v>
          </cell>
          <cell r="FE40">
            <v>187</v>
          </cell>
          <cell r="FF40">
            <v>187</v>
          </cell>
          <cell r="FG40">
            <v>187</v>
          </cell>
          <cell r="FH40">
            <v>187</v>
          </cell>
          <cell r="FI40">
            <v>187</v>
          </cell>
          <cell r="FJ40">
            <v>187</v>
          </cell>
          <cell r="FK40">
            <v>187</v>
          </cell>
          <cell r="FL40">
            <v>187</v>
          </cell>
          <cell r="FM40">
            <v>187</v>
          </cell>
          <cell r="FN40">
            <v>187</v>
          </cell>
          <cell r="FO40">
            <v>187</v>
          </cell>
          <cell r="FP40">
            <v>187</v>
          </cell>
          <cell r="FQ40">
            <v>187</v>
          </cell>
          <cell r="FR40">
            <v>187</v>
          </cell>
          <cell r="FS40">
            <v>187</v>
          </cell>
          <cell r="FT40">
            <v>187</v>
          </cell>
          <cell r="FU40">
            <v>187</v>
          </cell>
          <cell r="FV40">
            <v>187</v>
          </cell>
          <cell r="FW40">
            <v>187</v>
          </cell>
          <cell r="FX40">
            <v>187</v>
          </cell>
          <cell r="FY40">
            <v>187</v>
          </cell>
          <cell r="FZ40">
            <v>187</v>
          </cell>
          <cell r="GA40">
            <v>187</v>
          </cell>
          <cell r="GB40">
            <v>187</v>
          </cell>
          <cell r="GC40">
            <v>187</v>
          </cell>
          <cell r="GD40">
            <v>187</v>
          </cell>
          <cell r="GE40">
            <v>187</v>
          </cell>
          <cell r="GF40">
            <v>187</v>
          </cell>
          <cell r="GG40">
            <v>187</v>
          </cell>
          <cell r="GH40">
            <v>187</v>
          </cell>
          <cell r="GI40">
            <v>187</v>
          </cell>
          <cell r="GJ40">
            <v>187</v>
          </cell>
          <cell r="GK40">
            <v>187</v>
          </cell>
          <cell r="GL40">
            <v>187</v>
          </cell>
          <cell r="GM40">
            <v>187</v>
          </cell>
          <cell r="GN40">
            <v>187</v>
          </cell>
          <cell r="GO40">
            <v>187</v>
          </cell>
          <cell r="GP40">
            <v>187</v>
          </cell>
          <cell r="GQ40">
            <v>187</v>
          </cell>
          <cell r="GR40">
            <v>187</v>
          </cell>
        </row>
        <row r="41">
          <cell r="C41" t="str">
            <v>1900 1</v>
          </cell>
          <cell r="E41">
            <v>1664</v>
          </cell>
          <cell r="AQ41" t="str">
            <v>MALKIT FO</v>
          </cell>
          <cell r="AY41">
            <v>174</v>
          </cell>
          <cell r="AZ41">
            <v>174</v>
          </cell>
          <cell r="BA41">
            <v>174</v>
          </cell>
          <cell r="BB41">
            <v>174</v>
          </cell>
          <cell r="BC41">
            <v>174</v>
          </cell>
          <cell r="BD41">
            <v>174</v>
          </cell>
          <cell r="BE41">
            <v>174</v>
          </cell>
          <cell r="BF41">
            <v>174</v>
          </cell>
          <cell r="BG41">
            <v>174</v>
          </cell>
          <cell r="BH41">
            <v>174</v>
          </cell>
          <cell r="BI41">
            <v>174</v>
          </cell>
          <cell r="BJ41">
            <v>174</v>
          </cell>
          <cell r="BK41">
            <v>174</v>
          </cell>
          <cell r="BL41">
            <v>174</v>
          </cell>
          <cell r="BM41">
            <v>174</v>
          </cell>
          <cell r="BN41">
            <v>174</v>
          </cell>
          <cell r="BO41">
            <v>174</v>
          </cell>
          <cell r="BP41">
            <v>174</v>
          </cell>
          <cell r="BQ41">
            <v>174</v>
          </cell>
          <cell r="BR41">
            <v>174</v>
          </cell>
          <cell r="BS41">
            <v>174</v>
          </cell>
          <cell r="BT41">
            <v>174</v>
          </cell>
          <cell r="BU41">
            <v>174</v>
          </cell>
          <cell r="BV41">
            <v>174</v>
          </cell>
          <cell r="BW41">
            <v>174</v>
          </cell>
          <cell r="BX41">
            <v>174</v>
          </cell>
          <cell r="BY41">
            <v>174</v>
          </cell>
          <cell r="BZ41">
            <v>174</v>
          </cell>
          <cell r="CA41">
            <v>174</v>
          </cell>
          <cell r="CB41">
            <v>174</v>
          </cell>
          <cell r="CC41">
            <v>177</v>
          </cell>
          <cell r="CD41">
            <v>177</v>
          </cell>
          <cell r="CE41">
            <v>177</v>
          </cell>
          <cell r="CF41">
            <v>177</v>
          </cell>
          <cell r="CG41">
            <v>177</v>
          </cell>
          <cell r="CH41">
            <v>177</v>
          </cell>
          <cell r="CI41">
            <v>177</v>
          </cell>
          <cell r="CJ41">
            <v>177</v>
          </cell>
          <cell r="CK41">
            <v>177</v>
          </cell>
          <cell r="CL41">
            <v>177</v>
          </cell>
          <cell r="CM41">
            <v>177</v>
          </cell>
          <cell r="CN41">
            <v>177</v>
          </cell>
          <cell r="CO41">
            <v>177</v>
          </cell>
          <cell r="CP41">
            <v>177</v>
          </cell>
          <cell r="CQ41">
            <v>177</v>
          </cell>
          <cell r="CR41">
            <v>188</v>
          </cell>
          <cell r="CS41">
            <v>188</v>
          </cell>
          <cell r="CT41">
            <v>188</v>
          </cell>
          <cell r="CU41">
            <v>191</v>
          </cell>
          <cell r="CV41">
            <v>191</v>
          </cell>
          <cell r="CW41">
            <v>191</v>
          </cell>
          <cell r="CX41">
            <v>191</v>
          </cell>
          <cell r="CY41">
            <v>191</v>
          </cell>
          <cell r="CZ41">
            <v>191</v>
          </cell>
          <cell r="DA41">
            <v>191</v>
          </cell>
          <cell r="DB41">
            <v>191</v>
          </cell>
          <cell r="DC41">
            <v>191</v>
          </cell>
          <cell r="DD41">
            <v>191</v>
          </cell>
          <cell r="DE41">
            <v>200</v>
          </cell>
          <cell r="DF41">
            <v>200</v>
          </cell>
          <cell r="DG41">
            <v>200</v>
          </cell>
          <cell r="DH41">
            <v>200</v>
          </cell>
          <cell r="DI41">
            <v>200</v>
          </cell>
          <cell r="DJ41">
            <v>200</v>
          </cell>
          <cell r="DK41">
            <v>200</v>
          </cell>
          <cell r="DL41">
            <v>200</v>
          </cell>
          <cell r="DM41">
            <v>212</v>
          </cell>
          <cell r="DN41">
            <v>212</v>
          </cell>
          <cell r="DO41">
            <v>212</v>
          </cell>
          <cell r="DP41">
            <v>212</v>
          </cell>
          <cell r="DQ41">
            <v>212</v>
          </cell>
          <cell r="DR41">
            <v>212</v>
          </cell>
          <cell r="DS41">
            <v>212</v>
          </cell>
          <cell r="DT41">
            <v>212</v>
          </cell>
          <cell r="DU41">
            <v>212</v>
          </cell>
          <cell r="DV41">
            <v>212</v>
          </cell>
          <cell r="DW41">
            <v>212</v>
          </cell>
          <cell r="DX41">
            <v>212</v>
          </cell>
          <cell r="DY41">
            <v>212</v>
          </cell>
          <cell r="DZ41">
            <v>212</v>
          </cell>
          <cell r="EA41">
            <v>212</v>
          </cell>
          <cell r="EB41">
            <v>212</v>
          </cell>
          <cell r="EC41">
            <v>212</v>
          </cell>
          <cell r="ED41">
            <v>212</v>
          </cell>
          <cell r="EE41">
            <v>212</v>
          </cell>
          <cell r="EF41">
            <v>212</v>
          </cell>
          <cell r="EG41">
            <v>212</v>
          </cell>
          <cell r="EH41">
            <v>212</v>
          </cell>
          <cell r="EI41">
            <v>212</v>
          </cell>
          <cell r="EJ41">
            <v>212</v>
          </cell>
          <cell r="EK41">
            <v>212</v>
          </cell>
          <cell r="EL41">
            <v>212</v>
          </cell>
          <cell r="EM41">
            <v>212</v>
          </cell>
          <cell r="EN41">
            <v>212</v>
          </cell>
          <cell r="EO41">
            <v>212</v>
          </cell>
          <cell r="EP41">
            <v>212</v>
          </cell>
          <cell r="EQ41">
            <v>212</v>
          </cell>
          <cell r="ER41">
            <v>212</v>
          </cell>
          <cell r="ES41">
            <v>212</v>
          </cell>
          <cell r="ET41">
            <v>212</v>
          </cell>
          <cell r="EU41">
            <v>212</v>
          </cell>
          <cell r="EV41">
            <v>212</v>
          </cell>
          <cell r="EW41">
            <v>212</v>
          </cell>
          <cell r="EX41">
            <v>212</v>
          </cell>
          <cell r="EY41">
            <v>212</v>
          </cell>
          <cell r="EZ41">
            <v>212</v>
          </cell>
          <cell r="FA41">
            <v>212</v>
          </cell>
          <cell r="FB41">
            <v>212</v>
          </cell>
          <cell r="FC41">
            <v>212</v>
          </cell>
          <cell r="FD41">
            <v>212</v>
          </cell>
          <cell r="FE41">
            <v>212</v>
          </cell>
          <cell r="FF41">
            <v>212</v>
          </cell>
          <cell r="FG41">
            <v>212</v>
          </cell>
          <cell r="FH41">
            <v>212</v>
          </cell>
          <cell r="FI41">
            <v>212</v>
          </cell>
          <cell r="FJ41">
            <v>212</v>
          </cell>
          <cell r="FK41">
            <v>212</v>
          </cell>
          <cell r="FL41">
            <v>212</v>
          </cell>
          <cell r="FM41">
            <v>212</v>
          </cell>
          <cell r="FN41">
            <v>212</v>
          </cell>
          <cell r="FO41">
            <v>212</v>
          </cell>
          <cell r="FP41">
            <v>212</v>
          </cell>
          <cell r="FQ41">
            <v>212</v>
          </cell>
          <cell r="FR41">
            <v>212</v>
          </cell>
          <cell r="FS41">
            <v>212</v>
          </cell>
          <cell r="FT41">
            <v>212</v>
          </cell>
          <cell r="FU41">
            <v>212</v>
          </cell>
          <cell r="FV41">
            <v>212</v>
          </cell>
          <cell r="FW41">
            <v>212</v>
          </cell>
          <cell r="FX41">
            <v>212</v>
          </cell>
          <cell r="FY41">
            <v>212</v>
          </cell>
          <cell r="FZ41">
            <v>212</v>
          </cell>
          <cell r="GA41">
            <v>212</v>
          </cell>
          <cell r="GB41">
            <v>212</v>
          </cell>
          <cell r="GC41">
            <v>212</v>
          </cell>
          <cell r="GD41">
            <v>212</v>
          </cell>
          <cell r="GE41">
            <v>212</v>
          </cell>
          <cell r="GF41">
            <v>212</v>
          </cell>
          <cell r="GG41">
            <v>212</v>
          </cell>
          <cell r="GH41">
            <v>212</v>
          </cell>
          <cell r="GI41">
            <v>212</v>
          </cell>
          <cell r="GJ41">
            <v>212</v>
          </cell>
          <cell r="GK41">
            <v>212</v>
          </cell>
          <cell r="GL41">
            <v>212</v>
          </cell>
          <cell r="GM41">
            <v>212</v>
          </cell>
          <cell r="GN41">
            <v>212</v>
          </cell>
          <cell r="GO41">
            <v>212</v>
          </cell>
          <cell r="GP41">
            <v>212</v>
          </cell>
          <cell r="GQ41">
            <v>212</v>
          </cell>
          <cell r="GR41">
            <v>212</v>
          </cell>
        </row>
        <row r="42">
          <cell r="C42" t="str">
            <v>1900 1</v>
          </cell>
          <cell r="E42">
            <v>1663</v>
          </cell>
          <cell r="AQ42" t="str">
            <v>MALKIT FR</v>
          </cell>
        </row>
        <row r="43">
          <cell r="C43" t="str">
            <v>1900 1</v>
          </cell>
          <cell r="E43">
            <v>1662</v>
          </cell>
          <cell r="AQ43" t="str">
            <v>MALKIT OV</v>
          </cell>
          <cell r="AR43">
            <v>158</v>
          </cell>
          <cell r="AS43">
            <v>158</v>
          </cell>
          <cell r="AT43">
            <v>158</v>
          </cell>
          <cell r="AU43">
            <v>158</v>
          </cell>
          <cell r="AV43">
            <v>158</v>
          </cell>
          <cell r="AW43">
            <v>158</v>
          </cell>
          <cell r="AX43">
            <v>158</v>
          </cell>
        </row>
        <row r="44">
          <cell r="C44" t="str">
            <v>1900 1</v>
          </cell>
          <cell r="E44">
            <v>1661</v>
          </cell>
          <cell r="AQ44" t="str">
            <v>MALKIT UM</v>
          </cell>
          <cell r="AR44">
            <v>158</v>
          </cell>
          <cell r="AS44">
            <v>158</v>
          </cell>
          <cell r="AT44">
            <v>158</v>
          </cell>
          <cell r="AU44">
            <v>158</v>
          </cell>
          <cell r="AV44">
            <v>158</v>
          </cell>
          <cell r="AW44">
            <v>158</v>
          </cell>
          <cell r="AX44">
            <v>158</v>
          </cell>
          <cell r="AY44">
            <v>174</v>
          </cell>
          <cell r="AZ44">
            <v>174</v>
          </cell>
          <cell r="BA44">
            <v>174</v>
          </cell>
          <cell r="BB44">
            <v>174</v>
          </cell>
          <cell r="BC44">
            <v>174</v>
          </cell>
          <cell r="BD44">
            <v>174</v>
          </cell>
          <cell r="BE44">
            <v>174</v>
          </cell>
          <cell r="BF44">
            <v>174</v>
          </cell>
          <cell r="BG44">
            <v>174</v>
          </cell>
          <cell r="BH44">
            <v>174</v>
          </cell>
          <cell r="BI44">
            <v>174</v>
          </cell>
          <cell r="BJ44">
            <v>174</v>
          </cell>
          <cell r="BK44">
            <v>174</v>
          </cell>
          <cell r="BL44">
            <v>174</v>
          </cell>
          <cell r="BM44">
            <v>174</v>
          </cell>
          <cell r="BN44">
            <v>174</v>
          </cell>
          <cell r="BO44">
            <v>174</v>
          </cell>
          <cell r="BP44">
            <v>174</v>
          </cell>
          <cell r="BQ44">
            <v>174</v>
          </cell>
          <cell r="BR44">
            <v>174</v>
          </cell>
          <cell r="BS44">
            <v>174</v>
          </cell>
          <cell r="BT44">
            <v>174</v>
          </cell>
          <cell r="BU44">
            <v>174</v>
          </cell>
          <cell r="BV44">
            <v>174</v>
          </cell>
          <cell r="BW44">
            <v>174</v>
          </cell>
          <cell r="BX44">
            <v>174</v>
          </cell>
          <cell r="BY44">
            <v>174</v>
          </cell>
          <cell r="BZ44">
            <v>174</v>
          </cell>
          <cell r="CA44">
            <v>174</v>
          </cell>
          <cell r="CB44">
            <v>174</v>
          </cell>
          <cell r="CC44">
            <v>177</v>
          </cell>
          <cell r="CD44">
            <v>177</v>
          </cell>
          <cell r="CE44">
            <v>177</v>
          </cell>
          <cell r="CF44">
            <v>177</v>
          </cell>
          <cell r="CG44">
            <v>177</v>
          </cell>
          <cell r="CH44">
            <v>177</v>
          </cell>
          <cell r="CI44">
            <v>177</v>
          </cell>
          <cell r="CJ44">
            <v>177</v>
          </cell>
          <cell r="CK44">
            <v>177</v>
          </cell>
          <cell r="CL44">
            <v>177</v>
          </cell>
          <cell r="CM44">
            <v>177</v>
          </cell>
          <cell r="CN44">
            <v>177</v>
          </cell>
          <cell r="CO44">
            <v>177</v>
          </cell>
          <cell r="CP44">
            <v>177</v>
          </cell>
          <cell r="CQ44">
            <v>177</v>
          </cell>
          <cell r="CR44">
            <v>188</v>
          </cell>
          <cell r="CS44">
            <v>188</v>
          </cell>
          <cell r="CT44">
            <v>188</v>
          </cell>
          <cell r="CU44">
            <v>191</v>
          </cell>
          <cell r="CV44">
            <v>191</v>
          </cell>
          <cell r="CW44">
            <v>191</v>
          </cell>
          <cell r="CX44">
            <v>191</v>
          </cell>
          <cell r="CY44">
            <v>191</v>
          </cell>
          <cell r="CZ44">
            <v>191</v>
          </cell>
          <cell r="DA44">
            <v>191</v>
          </cell>
          <cell r="DB44">
            <v>191</v>
          </cell>
          <cell r="DC44">
            <v>191</v>
          </cell>
          <cell r="DD44">
            <v>191</v>
          </cell>
          <cell r="DE44">
            <v>200</v>
          </cell>
          <cell r="DF44">
            <v>200</v>
          </cell>
          <cell r="DG44">
            <v>200</v>
          </cell>
          <cell r="DH44">
            <v>200</v>
          </cell>
          <cell r="DI44">
            <v>200</v>
          </cell>
          <cell r="DJ44">
            <v>200</v>
          </cell>
          <cell r="DK44">
            <v>200</v>
          </cell>
          <cell r="DL44">
            <v>200</v>
          </cell>
          <cell r="DM44">
            <v>212</v>
          </cell>
          <cell r="DN44">
            <v>212</v>
          </cell>
          <cell r="DO44">
            <v>212</v>
          </cell>
          <cell r="DP44">
            <v>212</v>
          </cell>
          <cell r="DQ44">
            <v>212</v>
          </cell>
          <cell r="DR44">
            <v>212</v>
          </cell>
          <cell r="DS44">
            <v>212</v>
          </cell>
          <cell r="DT44">
            <v>212</v>
          </cell>
          <cell r="DU44">
            <v>212</v>
          </cell>
          <cell r="DV44">
            <v>212</v>
          </cell>
          <cell r="DW44">
            <v>212</v>
          </cell>
          <cell r="DX44">
            <v>212</v>
          </cell>
          <cell r="DY44">
            <v>212</v>
          </cell>
          <cell r="DZ44">
            <v>212</v>
          </cell>
          <cell r="EA44">
            <v>212</v>
          </cell>
          <cell r="EB44">
            <v>212</v>
          </cell>
          <cell r="EC44">
            <v>212</v>
          </cell>
          <cell r="ED44">
            <v>212</v>
          </cell>
          <cell r="EE44">
            <v>212</v>
          </cell>
          <cell r="EF44">
            <v>212</v>
          </cell>
          <cell r="EG44">
            <v>212</v>
          </cell>
          <cell r="EH44">
            <v>212</v>
          </cell>
          <cell r="EI44">
            <v>212</v>
          </cell>
          <cell r="EJ44">
            <v>212</v>
          </cell>
          <cell r="EK44">
            <v>212</v>
          </cell>
          <cell r="EL44">
            <v>212</v>
          </cell>
          <cell r="EM44">
            <v>212</v>
          </cell>
          <cell r="EN44">
            <v>212</v>
          </cell>
          <cell r="EO44">
            <v>212</v>
          </cell>
          <cell r="EP44">
            <v>212</v>
          </cell>
          <cell r="EQ44">
            <v>212</v>
          </cell>
          <cell r="ER44">
            <v>212</v>
          </cell>
          <cell r="ES44">
            <v>212</v>
          </cell>
          <cell r="ET44">
            <v>212</v>
          </cell>
          <cell r="EU44">
            <v>212</v>
          </cell>
          <cell r="EV44">
            <v>212</v>
          </cell>
          <cell r="EW44">
            <v>212</v>
          </cell>
          <cell r="EX44">
            <v>212</v>
          </cell>
          <cell r="EY44">
            <v>212</v>
          </cell>
          <cell r="EZ44">
            <v>212</v>
          </cell>
          <cell r="FA44">
            <v>212</v>
          </cell>
          <cell r="FB44">
            <v>212</v>
          </cell>
          <cell r="FC44">
            <v>212</v>
          </cell>
          <cell r="FD44">
            <v>212</v>
          </cell>
          <cell r="FE44">
            <v>212</v>
          </cell>
          <cell r="FF44">
            <v>212</v>
          </cell>
          <cell r="FG44">
            <v>212</v>
          </cell>
          <cell r="FH44">
            <v>212</v>
          </cell>
          <cell r="FI44">
            <v>212</v>
          </cell>
          <cell r="FJ44">
            <v>212</v>
          </cell>
          <cell r="FK44">
            <v>212</v>
          </cell>
          <cell r="FL44">
            <v>212</v>
          </cell>
          <cell r="FM44">
            <v>212</v>
          </cell>
          <cell r="FN44">
            <v>212</v>
          </cell>
          <cell r="FO44">
            <v>212</v>
          </cell>
          <cell r="FP44">
            <v>212</v>
          </cell>
          <cell r="FQ44">
            <v>212</v>
          </cell>
          <cell r="FR44">
            <v>212</v>
          </cell>
          <cell r="FS44">
            <v>212</v>
          </cell>
          <cell r="FT44">
            <v>212</v>
          </cell>
          <cell r="FU44">
            <v>212</v>
          </cell>
          <cell r="FV44">
            <v>212</v>
          </cell>
          <cell r="FW44">
            <v>212</v>
          </cell>
          <cell r="FX44">
            <v>212</v>
          </cell>
          <cell r="FY44">
            <v>212</v>
          </cell>
          <cell r="FZ44">
            <v>212</v>
          </cell>
          <cell r="GA44">
            <v>212</v>
          </cell>
          <cell r="GB44">
            <v>212</v>
          </cell>
          <cell r="GC44">
            <v>212</v>
          </cell>
          <cell r="GD44">
            <v>212</v>
          </cell>
          <cell r="GE44">
            <v>212</v>
          </cell>
          <cell r="GF44">
            <v>212</v>
          </cell>
          <cell r="GG44">
            <v>212</v>
          </cell>
          <cell r="GH44">
            <v>212</v>
          </cell>
          <cell r="GI44">
            <v>212</v>
          </cell>
          <cell r="GJ44">
            <v>212</v>
          </cell>
          <cell r="GK44">
            <v>212</v>
          </cell>
          <cell r="GL44">
            <v>212</v>
          </cell>
          <cell r="GM44">
            <v>212</v>
          </cell>
          <cell r="GN44">
            <v>212</v>
          </cell>
          <cell r="GO44">
            <v>212</v>
          </cell>
          <cell r="GP44">
            <v>212</v>
          </cell>
          <cell r="GQ44">
            <v>212</v>
          </cell>
          <cell r="GR44">
            <v>212</v>
          </cell>
        </row>
        <row r="45">
          <cell r="C45" t="str">
            <v>1900 1</v>
          </cell>
          <cell r="E45">
            <v>1660</v>
          </cell>
          <cell r="AQ45" t="str">
            <v>OKUTAK FR</v>
          </cell>
        </row>
        <row r="46">
          <cell r="C46" t="str">
            <v>1900 1</v>
          </cell>
          <cell r="E46">
            <v>1659</v>
          </cell>
          <cell r="AQ46" t="str">
            <v>OLIFEI AN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</row>
        <row r="47">
          <cell r="C47" t="str">
            <v>1900 1</v>
          </cell>
          <cell r="E47">
            <v>1658</v>
          </cell>
          <cell r="AQ47" t="str">
            <v>OLIFEI FR</v>
          </cell>
        </row>
        <row r="48">
          <cell r="A48" t="str">
            <v>HJOLBA UE</v>
          </cell>
          <cell r="B48">
            <v>50</v>
          </cell>
          <cell r="C48" t="str">
            <v>2018 6</v>
          </cell>
          <cell r="D48">
            <v>43252</v>
          </cell>
          <cell r="E48">
            <v>1657</v>
          </cell>
          <cell r="F48" t="str">
            <v>Skv. Ákvörðun á stjórnarfundi 253 þann 23.5.18.</v>
          </cell>
          <cell r="AQ48" t="str">
            <v>OLIFEI OV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9.76</v>
          </cell>
          <cell r="BR48">
            <v>9.76</v>
          </cell>
          <cell r="BS48">
            <v>9.76</v>
          </cell>
          <cell r="BT48">
            <v>9.76</v>
          </cell>
          <cell r="BU48">
            <v>9.76</v>
          </cell>
          <cell r="BV48">
            <v>9.76</v>
          </cell>
          <cell r="BW48">
            <v>9.76</v>
          </cell>
          <cell r="BX48">
            <v>9.76</v>
          </cell>
          <cell r="BY48">
            <v>9.76</v>
          </cell>
          <cell r="BZ48">
            <v>9.76</v>
          </cell>
          <cell r="CA48">
            <v>9.76</v>
          </cell>
          <cell r="CB48">
            <v>9.76</v>
          </cell>
          <cell r="CC48">
            <v>16.850000000000001</v>
          </cell>
          <cell r="CD48">
            <v>16.850000000000001</v>
          </cell>
          <cell r="CE48">
            <v>16.850000000000001</v>
          </cell>
          <cell r="CF48">
            <v>16.850000000000001</v>
          </cell>
          <cell r="CG48">
            <v>16.850000000000001</v>
          </cell>
          <cell r="CH48">
            <v>16.850000000000001</v>
          </cell>
          <cell r="CI48">
            <v>16.850000000000001</v>
          </cell>
          <cell r="CJ48">
            <v>16.850000000000001</v>
          </cell>
          <cell r="CK48">
            <v>16.850000000000001</v>
          </cell>
          <cell r="CL48">
            <v>16.850000000000001</v>
          </cell>
          <cell r="CM48">
            <v>16.850000000000001</v>
          </cell>
          <cell r="CN48">
            <v>16.850000000000001</v>
          </cell>
          <cell r="CO48">
            <v>23.7</v>
          </cell>
          <cell r="CP48">
            <v>23.7</v>
          </cell>
          <cell r="CQ48">
            <v>23.7</v>
          </cell>
          <cell r="CR48">
            <v>23.7</v>
          </cell>
          <cell r="CS48">
            <v>23.7</v>
          </cell>
          <cell r="CT48">
            <v>23.7</v>
          </cell>
          <cell r="CU48">
            <v>23.7</v>
          </cell>
          <cell r="CV48">
            <v>23.7</v>
          </cell>
          <cell r="CW48">
            <v>23.7</v>
          </cell>
          <cell r="CX48">
            <v>23.7</v>
          </cell>
          <cell r="CY48">
            <v>23.7</v>
          </cell>
          <cell r="CZ48">
            <v>23.7</v>
          </cell>
          <cell r="DA48">
            <v>23.92</v>
          </cell>
          <cell r="DB48">
            <v>23.92</v>
          </cell>
          <cell r="DC48">
            <v>23.92</v>
          </cell>
          <cell r="DD48">
            <v>23.92</v>
          </cell>
          <cell r="DE48">
            <v>23.92</v>
          </cell>
          <cell r="DF48">
            <v>23.92</v>
          </cell>
          <cell r="DG48">
            <v>23.92</v>
          </cell>
          <cell r="DH48">
            <v>23.92</v>
          </cell>
          <cell r="DI48">
            <v>23.92</v>
          </cell>
          <cell r="DJ48">
            <v>23.92</v>
          </cell>
          <cell r="DK48">
            <v>23.92</v>
          </cell>
          <cell r="DL48">
            <v>23.92</v>
          </cell>
          <cell r="DM48">
            <v>23.18</v>
          </cell>
          <cell r="DN48">
            <v>23.18</v>
          </cell>
          <cell r="DO48">
            <v>23.18</v>
          </cell>
          <cell r="DP48">
            <v>23.18</v>
          </cell>
          <cell r="DQ48">
            <v>23.18</v>
          </cell>
          <cell r="DR48">
            <v>23.18</v>
          </cell>
          <cell r="DS48">
            <v>23.18</v>
          </cell>
          <cell r="DT48">
            <v>23.18</v>
          </cell>
          <cell r="DU48">
            <v>23.18</v>
          </cell>
          <cell r="DV48">
            <v>23.18</v>
          </cell>
          <cell r="DW48">
            <v>23.18</v>
          </cell>
          <cell r="DX48">
            <v>23.18</v>
          </cell>
          <cell r="DY48">
            <v>23.18</v>
          </cell>
          <cell r="DZ48">
            <v>23.18</v>
          </cell>
          <cell r="EA48">
            <v>23.18</v>
          </cell>
          <cell r="EB48">
            <v>23.18</v>
          </cell>
          <cell r="EC48">
            <v>23.18</v>
          </cell>
          <cell r="ED48">
            <v>23.18</v>
          </cell>
          <cell r="EE48">
            <v>23.18</v>
          </cell>
          <cell r="EF48">
            <v>23.18</v>
          </cell>
          <cell r="EG48">
            <v>23.18</v>
          </cell>
          <cell r="EH48">
            <v>23.18</v>
          </cell>
          <cell r="EI48">
            <v>23.18</v>
          </cell>
          <cell r="EJ48">
            <v>23.18</v>
          </cell>
          <cell r="EK48">
            <v>23.18</v>
          </cell>
          <cell r="EL48">
            <v>23.18</v>
          </cell>
          <cell r="EM48">
            <v>23.18</v>
          </cell>
          <cell r="EN48">
            <v>23.18</v>
          </cell>
          <cell r="EO48">
            <v>23.18</v>
          </cell>
          <cell r="EP48">
            <v>23.18</v>
          </cell>
          <cell r="EQ48">
            <v>23.18</v>
          </cell>
          <cell r="ER48">
            <v>23.18</v>
          </cell>
          <cell r="ES48">
            <v>23.18</v>
          </cell>
          <cell r="ET48">
            <v>23.18</v>
          </cell>
          <cell r="EU48">
            <v>23.18</v>
          </cell>
          <cell r="EV48">
            <v>23.18</v>
          </cell>
          <cell r="EW48">
            <v>23.18</v>
          </cell>
          <cell r="EX48">
            <v>23.18</v>
          </cell>
          <cell r="EY48">
            <v>23.18</v>
          </cell>
          <cell r="EZ48">
            <v>23.18</v>
          </cell>
          <cell r="FA48">
            <v>23.18</v>
          </cell>
          <cell r="FB48">
            <v>23.18</v>
          </cell>
          <cell r="FC48">
            <v>23.18</v>
          </cell>
          <cell r="FD48">
            <v>23.18</v>
          </cell>
          <cell r="FE48">
            <v>23.18</v>
          </cell>
          <cell r="FF48">
            <v>23.18</v>
          </cell>
          <cell r="FG48">
            <v>23.18</v>
          </cell>
          <cell r="FH48">
            <v>23.18</v>
          </cell>
          <cell r="FI48">
            <v>23.18</v>
          </cell>
          <cell r="FJ48">
            <v>23.18</v>
          </cell>
          <cell r="FK48">
            <v>23.18</v>
          </cell>
          <cell r="FL48">
            <v>23.18</v>
          </cell>
          <cell r="FM48">
            <v>23.18</v>
          </cell>
          <cell r="FN48">
            <v>23.18</v>
          </cell>
          <cell r="FO48">
            <v>23.18</v>
          </cell>
          <cell r="FP48">
            <v>23.18</v>
          </cell>
          <cell r="FQ48">
            <v>23.18</v>
          </cell>
          <cell r="FR48">
            <v>23.18</v>
          </cell>
          <cell r="FS48">
            <v>23.18</v>
          </cell>
          <cell r="FT48">
            <v>23.18</v>
          </cell>
          <cell r="FU48">
            <v>23.18</v>
          </cell>
          <cell r="FV48">
            <v>23.18</v>
          </cell>
          <cell r="FW48">
            <v>23.18</v>
          </cell>
          <cell r="FX48">
            <v>23.18</v>
          </cell>
          <cell r="FY48">
            <v>23.18</v>
          </cell>
          <cell r="FZ48">
            <v>23.18</v>
          </cell>
          <cell r="GA48">
            <v>23.18</v>
          </cell>
          <cell r="GB48">
            <v>23.18</v>
          </cell>
          <cell r="GC48">
            <v>23.18</v>
          </cell>
          <cell r="GD48">
            <v>23.18</v>
          </cell>
          <cell r="GE48">
            <v>23.18</v>
          </cell>
          <cell r="GF48">
            <v>23.18</v>
          </cell>
          <cell r="GG48">
            <v>23.18</v>
          </cell>
          <cell r="GH48">
            <v>23.18</v>
          </cell>
          <cell r="GI48">
            <v>23.18</v>
          </cell>
          <cell r="GJ48">
            <v>23.18</v>
          </cell>
          <cell r="GK48">
            <v>23.18</v>
          </cell>
          <cell r="GL48">
            <v>23.18</v>
          </cell>
          <cell r="GM48">
            <v>23.18</v>
          </cell>
          <cell r="GN48">
            <v>23.18</v>
          </cell>
          <cell r="GO48">
            <v>23.18</v>
          </cell>
          <cell r="GP48">
            <v>23.18</v>
          </cell>
          <cell r="GQ48">
            <v>23.18</v>
          </cell>
          <cell r="GR48">
            <v>23.18</v>
          </cell>
        </row>
        <row r="49">
          <cell r="A49" t="str">
            <v>HJOLBA EV</v>
          </cell>
          <cell r="B49">
            <v>58</v>
          </cell>
          <cell r="C49" t="str">
            <v>2018 6</v>
          </cell>
          <cell r="D49">
            <v>43252</v>
          </cell>
          <cell r="E49">
            <v>1656</v>
          </cell>
          <cell r="F49" t="str">
            <v xml:space="preserve">Tímabundin hækkun til 31.12.18. Ákvörðun á stjórnarfundi 253 þann 23.5.18. </v>
          </cell>
          <cell r="AQ49" t="str">
            <v>OLIRYD FO</v>
          </cell>
          <cell r="AY49">
            <v>142</v>
          </cell>
          <cell r="AZ49">
            <v>142</v>
          </cell>
          <cell r="BA49">
            <v>142</v>
          </cell>
          <cell r="BB49">
            <v>142</v>
          </cell>
          <cell r="BC49">
            <v>142</v>
          </cell>
          <cell r="BD49">
            <v>142</v>
          </cell>
          <cell r="BE49">
            <v>142</v>
          </cell>
          <cell r="BF49">
            <v>142</v>
          </cell>
          <cell r="BG49">
            <v>142</v>
          </cell>
          <cell r="BH49">
            <v>142</v>
          </cell>
          <cell r="BI49">
            <v>142</v>
          </cell>
          <cell r="BJ49">
            <v>142</v>
          </cell>
          <cell r="BK49">
            <v>142</v>
          </cell>
          <cell r="BL49">
            <v>142</v>
          </cell>
          <cell r="BM49">
            <v>142</v>
          </cell>
          <cell r="BN49">
            <v>142</v>
          </cell>
          <cell r="BO49">
            <v>142</v>
          </cell>
          <cell r="BP49">
            <v>142</v>
          </cell>
          <cell r="BQ49">
            <v>142</v>
          </cell>
          <cell r="BR49">
            <v>142</v>
          </cell>
          <cell r="BS49">
            <v>142</v>
          </cell>
          <cell r="BT49">
            <v>142</v>
          </cell>
          <cell r="BU49">
            <v>142</v>
          </cell>
          <cell r="BV49">
            <v>142</v>
          </cell>
          <cell r="BW49">
            <v>142</v>
          </cell>
          <cell r="BX49">
            <v>142</v>
          </cell>
          <cell r="BY49">
            <v>142</v>
          </cell>
          <cell r="BZ49">
            <v>142</v>
          </cell>
          <cell r="CA49">
            <v>142</v>
          </cell>
          <cell r="CB49">
            <v>142</v>
          </cell>
          <cell r="CC49">
            <v>183</v>
          </cell>
          <cell r="CD49">
            <v>183</v>
          </cell>
          <cell r="CE49">
            <v>183</v>
          </cell>
          <cell r="CF49">
            <v>183</v>
          </cell>
          <cell r="CG49">
            <v>183</v>
          </cell>
          <cell r="CH49">
            <v>183</v>
          </cell>
          <cell r="CI49">
            <v>183</v>
          </cell>
          <cell r="CJ49">
            <v>183</v>
          </cell>
          <cell r="CK49">
            <v>183</v>
          </cell>
          <cell r="CL49">
            <v>183</v>
          </cell>
          <cell r="CM49">
            <v>183</v>
          </cell>
          <cell r="CN49">
            <v>183</v>
          </cell>
          <cell r="CO49">
            <v>183</v>
          </cell>
          <cell r="CP49">
            <v>183</v>
          </cell>
          <cell r="CQ49">
            <v>183</v>
          </cell>
          <cell r="CR49">
            <v>195</v>
          </cell>
          <cell r="CS49">
            <v>195</v>
          </cell>
          <cell r="CT49">
            <v>195</v>
          </cell>
          <cell r="CU49">
            <v>199</v>
          </cell>
          <cell r="CV49">
            <v>199</v>
          </cell>
          <cell r="CW49">
            <v>199</v>
          </cell>
          <cell r="CX49">
            <v>199</v>
          </cell>
          <cell r="CY49">
            <v>199</v>
          </cell>
          <cell r="CZ49">
            <v>199</v>
          </cell>
          <cell r="DA49">
            <v>199</v>
          </cell>
          <cell r="DB49">
            <v>199</v>
          </cell>
          <cell r="DC49">
            <v>199</v>
          </cell>
          <cell r="DD49">
            <v>199</v>
          </cell>
          <cell r="DE49">
            <v>209</v>
          </cell>
          <cell r="DF49">
            <v>209</v>
          </cell>
          <cell r="DG49">
            <v>209</v>
          </cell>
          <cell r="DH49">
            <v>209</v>
          </cell>
          <cell r="DI49">
            <v>209</v>
          </cell>
          <cell r="DJ49">
            <v>209</v>
          </cell>
          <cell r="DK49">
            <v>209</v>
          </cell>
          <cell r="DL49">
            <v>209</v>
          </cell>
          <cell r="DM49">
            <v>223</v>
          </cell>
          <cell r="DN49">
            <v>223</v>
          </cell>
          <cell r="DO49">
            <v>223</v>
          </cell>
          <cell r="DP49">
            <v>223</v>
          </cell>
          <cell r="DQ49">
            <v>223</v>
          </cell>
          <cell r="DR49">
            <v>223</v>
          </cell>
          <cell r="DS49">
            <v>223</v>
          </cell>
          <cell r="DT49">
            <v>223</v>
          </cell>
          <cell r="DU49">
            <v>223</v>
          </cell>
          <cell r="DV49">
            <v>223</v>
          </cell>
          <cell r="DW49">
            <v>223</v>
          </cell>
          <cell r="DX49">
            <v>223</v>
          </cell>
          <cell r="DY49">
            <v>223</v>
          </cell>
          <cell r="DZ49">
            <v>223</v>
          </cell>
          <cell r="EA49">
            <v>223</v>
          </cell>
          <cell r="EB49">
            <v>223</v>
          </cell>
          <cell r="EC49">
            <v>223</v>
          </cell>
          <cell r="ED49">
            <v>223</v>
          </cell>
          <cell r="EE49">
            <v>223</v>
          </cell>
          <cell r="EF49">
            <v>223</v>
          </cell>
          <cell r="EG49">
            <v>223</v>
          </cell>
          <cell r="EH49">
            <v>223</v>
          </cell>
          <cell r="EI49">
            <v>223</v>
          </cell>
          <cell r="EJ49">
            <v>223</v>
          </cell>
          <cell r="EK49">
            <v>223</v>
          </cell>
          <cell r="EL49">
            <v>223</v>
          </cell>
          <cell r="EM49">
            <v>223</v>
          </cell>
          <cell r="EN49">
            <v>223</v>
          </cell>
          <cell r="EO49">
            <v>223</v>
          </cell>
          <cell r="EP49">
            <v>223</v>
          </cell>
          <cell r="EQ49">
            <v>223</v>
          </cell>
          <cell r="ER49">
            <v>223</v>
          </cell>
          <cell r="ES49">
            <v>223</v>
          </cell>
          <cell r="ET49">
            <v>223</v>
          </cell>
          <cell r="EU49">
            <v>223</v>
          </cell>
          <cell r="EV49">
            <v>223</v>
          </cell>
          <cell r="EW49">
            <v>223</v>
          </cell>
          <cell r="EX49">
            <v>223</v>
          </cell>
          <cell r="EY49">
            <v>223</v>
          </cell>
          <cell r="EZ49">
            <v>223</v>
          </cell>
          <cell r="FA49">
            <v>223</v>
          </cell>
          <cell r="FB49">
            <v>223</v>
          </cell>
          <cell r="FC49">
            <v>223</v>
          </cell>
          <cell r="FD49">
            <v>223</v>
          </cell>
          <cell r="FE49">
            <v>223</v>
          </cell>
          <cell r="FF49">
            <v>223</v>
          </cell>
          <cell r="FG49">
            <v>223</v>
          </cell>
          <cell r="FH49">
            <v>223</v>
          </cell>
          <cell r="FI49">
            <v>223</v>
          </cell>
          <cell r="FJ49">
            <v>223</v>
          </cell>
          <cell r="FK49">
            <v>223</v>
          </cell>
          <cell r="FL49">
            <v>223</v>
          </cell>
          <cell r="FM49">
            <v>223</v>
          </cell>
          <cell r="FN49">
            <v>223</v>
          </cell>
          <cell r="FO49">
            <v>223</v>
          </cell>
          <cell r="FP49">
            <v>223</v>
          </cell>
          <cell r="FQ49">
            <v>223</v>
          </cell>
          <cell r="FR49">
            <v>223</v>
          </cell>
          <cell r="FS49">
            <v>223</v>
          </cell>
          <cell r="FT49">
            <v>223</v>
          </cell>
          <cell r="FU49">
            <v>223</v>
          </cell>
          <cell r="FV49">
            <v>223</v>
          </cell>
          <cell r="FW49">
            <v>223</v>
          </cell>
          <cell r="FX49">
            <v>223</v>
          </cell>
          <cell r="FY49">
            <v>223</v>
          </cell>
          <cell r="FZ49">
            <v>223</v>
          </cell>
          <cell r="GA49">
            <v>223</v>
          </cell>
          <cell r="GB49">
            <v>223</v>
          </cell>
          <cell r="GC49">
            <v>223</v>
          </cell>
          <cell r="GD49">
            <v>223</v>
          </cell>
          <cell r="GE49">
            <v>223</v>
          </cell>
          <cell r="GF49">
            <v>223</v>
          </cell>
          <cell r="GG49">
            <v>223</v>
          </cell>
          <cell r="GH49">
            <v>223</v>
          </cell>
          <cell r="GI49">
            <v>223</v>
          </cell>
          <cell r="GJ49">
            <v>223</v>
          </cell>
          <cell r="GK49">
            <v>223</v>
          </cell>
          <cell r="GL49">
            <v>223</v>
          </cell>
          <cell r="GM49">
            <v>223</v>
          </cell>
          <cell r="GN49">
            <v>223</v>
          </cell>
          <cell r="GO49">
            <v>223</v>
          </cell>
          <cell r="GP49">
            <v>223</v>
          </cell>
          <cell r="GQ49">
            <v>223</v>
          </cell>
          <cell r="GR49">
            <v>223</v>
          </cell>
        </row>
        <row r="50">
          <cell r="A50" t="str">
            <v>PLABPH EV</v>
          </cell>
          <cell r="B50">
            <v>64</v>
          </cell>
          <cell r="C50" t="str">
            <v>2018 3</v>
          </cell>
          <cell r="D50">
            <v>43160</v>
          </cell>
          <cell r="E50">
            <v>1655</v>
          </cell>
          <cell r="F50" t="str">
            <v>Hækkað endurgjald vegna hækkunar móttökugjalds hjá Swerec. Stjórnarfundur 251, 10.4.18. Tölvupóstur ÓK 11.4.18</v>
          </cell>
          <cell r="AQ50" t="str">
            <v>OLIRYD FR</v>
          </cell>
        </row>
        <row r="51">
          <cell r="A51" t="str">
            <v>PAPBYL EV</v>
          </cell>
          <cell r="B51">
            <v>15</v>
          </cell>
          <cell r="C51" t="str">
            <v>2018 4</v>
          </cell>
          <cell r="D51">
            <v>43191</v>
          </cell>
          <cell r="E51">
            <v>1654</v>
          </cell>
          <cell r="F51" t="str">
            <v>Hækkað endurgjald vegna lækkunar á mörkuðum. Stjórnarfundur 251, 10.4.18. Tölvupóstur ÓK 11.4.18</v>
          </cell>
          <cell r="AQ51" t="str">
            <v>OLIRYD OV</v>
          </cell>
          <cell r="AR51">
            <v>122</v>
          </cell>
          <cell r="AS51">
            <v>122</v>
          </cell>
          <cell r="AT51">
            <v>122</v>
          </cell>
          <cell r="AU51">
            <v>122</v>
          </cell>
          <cell r="AV51">
            <v>122</v>
          </cell>
          <cell r="AW51">
            <v>122</v>
          </cell>
          <cell r="AX51">
            <v>122</v>
          </cell>
        </row>
        <row r="52">
          <cell r="A52" t="str">
            <v>BSHBRE FO</v>
          </cell>
          <cell r="B52">
            <v>177</v>
          </cell>
          <cell r="C52" t="str">
            <v>2018 1</v>
          </cell>
          <cell r="D52">
            <v>43101</v>
          </cell>
          <cell r="E52">
            <v>1653</v>
          </cell>
          <cell r="F52" t="str">
            <v>Skv. ákvörðun á stjórnarfundi 248 þann 6.2.18. Hækkað endurgjald vegna hækkunar í Kölku. Einnig leiðrétt vegna launa- og byggingavísitölu. T.póstur 6.2.18</v>
          </cell>
          <cell r="AQ52" t="str">
            <v>OLIRYD UM</v>
          </cell>
          <cell r="AR52">
            <v>122</v>
          </cell>
          <cell r="AS52">
            <v>122</v>
          </cell>
          <cell r="AT52">
            <v>122</v>
          </cell>
          <cell r="AU52">
            <v>122</v>
          </cell>
          <cell r="AV52">
            <v>122</v>
          </cell>
          <cell r="AW52">
            <v>122</v>
          </cell>
          <cell r="AX52">
            <v>122</v>
          </cell>
          <cell r="AY52">
            <v>142</v>
          </cell>
          <cell r="AZ52">
            <v>142</v>
          </cell>
          <cell r="BA52">
            <v>142</v>
          </cell>
          <cell r="BB52">
            <v>142</v>
          </cell>
          <cell r="BC52">
            <v>142</v>
          </cell>
          <cell r="BD52">
            <v>142</v>
          </cell>
          <cell r="BE52">
            <v>142</v>
          </cell>
          <cell r="BF52">
            <v>142</v>
          </cell>
          <cell r="BG52">
            <v>142</v>
          </cell>
          <cell r="BH52">
            <v>142</v>
          </cell>
          <cell r="BI52">
            <v>142</v>
          </cell>
          <cell r="BJ52">
            <v>142</v>
          </cell>
          <cell r="BK52">
            <v>142</v>
          </cell>
          <cell r="BL52">
            <v>142</v>
          </cell>
          <cell r="BM52">
            <v>142</v>
          </cell>
          <cell r="BN52">
            <v>142</v>
          </cell>
          <cell r="BO52">
            <v>142</v>
          </cell>
          <cell r="BP52">
            <v>142</v>
          </cell>
          <cell r="BQ52">
            <v>142</v>
          </cell>
          <cell r="BR52">
            <v>142</v>
          </cell>
          <cell r="BS52">
            <v>142</v>
          </cell>
          <cell r="BT52">
            <v>142</v>
          </cell>
          <cell r="BU52">
            <v>142</v>
          </cell>
          <cell r="BV52">
            <v>142</v>
          </cell>
          <cell r="BW52">
            <v>142</v>
          </cell>
          <cell r="BX52">
            <v>142</v>
          </cell>
          <cell r="BY52">
            <v>142</v>
          </cell>
          <cell r="BZ52">
            <v>142</v>
          </cell>
          <cell r="CA52">
            <v>142</v>
          </cell>
          <cell r="CB52">
            <v>142</v>
          </cell>
          <cell r="CC52">
            <v>183</v>
          </cell>
          <cell r="CD52">
            <v>183</v>
          </cell>
          <cell r="CE52">
            <v>183</v>
          </cell>
          <cell r="CF52">
            <v>183</v>
          </cell>
          <cell r="CG52">
            <v>183</v>
          </cell>
          <cell r="CH52">
            <v>183</v>
          </cell>
          <cell r="CI52">
            <v>183</v>
          </cell>
          <cell r="CJ52">
            <v>183</v>
          </cell>
          <cell r="CK52">
            <v>183</v>
          </cell>
          <cell r="CL52">
            <v>183</v>
          </cell>
          <cell r="CM52">
            <v>183</v>
          </cell>
          <cell r="CN52">
            <v>183</v>
          </cell>
          <cell r="CO52">
            <v>183</v>
          </cell>
          <cell r="CP52">
            <v>183</v>
          </cell>
          <cell r="CQ52">
            <v>183</v>
          </cell>
          <cell r="CR52">
            <v>195</v>
          </cell>
          <cell r="CS52">
            <v>195</v>
          </cell>
          <cell r="CT52">
            <v>195</v>
          </cell>
          <cell r="CU52">
            <v>199</v>
          </cell>
          <cell r="CV52">
            <v>199</v>
          </cell>
          <cell r="CW52">
            <v>199</v>
          </cell>
          <cell r="CX52">
            <v>199</v>
          </cell>
          <cell r="CY52">
            <v>199</v>
          </cell>
          <cell r="CZ52">
            <v>199</v>
          </cell>
          <cell r="DA52">
            <v>199</v>
          </cell>
          <cell r="DB52">
            <v>199</v>
          </cell>
          <cell r="DC52">
            <v>199</v>
          </cell>
          <cell r="DD52">
            <v>199</v>
          </cell>
          <cell r="DE52">
            <v>209</v>
          </cell>
          <cell r="DF52">
            <v>209</v>
          </cell>
          <cell r="DG52">
            <v>209</v>
          </cell>
          <cell r="DH52">
            <v>209</v>
          </cell>
          <cell r="DI52">
            <v>209</v>
          </cell>
          <cell r="DJ52">
            <v>209</v>
          </cell>
          <cell r="DK52">
            <v>209</v>
          </cell>
          <cell r="DL52">
            <v>209</v>
          </cell>
          <cell r="DM52">
            <v>223</v>
          </cell>
          <cell r="DN52">
            <v>223</v>
          </cell>
          <cell r="DO52">
            <v>223</v>
          </cell>
          <cell r="DP52">
            <v>223</v>
          </cell>
          <cell r="DQ52">
            <v>223</v>
          </cell>
          <cell r="DR52">
            <v>223</v>
          </cell>
          <cell r="DS52">
            <v>223</v>
          </cell>
          <cell r="DT52">
            <v>223</v>
          </cell>
          <cell r="DU52">
            <v>223</v>
          </cell>
          <cell r="DV52">
            <v>223</v>
          </cell>
          <cell r="DW52">
            <v>223</v>
          </cell>
          <cell r="DX52">
            <v>223</v>
          </cell>
          <cell r="DY52">
            <v>223</v>
          </cell>
          <cell r="DZ52">
            <v>223</v>
          </cell>
          <cell r="EA52">
            <v>223</v>
          </cell>
          <cell r="EB52">
            <v>223</v>
          </cell>
          <cell r="EC52">
            <v>223</v>
          </cell>
          <cell r="ED52">
            <v>223</v>
          </cell>
          <cell r="EE52">
            <v>223</v>
          </cell>
          <cell r="EF52">
            <v>223</v>
          </cell>
          <cell r="EG52">
            <v>223</v>
          </cell>
          <cell r="EH52">
            <v>223</v>
          </cell>
          <cell r="EI52">
            <v>223</v>
          </cell>
          <cell r="EJ52">
            <v>223</v>
          </cell>
          <cell r="EK52">
            <v>223</v>
          </cell>
          <cell r="EL52">
            <v>223</v>
          </cell>
          <cell r="EM52">
            <v>223</v>
          </cell>
          <cell r="EN52">
            <v>223</v>
          </cell>
          <cell r="EO52">
            <v>223</v>
          </cell>
          <cell r="EP52">
            <v>223</v>
          </cell>
          <cell r="EQ52">
            <v>223</v>
          </cell>
          <cell r="ER52">
            <v>223</v>
          </cell>
          <cell r="ES52">
            <v>223</v>
          </cell>
          <cell r="ET52">
            <v>223</v>
          </cell>
          <cell r="EU52">
            <v>223</v>
          </cell>
          <cell r="EV52">
            <v>223</v>
          </cell>
          <cell r="EW52">
            <v>223</v>
          </cell>
          <cell r="EX52">
            <v>223</v>
          </cell>
          <cell r="EY52">
            <v>223</v>
          </cell>
          <cell r="EZ52">
            <v>223</v>
          </cell>
          <cell r="FA52">
            <v>223</v>
          </cell>
          <cell r="FB52">
            <v>223</v>
          </cell>
          <cell r="FC52">
            <v>223</v>
          </cell>
          <cell r="FD52">
            <v>223</v>
          </cell>
          <cell r="FE52">
            <v>223</v>
          </cell>
          <cell r="FF52">
            <v>223</v>
          </cell>
          <cell r="FG52">
            <v>223</v>
          </cell>
          <cell r="FH52">
            <v>223</v>
          </cell>
          <cell r="FI52">
            <v>223</v>
          </cell>
          <cell r="FJ52">
            <v>223</v>
          </cell>
          <cell r="FK52">
            <v>223</v>
          </cell>
          <cell r="FL52">
            <v>223</v>
          </cell>
          <cell r="FM52">
            <v>223</v>
          </cell>
          <cell r="FN52">
            <v>223</v>
          </cell>
          <cell r="FO52">
            <v>223</v>
          </cell>
          <cell r="FP52">
            <v>223</v>
          </cell>
          <cell r="FQ52">
            <v>223</v>
          </cell>
          <cell r="FR52">
            <v>223</v>
          </cell>
          <cell r="FS52">
            <v>223</v>
          </cell>
          <cell r="FT52">
            <v>223</v>
          </cell>
          <cell r="FU52">
            <v>223</v>
          </cell>
          <cell r="FV52">
            <v>223</v>
          </cell>
          <cell r="FW52">
            <v>223</v>
          </cell>
          <cell r="FX52">
            <v>223</v>
          </cell>
          <cell r="FY52">
            <v>223</v>
          </cell>
          <cell r="FZ52">
            <v>223</v>
          </cell>
          <cell r="GA52">
            <v>223</v>
          </cell>
          <cell r="GB52">
            <v>223</v>
          </cell>
          <cell r="GC52">
            <v>223</v>
          </cell>
          <cell r="GD52">
            <v>223</v>
          </cell>
          <cell r="GE52">
            <v>223</v>
          </cell>
          <cell r="GF52">
            <v>223</v>
          </cell>
          <cell r="GG52">
            <v>223</v>
          </cell>
          <cell r="GH52">
            <v>223</v>
          </cell>
          <cell r="GI52">
            <v>223</v>
          </cell>
          <cell r="GJ52">
            <v>223</v>
          </cell>
          <cell r="GK52">
            <v>223</v>
          </cell>
          <cell r="GL52">
            <v>223</v>
          </cell>
          <cell r="GM52">
            <v>223</v>
          </cell>
          <cell r="GN52">
            <v>223</v>
          </cell>
          <cell r="GO52">
            <v>223</v>
          </cell>
          <cell r="GP52">
            <v>223</v>
          </cell>
          <cell r="GQ52">
            <v>223</v>
          </cell>
          <cell r="GR52">
            <v>223</v>
          </cell>
        </row>
        <row r="53">
          <cell r="A53" t="str">
            <v>FRMEFN FO</v>
          </cell>
          <cell r="B53">
            <v>173</v>
          </cell>
          <cell r="C53" t="str">
            <v>2018 1</v>
          </cell>
          <cell r="D53">
            <v>43101</v>
          </cell>
          <cell r="E53">
            <v>1652</v>
          </cell>
          <cell r="F53" t="str">
            <v>Skv. ákvörðun á stjórnarfundi 248 þann 6.2.18. Hækkað endurgjald vegna hækkunar í Kölku. Einnig leiðrétt vegna launa- og byggingavísitölu. T.póstur 6.2.18</v>
          </cell>
          <cell r="AQ53" t="str">
            <v>OLISMA FR</v>
          </cell>
        </row>
        <row r="54">
          <cell r="A54" t="str">
            <v>FRMEFN UM</v>
          </cell>
          <cell r="B54">
            <v>173</v>
          </cell>
          <cell r="C54" t="str">
            <v>2018 1</v>
          </cell>
          <cell r="D54">
            <v>43101</v>
          </cell>
          <cell r="E54">
            <v>1651</v>
          </cell>
          <cell r="F54" t="str">
            <v>Skv. ákvörðun á stjórnarfundi 248 þann 6.2.18. Hækkað endurgjald vegna hækkunar í Kölku. Einnig leiðrétt vegna launa- og byggingavísitölu. T.póstur 6.2.18</v>
          </cell>
          <cell r="AQ54" t="str">
            <v>OLISMA FO</v>
          </cell>
          <cell r="AR54">
            <v>96</v>
          </cell>
          <cell r="AS54">
            <v>96</v>
          </cell>
          <cell r="AT54">
            <v>96</v>
          </cell>
          <cell r="AU54">
            <v>96</v>
          </cell>
          <cell r="AV54">
            <v>96</v>
          </cell>
          <cell r="AW54">
            <v>96</v>
          </cell>
          <cell r="AX54">
            <v>96</v>
          </cell>
          <cell r="AY54">
            <v>116</v>
          </cell>
          <cell r="AZ54">
            <v>116</v>
          </cell>
          <cell r="BA54">
            <v>116</v>
          </cell>
          <cell r="BB54">
            <v>116</v>
          </cell>
          <cell r="BC54">
            <v>116</v>
          </cell>
          <cell r="BD54">
            <v>116</v>
          </cell>
          <cell r="BE54">
            <v>116</v>
          </cell>
          <cell r="BF54">
            <v>116</v>
          </cell>
          <cell r="BG54">
            <v>116</v>
          </cell>
          <cell r="BH54">
            <v>116</v>
          </cell>
          <cell r="BI54">
            <v>116</v>
          </cell>
          <cell r="BJ54">
            <v>116</v>
          </cell>
          <cell r="BK54">
            <v>116</v>
          </cell>
          <cell r="BL54">
            <v>116</v>
          </cell>
          <cell r="BM54">
            <v>116</v>
          </cell>
          <cell r="BN54">
            <v>116</v>
          </cell>
          <cell r="BO54">
            <v>116</v>
          </cell>
          <cell r="BP54">
            <v>116</v>
          </cell>
          <cell r="BQ54">
            <v>116</v>
          </cell>
          <cell r="BR54">
            <v>116</v>
          </cell>
          <cell r="BS54">
            <v>116</v>
          </cell>
          <cell r="BT54">
            <v>116</v>
          </cell>
          <cell r="BU54">
            <v>116</v>
          </cell>
          <cell r="BV54">
            <v>116</v>
          </cell>
          <cell r="BW54">
            <v>116</v>
          </cell>
          <cell r="BX54">
            <v>116</v>
          </cell>
          <cell r="BY54">
            <v>116</v>
          </cell>
          <cell r="BZ54">
            <v>116</v>
          </cell>
          <cell r="CA54">
            <v>116</v>
          </cell>
          <cell r="CB54">
            <v>116</v>
          </cell>
          <cell r="CC54">
            <v>89</v>
          </cell>
          <cell r="CD54">
            <v>89</v>
          </cell>
          <cell r="CE54">
            <v>89</v>
          </cell>
          <cell r="CF54">
            <v>89</v>
          </cell>
          <cell r="CG54">
            <v>89</v>
          </cell>
          <cell r="CH54">
            <v>89</v>
          </cell>
          <cell r="CI54">
            <v>89</v>
          </cell>
          <cell r="CJ54">
            <v>89</v>
          </cell>
          <cell r="CK54">
            <v>89</v>
          </cell>
          <cell r="CL54">
            <v>89</v>
          </cell>
          <cell r="CM54">
            <v>89</v>
          </cell>
          <cell r="CN54">
            <v>89</v>
          </cell>
          <cell r="CO54">
            <v>89</v>
          </cell>
          <cell r="CP54">
            <v>89</v>
          </cell>
          <cell r="CQ54">
            <v>89</v>
          </cell>
          <cell r="CR54">
            <v>15</v>
          </cell>
          <cell r="CS54">
            <v>15</v>
          </cell>
          <cell r="CT54">
            <v>15</v>
          </cell>
          <cell r="CU54">
            <v>15</v>
          </cell>
          <cell r="CV54">
            <v>15</v>
          </cell>
          <cell r="CW54">
            <v>15</v>
          </cell>
          <cell r="CX54">
            <v>15</v>
          </cell>
          <cell r="CY54">
            <v>15</v>
          </cell>
          <cell r="CZ54">
            <v>15</v>
          </cell>
          <cell r="DA54">
            <v>15</v>
          </cell>
          <cell r="DB54">
            <v>15</v>
          </cell>
          <cell r="DC54">
            <v>15</v>
          </cell>
          <cell r="DD54">
            <v>15</v>
          </cell>
          <cell r="DE54">
            <v>15</v>
          </cell>
          <cell r="DF54">
            <v>15</v>
          </cell>
          <cell r="DG54">
            <v>15</v>
          </cell>
          <cell r="DH54">
            <v>15</v>
          </cell>
          <cell r="DI54">
            <v>15</v>
          </cell>
          <cell r="DJ54">
            <v>15</v>
          </cell>
          <cell r="DK54">
            <v>15</v>
          </cell>
          <cell r="DL54">
            <v>15</v>
          </cell>
          <cell r="DM54">
            <v>15</v>
          </cell>
          <cell r="DN54">
            <v>15</v>
          </cell>
          <cell r="DO54">
            <v>15</v>
          </cell>
          <cell r="DP54">
            <v>15</v>
          </cell>
          <cell r="DQ54">
            <v>15</v>
          </cell>
          <cell r="DR54">
            <v>15</v>
          </cell>
          <cell r="DS54">
            <v>15</v>
          </cell>
          <cell r="DT54">
            <v>15</v>
          </cell>
          <cell r="DU54">
            <v>15</v>
          </cell>
          <cell r="DV54">
            <v>15</v>
          </cell>
          <cell r="DW54">
            <v>15</v>
          </cell>
          <cell r="DX54">
            <v>15</v>
          </cell>
          <cell r="DY54">
            <v>15</v>
          </cell>
          <cell r="DZ54">
            <v>15</v>
          </cell>
          <cell r="EA54">
            <v>15</v>
          </cell>
          <cell r="EB54">
            <v>15</v>
          </cell>
          <cell r="EC54">
            <v>15</v>
          </cell>
          <cell r="ED54">
            <v>15</v>
          </cell>
          <cell r="EE54">
            <v>15</v>
          </cell>
          <cell r="EF54">
            <v>15</v>
          </cell>
          <cell r="EG54">
            <v>15</v>
          </cell>
          <cell r="EH54">
            <v>15</v>
          </cell>
          <cell r="EI54">
            <v>15</v>
          </cell>
          <cell r="EJ54">
            <v>15</v>
          </cell>
          <cell r="EK54">
            <v>15</v>
          </cell>
          <cell r="EL54">
            <v>15</v>
          </cell>
          <cell r="EM54">
            <v>15</v>
          </cell>
          <cell r="EN54">
            <v>15</v>
          </cell>
          <cell r="EO54">
            <v>15</v>
          </cell>
          <cell r="EP54">
            <v>15</v>
          </cell>
          <cell r="EQ54">
            <v>15</v>
          </cell>
          <cell r="ER54">
            <v>15</v>
          </cell>
          <cell r="ES54">
            <v>15</v>
          </cell>
          <cell r="ET54">
            <v>15</v>
          </cell>
          <cell r="EU54">
            <v>15</v>
          </cell>
          <cell r="EV54">
            <v>15</v>
          </cell>
          <cell r="EW54">
            <v>15</v>
          </cell>
          <cell r="EX54">
            <v>15</v>
          </cell>
          <cell r="EY54">
            <v>15</v>
          </cell>
          <cell r="EZ54">
            <v>15</v>
          </cell>
          <cell r="FA54">
            <v>15</v>
          </cell>
          <cell r="FB54">
            <v>15</v>
          </cell>
          <cell r="FC54">
            <v>15</v>
          </cell>
          <cell r="FD54">
            <v>15</v>
          </cell>
          <cell r="FE54">
            <v>15</v>
          </cell>
          <cell r="FF54">
            <v>15</v>
          </cell>
          <cell r="FG54">
            <v>15</v>
          </cell>
          <cell r="FH54">
            <v>15</v>
          </cell>
          <cell r="FI54">
            <v>15</v>
          </cell>
          <cell r="FJ54">
            <v>15</v>
          </cell>
          <cell r="FK54">
            <v>15</v>
          </cell>
          <cell r="FL54">
            <v>15</v>
          </cell>
          <cell r="FM54">
            <v>15</v>
          </cell>
          <cell r="FN54">
            <v>15</v>
          </cell>
          <cell r="FO54">
            <v>15</v>
          </cell>
          <cell r="FP54">
            <v>15</v>
          </cell>
          <cell r="FQ54">
            <v>15</v>
          </cell>
          <cell r="FR54">
            <v>15</v>
          </cell>
          <cell r="FS54">
            <v>15</v>
          </cell>
          <cell r="FT54">
            <v>15</v>
          </cell>
          <cell r="FU54">
            <v>15</v>
          </cell>
          <cell r="FV54">
            <v>15</v>
          </cell>
          <cell r="FW54">
            <v>15</v>
          </cell>
          <cell r="FX54">
            <v>15</v>
          </cell>
          <cell r="FY54">
            <v>15</v>
          </cell>
          <cell r="FZ54">
            <v>15</v>
          </cell>
          <cell r="GA54">
            <v>15</v>
          </cell>
          <cell r="GB54">
            <v>15</v>
          </cell>
          <cell r="GC54">
            <v>15</v>
          </cell>
          <cell r="GD54">
            <v>15</v>
          </cell>
          <cell r="GE54">
            <v>15</v>
          </cell>
          <cell r="GF54">
            <v>15</v>
          </cell>
          <cell r="GG54">
            <v>15</v>
          </cell>
          <cell r="GH54">
            <v>15</v>
          </cell>
          <cell r="GI54">
            <v>15</v>
          </cell>
          <cell r="GJ54">
            <v>15</v>
          </cell>
          <cell r="GK54">
            <v>15</v>
          </cell>
          <cell r="GL54">
            <v>15</v>
          </cell>
          <cell r="GM54">
            <v>15</v>
          </cell>
          <cell r="GN54">
            <v>15</v>
          </cell>
          <cell r="GO54">
            <v>15</v>
          </cell>
          <cell r="GP54">
            <v>15</v>
          </cell>
          <cell r="GQ54">
            <v>15</v>
          </cell>
          <cell r="GR54">
            <v>15</v>
          </cell>
        </row>
        <row r="55">
          <cell r="A55" t="str">
            <v>HALEFN FO</v>
          </cell>
          <cell r="B55">
            <v>376</v>
          </cell>
          <cell r="C55" t="str">
            <v>2018 1</v>
          </cell>
          <cell r="D55">
            <v>43101</v>
          </cell>
          <cell r="E55">
            <v>1650</v>
          </cell>
          <cell r="F55" t="str">
            <v>Skv. ákvörðun á stjórnarfundi 248 þann 6.2.18. Hækkað endurgjald vegna hækkunar í Kölku. Einnig leiðrétt vegna launa- og byggingavísitölu. T.póstur 6.2.18</v>
          </cell>
          <cell r="AQ55" t="str">
            <v>OLISMA UM</v>
          </cell>
          <cell r="AR55">
            <v>96</v>
          </cell>
          <cell r="AS55">
            <v>96</v>
          </cell>
          <cell r="AT55">
            <v>96</v>
          </cell>
          <cell r="AU55">
            <v>96</v>
          </cell>
          <cell r="AV55">
            <v>96</v>
          </cell>
          <cell r="AW55">
            <v>96</v>
          </cell>
          <cell r="AX55">
            <v>96</v>
          </cell>
          <cell r="AY55">
            <v>116</v>
          </cell>
          <cell r="AZ55">
            <v>116</v>
          </cell>
          <cell r="BA55">
            <v>116</v>
          </cell>
          <cell r="BB55">
            <v>116</v>
          </cell>
          <cell r="BC55">
            <v>116</v>
          </cell>
          <cell r="BD55">
            <v>116</v>
          </cell>
          <cell r="BE55">
            <v>116</v>
          </cell>
          <cell r="BF55">
            <v>116</v>
          </cell>
          <cell r="BG55">
            <v>116</v>
          </cell>
          <cell r="BH55">
            <v>116</v>
          </cell>
          <cell r="BI55">
            <v>116</v>
          </cell>
          <cell r="BJ55">
            <v>116</v>
          </cell>
          <cell r="BK55">
            <v>116</v>
          </cell>
          <cell r="BL55">
            <v>116</v>
          </cell>
          <cell r="BM55">
            <v>116</v>
          </cell>
          <cell r="BN55">
            <v>116</v>
          </cell>
          <cell r="BO55">
            <v>116</v>
          </cell>
          <cell r="BP55">
            <v>116</v>
          </cell>
          <cell r="BQ55">
            <v>116</v>
          </cell>
          <cell r="BR55">
            <v>116</v>
          </cell>
          <cell r="BS55">
            <v>116</v>
          </cell>
          <cell r="BT55">
            <v>116</v>
          </cell>
          <cell r="BU55">
            <v>116</v>
          </cell>
          <cell r="BV55">
            <v>116</v>
          </cell>
          <cell r="BW55">
            <v>116</v>
          </cell>
          <cell r="BX55">
            <v>116</v>
          </cell>
          <cell r="BY55">
            <v>116</v>
          </cell>
          <cell r="BZ55">
            <v>116</v>
          </cell>
          <cell r="CA55">
            <v>116</v>
          </cell>
          <cell r="CB55">
            <v>116</v>
          </cell>
          <cell r="CC55">
            <v>89</v>
          </cell>
          <cell r="CD55">
            <v>89</v>
          </cell>
          <cell r="CE55">
            <v>89</v>
          </cell>
          <cell r="CF55">
            <v>89</v>
          </cell>
          <cell r="CG55">
            <v>89</v>
          </cell>
          <cell r="CH55">
            <v>89</v>
          </cell>
          <cell r="CI55">
            <v>89</v>
          </cell>
          <cell r="CJ55">
            <v>89</v>
          </cell>
          <cell r="CK55">
            <v>89</v>
          </cell>
          <cell r="CL55">
            <v>89</v>
          </cell>
          <cell r="CM55">
            <v>89</v>
          </cell>
          <cell r="CN55">
            <v>89</v>
          </cell>
          <cell r="CO55">
            <v>89</v>
          </cell>
          <cell r="CP55">
            <v>89</v>
          </cell>
          <cell r="CQ55">
            <v>89</v>
          </cell>
          <cell r="CR55">
            <v>15</v>
          </cell>
          <cell r="CS55">
            <v>15</v>
          </cell>
          <cell r="CT55">
            <v>15</v>
          </cell>
          <cell r="CU55">
            <v>15</v>
          </cell>
          <cell r="CV55">
            <v>15</v>
          </cell>
          <cell r="CW55">
            <v>15</v>
          </cell>
          <cell r="CX55">
            <v>15</v>
          </cell>
          <cell r="CY55">
            <v>15</v>
          </cell>
          <cell r="CZ55">
            <v>15</v>
          </cell>
          <cell r="DA55">
            <v>15</v>
          </cell>
          <cell r="DB55">
            <v>15</v>
          </cell>
          <cell r="DC55">
            <v>15</v>
          </cell>
          <cell r="DD55">
            <v>15</v>
          </cell>
          <cell r="DE55">
            <v>15</v>
          </cell>
          <cell r="DF55">
            <v>15</v>
          </cell>
          <cell r="DG55">
            <v>15</v>
          </cell>
          <cell r="DH55">
            <v>15</v>
          </cell>
          <cell r="DI55">
            <v>15</v>
          </cell>
          <cell r="DJ55">
            <v>15</v>
          </cell>
          <cell r="DK55">
            <v>15</v>
          </cell>
          <cell r="DL55">
            <v>15</v>
          </cell>
          <cell r="DM55">
            <v>15</v>
          </cell>
          <cell r="DN55">
            <v>15</v>
          </cell>
          <cell r="DO55">
            <v>15</v>
          </cell>
          <cell r="DP55">
            <v>15</v>
          </cell>
          <cell r="DQ55">
            <v>15</v>
          </cell>
          <cell r="DR55">
            <v>15</v>
          </cell>
          <cell r="DS55">
            <v>15</v>
          </cell>
          <cell r="DT55">
            <v>15</v>
          </cell>
          <cell r="DU55">
            <v>15</v>
          </cell>
          <cell r="DV55">
            <v>15</v>
          </cell>
          <cell r="DW55">
            <v>15</v>
          </cell>
          <cell r="DX55">
            <v>15</v>
          </cell>
          <cell r="DY55">
            <v>15</v>
          </cell>
          <cell r="DZ55">
            <v>15</v>
          </cell>
          <cell r="EA55">
            <v>15</v>
          </cell>
          <cell r="EB55">
            <v>15</v>
          </cell>
          <cell r="EC55">
            <v>15</v>
          </cell>
          <cell r="ED55">
            <v>15</v>
          </cell>
          <cell r="EE55">
            <v>15</v>
          </cell>
          <cell r="EF55">
            <v>15</v>
          </cell>
          <cell r="EG55">
            <v>15</v>
          </cell>
          <cell r="EH55">
            <v>15</v>
          </cell>
          <cell r="EI55">
            <v>15</v>
          </cell>
          <cell r="EJ55">
            <v>15</v>
          </cell>
          <cell r="EK55">
            <v>15</v>
          </cell>
          <cell r="EL55">
            <v>15</v>
          </cell>
          <cell r="EM55">
            <v>15</v>
          </cell>
          <cell r="EN55">
            <v>15</v>
          </cell>
          <cell r="EO55">
            <v>15</v>
          </cell>
          <cell r="EP55">
            <v>15</v>
          </cell>
          <cell r="EQ55">
            <v>15</v>
          </cell>
          <cell r="ER55">
            <v>15</v>
          </cell>
          <cell r="ES55">
            <v>15</v>
          </cell>
          <cell r="ET55">
            <v>15</v>
          </cell>
          <cell r="EU55">
            <v>15</v>
          </cell>
          <cell r="EV55">
            <v>15</v>
          </cell>
          <cell r="EW55">
            <v>15</v>
          </cell>
          <cell r="EX55">
            <v>15</v>
          </cell>
          <cell r="EY55">
            <v>15</v>
          </cell>
          <cell r="EZ55">
            <v>15</v>
          </cell>
          <cell r="FA55">
            <v>15</v>
          </cell>
          <cell r="FB55">
            <v>15</v>
          </cell>
          <cell r="FC55">
            <v>15</v>
          </cell>
          <cell r="FD55">
            <v>15</v>
          </cell>
          <cell r="FE55">
            <v>15</v>
          </cell>
          <cell r="FF55">
            <v>15</v>
          </cell>
          <cell r="FG55">
            <v>15</v>
          </cell>
          <cell r="FH55">
            <v>15</v>
          </cell>
          <cell r="FI55">
            <v>15</v>
          </cell>
          <cell r="FJ55">
            <v>15</v>
          </cell>
          <cell r="FK55">
            <v>15</v>
          </cell>
          <cell r="FL55">
            <v>15</v>
          </cell>
          <cell r="FM55">
            <v>15</v>
          </cell>
          <cell r="FN55">
            <v>15</v>
          </cell>
          <cell r="FO55">
            <v>15</v>
          </cell>
          <cell r="FP55">
            <v>15</v>
          </cell>
          <cell r="FQ55">
            <v>15</v>
          </cell>
          <cell r="FR55">
            <v>15</v>
          </cell>
          <cell r="FS55">
            <v>15</v>
          </cell>
          <cell r="FT55">
            <v>15</v>
          </cell>
          <cell r="FU55">
            <v>15</v>
          </cell>
          <cell r="FV55">
            <v>15</v>
          </cell>
          <cell r="FW55">
            <v>15</v>
          </cell>
          <cell r="FX55">
            <v>15</v>
          </cell>
          <cell r="FY55">
            <v>15</v>
          </cell>
          <cell r="FZ55">
            <v>15</v>
          </cell>
          <cell r="GA55">
            <v>15</v>
          </cell>
          <cell r="GB55">
            <v>15</v>
          </cell>
          <cell r="GC55">
            <v>15</v>
          </cell>
          <cell r="GD55">
            <v>15</v>
          </cell>
          <cell r="GE55">
            <v>15</v>
          </cell>
          <cell r="GF55">
            <v>15</v>
          </cell>
          <cell r="GG55">
            <v>15</v>
          </cell>
          <cell r="GH55">
            <v>15</v>
          </cell>
          <cell r="GI55">
            <v>15</v>
          </cell>
          <cell r="GJ55">
            <v>15</v>
          </cell>
          <cell r="GK55">
            <v>15</v>
          </cell>
          <cell r="GL55">
            <v>15</v>
          </cell>
          <cell r="GM55">
            <v>15</v>
          </cell>
          <cell r="GN55">
            <v>15</v>
          </cell>
          <cell r="GO55">
            <v>15</v>
          </cell>
          <cell r="GP55">
            <v>15</v>
          </cell>
          <cell r="GQ55">
            <v>15</v>
          </cell>
          <cell r="GR55">
            <v>15</v>
          </cell>
        </row>
        <row r="56">
          <cell r="A56" t="str">
            <v>ISOSYA FO</v>
          </cell>
          <cell r="B56">
            <v>240</v>
          </cell>
          <cell r="C56" t="str">
            <v>2018 1</v>
          </cell>
          <cell r="D56">
            <v>43101</v>
          </cell>
          <cell r="E56">
            <v>1649</v>
          </cell>
          <cell r="F56" t="str">
            <v>Skv. ákvörðun á stjórnarfundi 248 þann 6.2.18. Hækkað endurgjald vegna hækkunar í Kölku. Einnig leiðrétt vegna launa- og byggingavísitölu. T.póstur 6.2.18</v>
          </cell>
          <cell r="AQ56" t="str">
            <v>OLISMU FO</v>
          </cell>
          <cell r="AY56">
            <v>116</v>
          </cell>
          <cell r="AZ56">
            <v>116</v>
          </cell>
          <cell r="BA56">
            <v>116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89</v>
          </cell>
          <cell r="CD56">
            <v>89</v>
          </cell>
          <cell r="CE56">
            <v>89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96</v>
          </cell>
          <cell r="CS56">
            <v>96</v>
          </cell>
          <cell r="CT56">
            <v>96</v>
          </cell>
          <cell r="CU56">
            <v>96</v>
          </cell>
          <cell r="CV56">
            <v>96</v>
          </cell>
          <cell r="CW56">
            <v>96</v>
          </cell>
          <cell r="CX56">
            <v>96</v>
          </cell>
          <cell r="CY56">
            <v>96</v>
          </cell>
          <cell r="CZ56">
            <v>96</v>
          </cell>
          <cell r="DA56">
            <v>96</v>
          </cell>
          <cell r="DB56">
            <v>96</v>
          </cell>
          <cell r="DC56">
            <v>96</v>
          </cell>
          <cell r="DD56">
            <v>96</v>
          </cell>
          <cell r="DE56">
            <v>102</v>
          </cell>
          <cell r="DF56">
            <v>102</v>
          </cell>
          <cell r="DG56">
            <v>102</v>
          </cell>
          <cell r="DH56">
            <v>102</v>
          </cell>
          <cell r="DI56">
            <v>102</v>
          </cell>
          <cell r="DJ56">
            <v>102</v>
          </cell>
          <cell r="DK56">
            <v>102</v>
          </cell>
          <cell r="DL56">
            <v>102</v>
          </cell>
          <cell r="DM56">
            <v>108</v>
          </cell>
          <cell r="DN56">
            <v>108</v>
          </cell>
          <cell r="DO56">
            <v>108</v>
          </cell>
          <cell r="DP56">
            <v>108</v>
          </cell>
          <cell r="DQ56">
            <v>108</v>
          </cell>
          <cell r="DR56">
            <v>108</v>
          </cell>
          <cell r="DS56">
            <v>108</v>
          </cell>
          <cell r="DT56">
            <v>108</v>
          </cell>
          <cell r="DU56">
            <v>108</v>
          </cell>
          <cell r="DV56">
            <v>108</v>
          </cell>
          <cell r="DW56">
            <v>108</v>
          </cell>
          <cell r="DX56">
            <v>108</v>
          </cell>
          <cell r="DY56">
            <v>108</v>
          </cell>
          <cell r="DZ56">
            <v>108</v>
          </cell>
          <cell r="EA56">
            <v>108</v>
          </cell>
          <cell r="EB56">
            <v>108</v>
          </cell>
          <cell r="EC56">
            <v>108</v>
          </cell>
          <cell r="ED56">
            <v>108</v>
          </cell>
          <cell r="EE56">
            <v>108</v>
          </cell>
          <cell r="EF56">
            <v>108</v>
          </cell>
          <cell r="EG56">
            <v>108</v>
          </cell>
          <cell r="EH56">
            <v>108</v>
          </cell>
          <cell r="EI56">
            <v>108</v>
          </cell>
          <cell r="EJ56">
            <v>108</v>
          </cell>
          <cell r="EK56">
            <v>108</v>
          </cell>
          <cell r="EL56">
            <v>108</v>
          </cell>
          <cell r="EM56">
            <v>108</v>
          </cell>
          <cell r="EN56">
            <v>108</v>
          </cell>
          <cell r="EO56">
            <v>108</v>
          </cell>
          <cell r="EP56">
            <v>108</v>
          </cell>
          <cell r="EQ56">
            <v>108</v>
          </cell>
          <cell r="ER56">
            <v>108</v>
          </cell>
          <cell r="ES56">
            <v>108</v>
          </cell>
          <cell r="ET56">
            <v>108</v>
          </cell>
          <cell r="EU56">
            <v>108</v>
          </cell>
          <cell r="EV56">
            <v>108</v>
          </cell>
          <cell r="EW56">
            <v>108</v>
          </cell>
          <cell r="EX56">
            <v>108</v>
          </cell>
          <cell r="EY56">
            <v>108</v>
          </cell>
          <cell r="EZ56">
            <v>108</v>
          </cell>
          <cell r="FA56">
            <v>108</v>
          </cell>
          <cell r="FB56">
            <v>108</v>
          </cell>
          <cell r="FC56">
            <v>108</v>
          </cell>
          <cell r="FD56">
            <v>108</v>
          </cell>
          <cell r="FE56">
            <v>108</v>
          </cell>
          <cell r="FF56">
            <v>108</v>
          </cell>
          <cell r="FG56">
            <v>108</v>
          </cell>
          <cell r="FH56">
            <v>108</v>
          </cell>
          <cell r="FI56">
            <v>108</v>
          </cell>
          <cell r="FJ56">
            <v>108</v>
          </cell>
          <cell r="FK56">
            <v>108</v>
          </cell>
          <cell r="FL56">
            <v>108</v>
          </cell>
          <cell r="FM56">
            <v>108</v>
          </cell>
          <cell r="FN56">
            <v>108</v>
          </cell>
          <cell r="FO56">
            <v>108</v>
          </cell>
          <cell r="FP56">
            <v>108</v>
          </cell>
          <cell r="FQ56">
            <v>108</v>
          </cell>
          <cell r="FR56">
            <v>108</v>
          </cell>
          <cell r="FS56">
            <v>108</v>
          </cell>
          <cell r="FT56">
            <v>108</v>
          </cell>
          <cell r="FU56">
            <v>108</v>
          </cell>
          <cell r="FV56">
            <v>108</v>
          </cell>
          <cell r="FW56">
            <v>108</v>
          </cell>
          <cell r="FX56">
            <v>108</v>
          </cell>
          <cell r="FY56">
            <v>108</v>
          </cell>
          <cell r="FZ56">
            <v>108</v>
          </cell>
          <cell r="GA56">
            <v>108</v>
          </cell>
          <cell r="GB56">
            <v>108</v>
          </cell>
          <cell r="GC56">
            <v>108</v>
          </cell>
          <cell r="GD56">
            <v>108</v>
          </cell>
          <cell r="GE56">
            <v>108</v>
          </cell>
          <cell r="GF56">
            <v>108</v>
          </cell>
          <cell r="GG56">
            <v>108</v>
          </cell>
          <cell r="GH56">
            <v>108</v>
          </cell>
          <cell r="GI56">
            <v>108</v>
          </cell>
          <cell r="GJ56">
            <v>108</v>
          </cell>
          <cell r="GK56">
            <v>108</v>
          </cell>
          <cell r="GL56">
            <v>108</v>
          </cell>
          <cell r="GM56">
            <v>108</v>
          </cell>
          <cell r="GN56">
            <v>108</v>
          </cell>
          <cell r="GO56">
            <v>108</v>
          </cell>
          <cell r="GP56">
            <v>108</v>
          </cell>
          <cell r="GQ56">
            <v>108</v>
          </cell>
          <cell r="GR56">
            <v>108</v>
          </cell>
        </row>
        <row r="57">
          <cell r="A57" t="str">
            <v>LEYFOR FO</v>
          </cell>
          <cell r="B57">
            <v>176</v>
          </cell>
          <cell r="C57" t="str">
            <v>2018 1</v>
          </cell>
          <cell r="D57">
            <v>43101</v>
          </cell>
          <cell r="E57">
            <v>1648</v>
          </cell>
          <cell r="F57" t="str">
            <v>Skv. ákvörðun á stjórnarfundi 248 þann 6.2.18. Hækkað endurgjald vegna hækkunar í Kölku. Einnig leiðrétt vegna launa- og byggingavísitölu. T.póstur 6.2.18</v>
          </cell>
          <cell r="AQ57" t="str">
            <v>OLISMU FR</v>
          </cell>
        </row>
        <row r="58">
          <cell r="A58" t="str">
            <v>LEYFOR UM</v>
          </cell>
          <cell r="B58">
            <v>176</v>
          </cell>
          <cell r="C58" t="str">
            <v>2018 1</v>
          </cell>
          <cell r="D58">
            <v>43101</v>
          </cell>
          <cell r="E58">
            <v>1647</v>
          </cell>
          <cell r="F58" t="str">
            <v>Skv. ákvörðun á stjórnarfundi 248 þann 6.2.18. Hækkað endurgjald vegna hækkunar í Kölku. Einnig leiðrétt vegna launa- og byggingavísitölu. T.póstur 6.2.18</v>
          </cell>
          <cell r="AQ58" t="str">
            <v>OLISMU OV</v>
          </cell>
          <cell r="AR58">
            <v>96</v>
          </cell>
          <cell r="AS58">
            <v>96</v>
          </cell>
          <cell r="AT58">
            <v>96</v>
          </cell>
          <cell r="AU58">
            <v>96</v>
          </cell>
          <cell r="AV58">
            <v>96</v>
          </cell>
          <cell r="AW58">
            <v>96</v>
          </cell>
          <cell r="AX58">
            <v>96</v>
          </cell>
          <cell r="AY58">
            <v>116</v>
          </cell>
          <cell r="AZ58">
            <v>116</v>
          </cell>
          <cell r="BA58">
            <v>116</v>
          </cell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89</v>
          </cell>
          <cell r="CD58">
            <v>89</v>
          </cell>
          <cell r="CE58">
            <v>89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</row>
        <row r="59">
          <cell r="A59" t="str">
            <v>LEYTER AN</v>
          </cell>
          <cell r="B59">
            <v>177</v>
          </cell>
          <cell r="C59" t="str">
            <v>2018 1</v>
          </cell>
          <cell r="D59">
            <v>43101</v>
          </cell>
          <cell r="E59">
            <v>1646</v>
          </cell>
          <cell r="F59" t="str">
            <v>Skv. ákvörðun á stjórnarfundi 248 þann 6.2.18. Hækkað endurgjald vegna hækkunar í Kölku. Einnig leiðrétt vegna launa- og byggingavísitölu. T.póstur 6.2.18</v>
          </cell>
          <cell r="AQ59" t="str">
            <v>OLISMU UM</v>
          </cell>
          <cell r="AR59">
            <v>96</v>
          </cell>
          <cell r="AS59">
            <v>96</v>
          </cell>
          <cell r="AT59">
            <v>96</v>
          </cell>
          <cell r="AU59">
            <v>96</v>
          </cell>
          <cell r="AV59">
            <v>96</v>
          </cell>
          <cell r="AW59">
            <v>96</v>
          </cell>
          <cell r="AX59">
            <v>96</v>
          </cell>
          <cell r="AY59">
            <v>116</v>
          </cell>
          <cell r="AZ59">
            <v>116</v>
          </cell>
          <cell r="BA59">
            <v>116</v>
          </cell>
          <cell r="BB59">
            <v>116</v>
          </cell>
          <cell r="BC59">
            <v>116</v>
          </cell>
          <cell r="BD59">
            <v>116</v>
          </cell>
          <cell r="BE59">
            <v>116</v>
          </cell>
          <cell r="BF59">
            <v>116</v>
          </cell>
          <cell r="BG59">
            <v>116</v>
          </cell>
          <cell r="BH59">
            <v>116</v>
          </cell>
          <cell r="BI59">
            <v>116</v>
          </cell>
          <cell r="BJ59">
            <v>116</v>
          </cell>
          <cell r="BK59">
            <v>116</v>
          </cell>
          <cell r="BL59">
            <v>116</v>
          </cell>
          <cell r="BM59">
            <v>116</v>
          </cell>
          <cell r="BN59">
            <v>116</v>
          </cell>
          <cell r="BO59">
            <v>116</v>
          </cell>
          <cell r="BP59">
            <v>116</v>
          </cell>
          <cell r="BQ59">
            <v>116</v>
          </cell>
          <cell r="BR59">
            <v>116</v>
          </cell>
          <cell r="BS59">
            <v>116</v>
          </cell>
          <cell r="BT59">
            <v>116</v>
          </cell>
          <cell r="BU59">
            <v>116</v>
          </cell>
          <cell r="BV59">
            <v>116</v>
          </cell>
          <cell r="BW59">
            <v>116</v>
          </cell>
          <cell r="BX59">
            <v>116</v>
          </cell>
          <cell r="BY59">
            <v>116</v>
          </cell>
          <cell r="BZ59">
            <v>116</v>
          </cell>
          <cell r="CA59">
            <v>116</v>
          </cell>
          <cell r="CB59">
            <v>116</v>
          </cell>
          <cell r="CC59">
            <v>89</v>
          </cell>
          <cell r="CD59">
            <v>89</v>
          </cell>
          <cell r="CE59">
            <v>89</v>
          </cell>
          <cell r="CF59">
            <v>89</v>
          </cell>
          <cell r="CG59">
            <v>89</v>
          </cell>
          <cell r="CH59">
            <v>89</v>
          </cell>
          <cell r="CI59">
            <v>89</v>
          </cell>
          <cell r="CJ59">
            <v>89</v>
          </cell>
          <cell r="CK59">
            <v>89</v>
          </cell>
          <cell r="CL59">
            <v>89</v>
          </cell>
          <cell r="CM59">
            <v>89</v>
          </cell>
          <cell r="CN59">
            <v>89</v>
          </cell>
          <cell r="CO59">
            <v>89</v>
          </cell>
          <cell r="CP59">
            <v>89</v>
          </cell>
          <cell r="CQ59">
            <v>89</v>
          </cell>
          <cell r="CR59">
            <v>96</v>
          </cell>
          <cell r="CS59">
            <v>96</v>
          </cell>
          <cell r="CT59">
            <v>96</v>
          </cell>
          <cell r="CU59">
            <v>96</v>
          </cell>
          <cell r="CV59">
            <v>96</v>
          </cell>
          <cell r="CW59">
            <v>96</v>
          </cell>
          <cell r="CX59">
            <v>96</v>
          </cell>
          <cell r="CY59">
            <v>96</v>
          </cell>
          <cell r="CZ59">
            <v>96</v>
          </cell>
          <cell r="DA59">
            <v>96</v>
          </cell>
          <cell r="DB59">
            <v>96</v>
          </cell>
          <cell r="DC59">
            <v>96</v>
          </cell>
          <cell r="DD59">
            <v>96</v>
          </cell>
          <cell r="DE59">
            <v>102</v>
          </cell>
          <cell r="DF59">
            <v>102</v>
          </cell>
          <cell r="DG59">
            <v>102</v>
          </cell>
          <cell r="DH59">
            <v>102</v>
          </cell>
          <cell r="DI59">
            <v>102</v>
          </cell>
          <cell r="DJ59">
            <v>102</v>
          </cell>
          <cell r="DK59">
            <v>102</v>
          </cell>
          <cell r="DL59">
            <v>102</v>
          </cell>
          <cell r="DM59">
            <v>108</v>
          </cell>
          <cell r="DN59">
            <v>108</v>
          </cell>
          <cell r="DO59">
            <v>108</v>
          </cell>
          <cell r="DP59">
            <v>108</v>
          </cell>
          <cell r="DQ59">
            <v>108</v>
          </cell>
          <cell r="DR59">
            <v>108</v>
          </cell>
          <cell r="DS59">
            <v>108</v>
          </cell>
          <cell r="DT59">
            <v>108</v>
          </cell>
          <cell r="DU59">
            <v>108</v>
          </cell>
          <cell r="DV59">
            <v>108</v>
          </cell>
          <cell r="DW59">
            <v>108</v>
          </cell>
          <cell r="DX59">
            <v>108</v>
          </cell>
          <cell r="DY59">
            <v>108</v>
          </cell>
          <cell r="DZ59">
            <v>108</v>
          </cell>
          <cell r="EA59">
            <v>108</v>
          </cell>
          <cell r="EB59">
            <v>108</v>
          </cell>
          <cell r="EC59">
            <v>108</v>
          </cell>
          <cell r="ED59">
            <v>108</v>
          </cell>
          <cell r="EE59">
            <v>108</v>
          </cell>
          <cell r="EF59">
            <v>108</v>
          </cell>
          <cell r="EG59">
            <v>108</v>
          </cell>
          <cell r="EH59">
            <v>108</v>
          </cell>
          <cell r="EI59">
            <v>108</v>
          </cell>
          <cell r="EJ59">
            <v>108</v>
          </cell>
          <cell r="EK59">
            <v>108</v>
          </cell>
          <cell r="EL59">
            <v>108</v>
          </cell>
          <cell r="EM59">
            <v>108</v>
          </cell>
          <cell r="EN59">
            <v>108</v>
          </cell>
          <cell r="EO59">
            <v>108</v>
          </cell>
          <cell r="EP59">
            <v>108</v>
          </cell>
          <cell r="EQ59">
            <v>108</v>
          </cell>
          <cell r="ER59">
            <v>108</v>
          </cell>
          <cell r="ES59">
            <v>108</v>
          </cell>
          <cell r="ET59">
            <v>108</v>
          </cell>
          <cell r="EU59">
            <v>108</v>
          </cell>
          <cell r="EV59">
            <v>108</v>
          </cell>
          <cell r="EW59">
            <v>108</v>
          </cell>
          <cell r="EX59">
            <v>108</v>
          </cell>
          <cell r="EY59">
            <v>108</v>
          </cell>
          <cell r="EZ59">
            <v>108</v>
          </cell>
          <cell r="FA59">
            <v>108</v>
          </cell>
          <cell r="FB59">
            <v>108</v>
          </cell>
          <cell r="FC59">
            <v>108</v>
          </cell>
          <cell r="FD59">
            <v>108</v>
          </cell>
          <cell r="FE59">
            <v>108</v>
          </cell>
          <cell r="FF59">
            <v>108</v>
          </cell>
          <cell r="FG59">
            <v>108</v>
          </cell>
          <cell r="FH59">
            <v>108</v>
          </cell>
          <cell r="FI59">
            <v>108</v>
          </cell>
          <cell r="FJ59">
            <v>108</v>
          </cell>
          <cell r="FK59">
            <v>108</v>
          </cell>
          <cell r="FL59">
            <v>108</v>
          </cell>
          <cell r="FM59">
            <v>108</v>
          </cell>
          <cell r="FN59">
            <v>108</v>
          </cell>
          <cell r="FO59">
            <v>108</v>
          </cell>
          <cell r="FP59">
            <v>108</v>
          </cell>
          <cell r="FQ59">
            <v>108</v>
          </cell>
          <cell r="FR59">
            <v>108</v>
          </cell>
          <cell r="FS59">
            <v>108</v>
          </cell>
          <cell r="FT59">
            <v>108</v>
          </cell>
          <cell r="FU59">
            <v>108</v>
          </cell>
          <cell r="FV59">
            <v>108</v>
          </cell>
          <cell r="FW59">
            <v>108</v>
          </cell>
          <cell r="FX59">
            <v>108</v>
          </cell>
          <cell r="FY59">
            <v>108</v>
          </cell>
          <cell r="FZ59">
            <v>108</v>
          </cell>
          <cell r="GA59">
            <v>108</v>
          </cell>
          <cell r="GB59">
            <v>108</v>
          </cell>
          <cell r="GC59">
            <v>108</v>
          </cell>
          <cell r="GD59">
            <v>108</v>
          </cell>
          <cell r="GE59">
            <v>108</v>
          </cell>
          <cell r="GF59">
            <v>108</v>
          </cell>
          <cell r="GG59">
            <v>108</v>
          </cell>
          <cell r="GH59">
            <v>108</v>
          </cell>
          <cell r="GI59">
            <v>108</v>
          </cell>
          <cell r="GJ59">
            <v>108</v>
          </cell>
          <cell r="GK59">
            <v>108</v>
          </cell>
          <cell r="GL59">
            <v>108</v>
          </cell>
          <cell r="GM59">
            <v>108</v>
          </cell>
          <cell r="GN59">
            <v>108</v>
          </cell>
          <cell r="GO59">
            <v>108</v>
          </cell>
          <cell r="GP59">
            <v>108</v>
          </cell>
          <cell r="GQ59">
            <v>108</v>
          </cell>
          <cell r="GR59">
            <v>108</v>
          </cell>
        </row>
        <row r="60">
          <cell r="A60" t="str">
            <v>LEYTER EV</v>
          </cell>
          <cell r="B60">
            <v>177</v>
          </cell>
          <cell r="C60" t="str">
            <v>2018 1</v>
          </cell>
          <cell r="D60">
            <v>43101</v>
          </cell>
          <cell r="E60">
            <v>1645</v>
          </cell>
          <cell r="F60" t="str">
            <v>Skv. ákvörðun á stjórnarfundi 248 þann 6.2.18. Hækkað endurgjald vegna hækkunar í Kölku. Einnig leiðrétt vegna launa- og byggingavísitölu. T.póstur 6.2.18</v>
          </cell>
          <cell r="AQ60" t="str">
            <v>PAPBYL AN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</row>
        <row r="61">
          <cell r="A61" t="str">
            <v>LEYTER FO</v>
          </cell>
          <cell r="B61">
            <v>177</v>
          </cell>
          <cell r="C61" t="str">
            <v>2018 1</v>
          </cell>
          <cell r="D61">
            <v>43101</v>
          </cell>
          <cell r="E61">
            <v>1644</v>
          </cell>
          <cell r="F61" t="str">
            <v>Skv. ákvörðun á stjórnarfundi 248 þann 6.2.18. Hækkað endurgjald vegna hækkunar í Kölku. Einnig leiðrétt vegna launa- og byggingavísitölu. T.póstur 6.2.18</v>
          </cell>
          <cell r="AQ61" t="str">
            <v>PAPBYL EV</v>
          </cell>
          <cell r="AR61">
            <v>13</v>
          </cell>
          <cell r="AS61">
            <v>13</v>
          </cell>
          <cell r="AT61">
            <v>13</v>
          </cell>
          <cell r="AU61">
            <v>13</v>
          </cell>
          <cell r="AV61">
            <v>13</v>
          </cell>
          <cell r="AW61">
            <v>13</v>
          </cell>
          <cell r="AX61">
            <v>13</v>
          </cell>
          <cell r="AY61">
            <v>13</v>
          </cell>
          <cell r="AZ61">
            <v>11</v>
          </cell>
          <cell r="BA61">
            <v>11</v>
          </cell>
          <cell r="BB61">
            <v>11</v>
          </cell>
          <cell r="BC61">
            <v>11</v>
          </cell>
          <cell r="BD61">
            <v>11</v>
          </cell>
          <cell r="BE61">
            <v>11</v>
          </cell>
          <cell r="BF61">
            <v>11</v>
          </cell>
          <cell r="BG61">
            <v>11</v>
          </cell>
          <cell r="BH61">
            <v>11</v>
          </cell>
          <cell r="BI61">
            <v>11</v>
          </cell>
          <cell r="BJ61">
            <v>11</v>
          </cell>
          <cell r="BK61">
            <v>11</v>
          </cell>
          <cell r="BL61">
            <v>11</v>
          </cell>
          <cell r="BM61">
            <v>11</v>
          </cell>
          <cell r="BN61">
            <v>11</v>
          </cell>
          <cell r="BO61">
            <v>11</v>
          </cell>
          <cell r="BP61">
            <v>11</v>
          </cell>
          <cell r="BQ61">
            <v>11</v>
          </cell>
          <cell r="BR61">
            <v>11</v>
          </cell>
          <cell r="BS61">
            <v>11</v>
          </cell>
          <cell r="BT61">
            <v>11</v>
          </cell>
          <cell r="BU61">
            <v>11</v>
          </cell>
          <cell r="BV61">
            <v>11</v>
          </cell>
          <cell r="BW61">
            <v>11</v>
          </cell>
          <cell r="BX61">
            <v>11</v>
          </cell>
          <cell r="BY61">
            <v>11</v>
          </cell>
          <cell r="BZ61">
            <v>11</v>
          </cell>
          <cell r="CA61">
            <v>11</v>
          </cell>
          <cell r="CB61">
            <v>11</v>
          </cell>
          <cell r="CC61">
            <v>11</v>
          </cell>
          <cell r="CD61">
            <v>11</v>
          </cell>
          <cell r="CE61">
            <v>11</v>
          </cell>
          <cell r="CF61">
            <v>11</v>
          </cell>
          <cell r="CG61">
            <v>11</v>
          </cell>
          <cell r="CH61">
            <v>11</v>
          </cell>
          <cell r="CI61">
            <v>11</v>
          </cell>
          <cell r="CJ61">
            <v>11</v>
          </cell>
          <cell r="CK61">
            <v>11</v>
          </cell>
          <cell r="CL61">
            <v>11</v>
          </cell>
          <cell r="CM61">
            <v>11</v>
          </cell>
          <cell r="CN61">
            <v>11</v>
          </cell>
          <cell r="CO61">
            <v>11</v>
          </cell>
          <cell r="CP61">
            <v>11</v>
          </cell>
          <cell r="CQ61">
            <v>11</v>
          </cell>
          <cell r="CR61">
            <v>11</v>
          </cell>
          <cell r="CS61">
            <v>11</v>
          </cell>
          <cell r="CT61">
            <v>11</v>
          </cell>
          <cell r="CU61">
            <v>11</v>
          </cell>
          <cell r="CV61">
            <v>11</v>
          </cell>
          <cell r="CW61">
            <v>11</v>
          </cell>
          <cell r="CX61">
            <v>11</v>
          </cell>
          <cell r="CY61">
            <v>11</v>
          </cell>
          <cell r="CZ61">
            <v>11</v>
          </cell>
          <cell r="DA61">
            <v>11</v>
          </cell>
          <cell r="DB61">
            <v>11</v>
          </cell>
          <cell r="DC61">
            <v>11</v>
          </cell>
          <cell r="DD61">
            <v>11</v>
          </cell>
          <cell r="DE61">
            <v>11</v>
          </cell>
          <cell r="DF61">
            <v>11</v>
          </cell>
          <cell r="DG61">
            <v>11</v>
          </cell>
          <cell r="DH61">
            <v>11</v>
          </cell>
          <cell r="DI61">
            <v>11</v>
          </cell>
          <cell r="DJ61">
            <v>11</v>
          </cell>
          <cell r="DK61">
            <v>11</v>
          </cell>
          <cell r="DL61">
            <v>11</v>
          </cell>
          <cell r="DM61">
            <v>11</v>
          </cell>
          <cell r="DN61">
            <v>11</v>
          </cell>
          <cell r="DO61">
            <v>11</v>
          </cell>
          <cell r="DP61">
            <v>15</v>
          </cell>
          <cell r="DQ61">
            <v>15</v>
          </cell>
          <cell r="DR61">
            <v>15</v>
          </cell>
          <cell r="DS61">
            <v>15</v>
          </cell>
          <cell r="DT61">
            <v>15</v>
          </cell>
          <cell r="DU61">
            <v>15</v>
          </cell>
          <cell r="DV61">
            <v>15</v>
          </cell>
          <cell r="DW61">
            <v>15</v>
          </cell>
          <cell r="DX61">
            <v>15</v>
          </cell>
          <cell r="DY61">
            <v>15</v>
          </cell>
          <cell r="DZ61">
            <v>15</v>
          </cell>
          <cell r="EA61">
            <v>15</v>
          </cell>
          <cell r="EB61">
            <v>15</v>
          </cell>
          <cell r="EC61">
            <v>15</v>
          </cell>
          <cell r="ED61">
            <v>15</v>
          </cell>
          <cell r="EE61">
            <v>15</v>
          </cell>
          <cell r="EF61">
            <v>15</v>
          </cell>
          <cell r="EG61">
            <v>15</v>
          </cell>
          <cell r="EH61">
            <v>15</v>
          </cell>
          <cell r="EI61">
            <v>15</v>
          </cell>
          <cell r="EJ61">
            <v>15</v>
          </cell>
          <cell r="EK61">
            <v>15</v>
          </cell>
          <cell r="EL61">
            <v>15</v>
          </cell>
          <cell r="EM61">
            <v>15</v>
          </cell>
          <cell r="EN61">
            <v>15</v>
          </cell>
          <cell r="EO61">
            <v>15</v>
          </cell>
          <cell r="EP61">
            <v>15</v>
          </cell>
          <cell r="EQ61">
            <v>15</v>
          </cell>
          <cell r="ER61">
            <v>15</v>
          </cell>
          <cell r="ES61">
            <v>15</v>
          </cell>
          <cell r="ET61">
            <v>15</v>
          </cell>
          <cell r="EU61">
            <v>15</v>
          </cell>
          <cell r="EV61">
            <v>15</v>
          </cell>
          <cell r="EW61">
            <v>15</v>
          </cell>
          <cell r="EX61">
            <v>15</v>
          </cell>
          <cell r="EY61">
            <v>15</v>
          </cell>
          <cell r="EZ61">
            <v>15</v>
          </cell>
          <cell r="FA61">
            <v>15</v>
          </cell>
          <cell r="FB61">
            <v>15</v>
          </cell>
          <cell r="FC61">
            <v>15</v>
          </cell>
          <cell r="FD61">
            <v>15</v>
          </cell>
          <cell r="FE61">
            <v>15</v>
          </cell>
          <cell r="FF61">
            <v>15</v>
          </cell>
          <cell r="FG61">
            <v>15</v>
          </cell>
          <cell r="FH61">
            <v>15</v>
          </cell>
          <cell r="FI61">
            <v>15</v>
          </cell>
          <cell r="FJ61">
            <v>15</v>
          </cell>
          <cell r="FK61">
            <v>15</v>
          </cell>
          <cell r="FL61">
            <v>15</v>
          </cell>
          <cell r="FM61">
            <v>15</v>
          </cell>
          <cell r="FN61">
            <v>15</v>
          </cell>
          <cell r="FO61">
            <v>15</v>
          </cell>
          <cell r="FP61">
            <v>15</v>
          </cell>
          <cell r="FQ61">
            <v>15</v>
          </cell>
          <cell r="FR61">
            <v>15</v>
          </cell>
          <cell r="FS61">
            <v>15</v>
          </cell>
          <cell r="FT61">
            <v>15</v>
          </cell>
          <cell r="FU61">
            <v>15</v>
          </cell>
          <cell r="FV61">
            <v>15</v>
          </cell>
          <cell r="FW61">
            <v>15</v>
          </cell>
          <cell r="FX61">
            <v>15</v>
          </cell>
          <cell r="FY61">
            <v>15</v>
          </cell>
          <cell r="FZ61">
            <v>15</v>
          </cell>
          <cell r="GA61">
            <v>15</v>
          </cell>
          <cell r="GB61">
            <v>15</v>
          </cell>
          <cell r="GC61">
            <v>15</v>
          </cell>
          <cell r="GD61">
            <v>15</v>
          </cell>
          <cell r="GE61">
            <v>15</v>
          </cell>
          <cell r="GF61">
            <v>15</v>
          </cell>
          <cell r="GG61">
            <v>15</v>
          </cell>
          <cell r="GH61">
            <v>15</v>
          </cell>
          <cell r="GI61">
            <v>15</v>
          </cell>
          <cell r="GJ61">
            <v>15</v>
          </cell>
          <cell r="GK61">
            <v>15</v>
          </cell>
          <cell r="GL61">
            <v>15</v>
          </cell>
          <cell r="GM61">
            <v>15</v>
          </cell>
          <cell r="GN61">
            <v>15</v>
          </cell>
          <cell r="GO61">
            <v>15</v>
          </cell>
          <cell r="GP61">
            <v>15</v>
          </cell>
          <cell r="GQ61">
            <v>15</v>
          </cell>
          <cell r="GR61">
            <v>15</v>
          </cell>
        </row>
        <row r="62">
          <cell r="A62" t="str">
            <v>LEYTER UM</v>
          </cell>
          <cell r="B62">
            <v>177</v>
          </cell>
          <cell r="C62" t="str">
            <v>2018 1</v>
          </cell>
          <cell r="D62">
            <v>43101</v>
          </cell>
          <cell r="E62">
            <v>1643</v>
          </cell>
          <cell r="F62" t="str">
            <v>Skv. ákvörðun á stjórnarfundi 248 þann 6.2.18. Hækkað endurgjald vegna hækkunar í Kölku. Einnig leiðrétt vegna launa- og byggingavísitölu. T.póstur 6.2.18</v>
          </cell>
          <cell r="AQ62" t="str">
            <v>PAPBYL FR</v>
          </cell>
        </row>
        <row r="63">
          <cell r="A63" t="str">
            <v>MALING FO</v>
          </cell>
          <cell r="B63">
            <v>187</v>
          </cell>
          <cell r="C63" t="str">
            <v>2018 1</v>
          </cell>
          <cell r="D63">
            <v>43101</v>
          </cell>
          <cell r="E63">
            <v>1642</v>
          </cell>
          <cell r="F63" t="str">
            <v>Skv. ákvörðun á stjórnarfundi 248 þann 6.2.18. Hækkað endurgjald vegna hækkunar í Kölku. Einnig leiðrétt vegna launa- og byggingavísitölu. T.póstur 6.2.18</v>
          </cell>
          <cell r="AQ63" t="str">
            <v>PAPBYL MO</v>
          </cell>
          <cell r="AR63">
            <v>12</v>
          </cell>
          <cell r="AS63">
            <v>12</v>
          </cell>
          <cell r="AT63">
            <v>12</v>
          </cell>
          <cell r="AU63">
            <v>12</v>
          </cell>
          <cell r="AV63">
            <v>12</v>
          </cell>
          <cell r="AW63">
            <v>12</v>
          </cell>
          <cell r="AX63">
            <v>12</v>
          </cell>
          <cell r="AY63">
            <v>12</v>
          </cell>
          <cell r="AZ63">
            <v>11</v>
          </cell>
          <cell r="BA63">
            <v>11</v>
          </cell>
          <cell r="BB63">
            <v>11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11</v>
          </cell>
          <cell r="DV63">
            <v>11</v>
          </cell>
          <cell r="DW63">
            <v>11</v>
          </cell>
          <cell r="DX63">
            <v>11</v>
          </cell>
          <cell r="DY63">
            <v>11</v>
          </cell>
          <cell r="DZ63">
            <v>11</v>
          </cell>
          <cell r="EA63">
            <v>11</v>
          </cell>
          <cell r="EB63">
            <v>11</v>
          </cell>
          <cell r="EC63">
            <v>11</v>
          </cell>
          <cell r="ED63">
            <v>11</v>
          </cell>
          <cell r="EE63">
            <v>11</v>
          </cell>
          <cell r="EF63">
            <v>11</v>
          </cell>
          <cell r="EG63">
            <v>11</v>
          </cell>
          <cell r="EH63">
            <v>11</v>
          </cell>
          <cell r="EI63">
            <v>11</v>
          </cell>
          <cell r="EJ63">
            <v>11</v>
          </cell>
          <cell r="EK63">
            <v>11</v>
          </cell>
          <cell r="EL63">
            <v>11</v>
          </cell>
          <cell r="EM63">
            <v>11</v>
          </cell>
          <cell r="EN63">
            <v>11</v>
          </cell>
          <cell r="EO63">
            <v>11</v>
          </cell>
          <cell r="EP63">
            <v>11</v>
          </cell>
          <cell r="EQ63">
            <v>11</v>
          </cell>
          <cell r="ER63">
            <v>11</v>
          </cell>
          <cell r="ES63">
            <v>11</v>
          </cell>
          <cell r="ET63">
            <v>11</v>
          </cell>
          <cell r="EU63">
            <v>11</v>
          </cell>
          <cell r="EV63">
            <v>11</v>
          </cell>
          <cell r="EW63">
            <v>11</v>
          </cell>
          <cell r="EX63">
            <v>11</v>
          </cell>
          <cell r="EY63">
            <v>11</v>
          </cell>
          <cell r="EZ63">
            <v>11</v>
          </cell>
          <cell r="FA63">
            <v>11</v>
          </cell>
          <cell r="FB63">
            <v>11</v>
          </cell>
          <cell r="FC63">
            <v>11</v>
          </cell>
          <cell r="FD63">
            <v>11</v>
          </cell>
          <cell r="FE63">
            <v>11</v>
          </cell>
          <cell r="FF63">
            <v>11</v>
          </cell>
          <cell r="FG63">
            <v>11</v>
          </cell>
          <cell r="FH63">
            <v>11</v>
          </cell>
          <cell r="FI63">
            <v>11</v>
          </cell>
          <cell r="FJ63">
            <v>11</v>
          </cell>
          <cell r="FK63">
            <v>11</v>
          </cell>
          <cell r="FL63">
            <v>11</v>
          </cell>
          <cell r="FM63">
            <v>11</v>
          </cell>
          <cell r="FN63">
            <v>11</v>
          </cell>
          <cell r="FO63">
            <v>11</v>
          </cell>
          <cell r="FP63">
            <v>11</v>
          </cell>
          <cell r="FQ63">
            <v>11</v>
          </cell>
          <cell r="FR63">
            <v>11</v>
          </cell>
          <cell r="FS63">
            <v>11</v>
          </cell>
          <cell r="FT63">
            <v>11</v>
          </cell>
          <cell r="FU63">
            <v>11</v>
          </cell>
          <cell r="FV63">
            <v>11</v>
          </cell>
          <cell r="FW63">
            <v>11</v>
          </cell>
          <cell r="FX63">
            <v>11</v>
          </cell>
          <cell r="FY63">
            <v>11</v>
          </cell>
          <cell r="FZ63">
            <v>11</v>
          </cell>
          <cell r="GA63">
            <v>11</v>
          </cell>
          <cell r="GB63">
            <v>11</v>
          </cell>
          <cell r="GC63">
            <v>11</v>
          </cell>
          <cell r="GD63">
            <v>11</v>
          </cell>
          <cell r="GE63">
            <v>11</v>
          </cell>
          <cell r="GF63">
            <v>11</v>
          </cell>
          <cell r="GG63">
            <v>11</v>
          </cell>
          <cell r="GH63">
            <v>11</v>
          </cell>
          <cell r="GI63">
            <v>11</v>
          </cell>
          <cell r="GJ63">
            <v>11</v>
          </cell>
          <cell r="GK63">
            <v>11</v>
          </cell>
          <cell r="GL63">
            <v>11</v>
          </cell>
          <cell r="GM63">
            <v>11</v>
          </cell>
          <cell r="GN63">
            <v>11</v>
          </cell>
          <cell r="GO63">
            <v>11</v>
          </cell>
          <cell r="GP63">
            <v>11</v>
          </cell>
          <cell r="GQ63">
            <v>11</v>
          </cell>
          <cell r="GR63">
            <v>11</v>
          </cell>
        </row>
        <row r="64">
          <cell r="A64" t="str">
            <v>MALING UM</v>
          </cell>
          <cell r="B64">
            <v>187</v>
          </cell>
          <cell r="C64" t="str">
            <v>2018 1</v>
          </cell>
          <cell r="D64">
            <v>43101</v>
          </cell>
          <cell r="E64">
            <v>1641</v>
          </cell>
          <cell r="F64" t="str">
            <v>Skv. ákvörðun á stjórnarfundi 248 þann 6.2.18. Hækkað endurgjald vegna hækkunar í Kölku. Einnig leiðrétt vegna launa- og byggingavísitölu. T.póstur 6.2.18</v>
          </cell>
          <cell r="AQ64" t="str">
            <v>PAPBYL OV</v>
          </cell>
          <cell r="AR64">
            <v>12</v>
          </cell>
          <cell r="AS64">
            <v>12</v>
          </cell>
          <cell r="AT64">
            <v>12</v>
          </cell>
          <cell r="AU64">
            <v>12</v>
          </cell>
          <cell r="AV64">
            <v>12</v>
          </cell>
          <cell r="AW64">
            <v>12</v>
          </cell>
          <cell r="AX64">
            <v>12</v>
          </cell>
          <cell r="AY64">
            <v>12</v>
          </cell>
          <cell r="AZ64">
            <v>11</v>
          </cell>
          <cell r="BA64">
            <v>11</v>
          </cell>
          <cell r="BB64">
            <v>11</v>
          </cell>
          <cell r="BC64">
            <v>11</v>
          </cell>
          <cell r="BD64">
            <v>11</v>
          </cell>
          <cell r="BE64">
            <v>11</v>
          </cell>
          <cell r="BF64">
            <v>11</v>
          </cell>
          <cell r="BG64">
            <v>11</v>
          </cell>
          <cell r="BH64">
            <v>11</v>
          </cell>
          <cell r="BI64">
            <v>11</v>
          </cell>
          <cell r="BJ64">
            <v>11</v>
          </cell>
          <cell r="BK64">
            <v>11</v>
          </cell>
          <cell r="BL64">
            <v>11</v>
          </cell>
          <cell r="BM64">
            <v>11</v>
          </cell>
          <cell r="BN64">
            <v>11</v>
          </cell>
          <cell r="BO64">
            <v>11</v>
          </cell>
          <cell r="BP64">
            <v>11</v>
          </cell>
          <cell r="BQ64">
            <v>11</v>
          </cell>
          <cell r="BR64">
            <v>11</v>
          </cell>
          <cell r="BS64">
            <v>11</v>
          </cell>
          <cell r="BT64">
            <v>11</v>
          </cell>
          <cell r="BU64">
            <v>11</v>
          </cell>
          <cell r="BV64">
            <v>11</v>
          </cell>
          <cell r="BW64">
            <v>11</v>
          </cell>
          <cell r="BX64">
            <v>11</v>
          </cell>
          <cell r="BY64">
            <v>11</v>
          </cell>
          <cell r="BZ64">
            <v>11</v>
          </cell>
          <cell r="CA64">
            <v>11</v>
          </cell>
          <cell r="CB64">
            <v>11</v>
          </cell>
          <cell r="CC64">
            <v>11</v>
          </cell>
          <cell r="CD64">
            <v>11</v>
          </cell>
          <cell r="CE64">
            <v>11</v>
          </cell>
          <cell r="CF64">
            <v>11</v>
          </cell>
          <cell r="CG64">
            <v>11</v>
          </cell>
          <cell r="CH64">
            <v>11</v>
          </cell>
          <cell r="CI64">
            <v>11</v>
          </cell>
          <cell r="CJ64">
            <v>11</v>
          </cell>
          <cell r="CK64">
            <v>11</v>
          </cell>
          <cell r="CL64">
            <v>11</v>
          </cell>
          <cell r="CM64">
            <v>11</v>
          </cell>
          <cell r="CN64">
            <v>11</v>
          </cell>
          <cell r="CO64">
            <v>11</v>
          </cell>
          <cell r="CP64">
            <v>11</v>
          </cell>
          <cell r="CQ64">
            <v>11</v>
          </cell>
          <cell r="CR64">
            <v>11</v>
          </cell>
          <cell r="CS64">
            <v>11</v>
          </cell>
          <cell r="CT64">
            <v>11</v>
          </cell>
          <cell r="CU64">
            <v>11</v>
          </cell>
          <cell r="CV64">
            <v>11</v>
          </cell>
          <cell r="CW64">
            <v>11</v>
          </cell>
          <cell r="CX64">
            <v>11</v>
          </cell>
          <cell r="CY64">
            <v>11</v>
          </cell>
          <cell r="CZ64">
            <v>11</v>
          </cell>
          <cell r="DA64">
            <v>11</v>
          </cell>
          <cell r="DB64">
            <v>11</v>
          </cell>
          <cell r="DC64">
            <v>11</v>
          </cell>
          <cell r="DD64">
            <v>11</v>
          </cell>
          <cell r="DE64">
            <v>11</v>
          </cell>
          <cell r="DF64">
            <v>11</v>
          </cell>
          <cell r="DG64">
            <v>11</v>
          </cell>
          <cell r="DH64">
            <v>11</v>
          </cell>
          <cell r="DI64">
            <v>11</v>
          </cell>
          <cell r="DJ64">
            <v>11</v>
          </cell>
          <cell r="DK64">
            <v>11</v>
          </cell>
          <cell r="DL64">
            <v>11</v>
          </cell>
          <cell r="DM64">
            <v>11</v>
          </cell>
          <cell r="DN64">
            <v>11</v>
          </cell>
          <cell r="DO64">
            <v>11</v>
          </cell>
          <cell r="DP64">
            <v>11</v>
          </cell>
          <cell r="DQ64">
            <v>11</v>
          </cell>
          <cell r="DR64">
            <v>11</v>
          </cell>
          <cell r="DS64">
            <v>11</v>
          </cell>
          <cell r="DT64">
            <v>11</v>
          </cell>
          <cell r="DU64">
            <v>11</v>
          </cell>
          <cell r="DV64">
            <v>11</v>
          </cell>
          <cell r="DW64">
            <v>11</v>
          </cell>
          <cell r="DX64">
            <v>11</v>
          </cell>
          <cell r="DY64">
            <v>11</v>
          </cell>
          <cell r="DZ64">
            <v>11</v>
          </cell>
          <cell r="EA64">
            <v>11</v>
          </cell>
          <cell r="EB64">
            <v>11</v>
          </cell>
          <cell r="EC64">
            <v>11</v>
          </cell>
          <cell r="ED64">
            <v>11</v>
          </cell>
          <cell r="EE64">
            <v>11</v>
          </cell>
          <cell r="EF64">
            <v>11</v>
          </cell>
          <cell r="EG64">
            <v>11</v>
          </cell>
          <cell r="EH64">
            <v>11</v>
          </cell>
          <cell r="EI64">
            <v>11</v>
          </cell>
          <cell r="EJ64">
            <v>11</v>
          </cell>
          <cell r="EK64">
            <v>11</v>
          </cell>
          <cell r="EL64">
            <v>11</v>
          </cell>
          <cell r="EM64">
            <v>11</v>
          </cell>
          <cell r="EN64">
            <v>11</v>
          </cell>
          <cell r="EO64">
            <v>11</v>
          </cell>
          <cell r="EP64">
            <v>11</v>
          </cell>
          <cell r="EQ64">
            <v>11</v>
          </cell>
          <cell r="ER64">
            <v>11</v>
          </cell>
          <cell r="ES64">
            <v>11</v>
          </cell>
          <cell r="ET64">
            <v>11</v>
          </cell>
          <cell r="EU64">
            <v>11</v>
          </cell>
          <cell r="EV64">
            <v>11</v>
          </cell>
          <cell r="EW64">
            <v>11</v>
          </cell>
          <cell r="EX64">
            <v>11</v>
          </cell>
          <cell r="EY64">
            <v>11</v>
          </cell>
          <cell r="EZ64">
            <v>11</v>
          </cell>
          <cell r="FA64">
            <v>11</v>
          </cell>
          <cell r="FB64">
            <v>11</v>
          </cell>
          <cell r="FC64">
            <v>11</v>
          </cell>
          <cell r="FD64">
            <v>11</v>
          </cell>
          <cell r="FE64">
            <v>11</v>
          </cell>
          <cell r="FF64">
            <v>11</v>
          </cell>
          <cell r="FG64">
            <v>11</v>
          </cell>
          <cell r="FH64">
            <v>11</v>
          </cell>
          <cell r="FI64">
            <v>11</v>
          </cell>
          <cell r="FJ64">
            <v>11</v>
          </cell>
          <cell r="FK64">
            <v>11</v>
          </cell>
          <cell r="FL64">
            <v>11</v>
          </cell>
          <cell r="FM64">
            <v>11</v>
          </cell>
          <cell r="FN64">
            <v>11</v>
          </cell>
          <cell r="FO64">
            <v>11</v>
          </cell>
          <cell r="FP64">
            <v>11</v>
          </cell>
          <cell r="FQ64">
            <v>11</v>
          </cell>
          <cell r="FR64">
            <v>11</v>
          </cell>
          <cell r="FS64">
            <v>11</v>
          </cell>
          <cell r="FT64">
            <v>11</v>
          </cell>
          <cell r="FU64">
            <v>11</v>
          </cell>
          <cell r="FV64">
            <v>11</v>
          </cell>
          <cell r="FW64">
            <v>11</v>
          </cell>
          <cell r="FX64">
            <v>11</v>
          </cell>
          <cell r="FY64">
            <v>11</v>
          </cell>
          <cell r="FZ64">
            <v>11</v>
          </cell>
          <cell r="GA64">
            <v>11</v>
          </cell>
          <cell r="GB64">
            <v>11</v>
          </cell>
          <cell r="GC64">
            <v>11</v>
          </cell>
          <cell r="GD64">
            <v>11</v>
          </cell>
          <cell r="GE64">
            <v>11</v>
          </cell>
          <cell r="GF64">
            <v>11</v>
          </cell>
          <cell r="GG64">
            <v>11</v>
          </cell>
          <cell r="GH64">
            <v>11</v>
          </cell>
          <cell r="GI64">
            <v>11</v>
          </cell>
          <cell r="GJ64">
            <v>11</v>
          </cell>
          <cell r="GK64">
            <v>11</v>
          </cell>
          <cell r="GL64">
            <v>11</v>
          </cell>
          <cell r="GM64">
            <v>11</v>
          </cell>
          <cell r="GN64">
            <v>11</v>
          </cell>
          <cell r="GO64">
            <v>11</v>
          </cell>
          <cell r="GP64">
            <v>11</v>
          </cell>
          <cell r="GQ64">
            <v>11</v>
          </cell>
          <cell r="GR64">
            <v>11</v>
          </cell>
        </row>
        <row r="65">
          <cell r="A65" t="str">
            <v>MALKIT FO</v>
          </cell>
          <cell r="B65">
            <v>212</v>
          </cell>
          <cell r="C65" t="str">
            <v>2018 1</v>
          </cell>
          <cell r="D65">
            <v>43101</v>
          </cell>
          <cell r="E65">
            <v>1640</v>
          </cell>
          <cell r="F65" t="str">
            <v>Skv. ákvörðun á stjórnarfundi 248 þann 6.2.18. Hækkað endurgjald vegna hækkunar í Kölku. Einnig leiðrétt vegna launa- og byggingavísitölu. T.póstur 6.2.18</v>
          </cell>
          <cell r="AQ65" t="str">
            <v>PAPOFL OV</v>
          </cell>
          <cell r="AR65">
            <v>0.7</v>
          </cell>
        </row>
        <row r="66">
          <cell r="A66" t="str">
            <v>MALKIT UM</v>
          </cell>
          <cell r="B66">
            <v>212</v>
          </cell>
          <cell r="C66" t="str">
            <v>2018 1</v>
          </cell>
          <cell r="D66">
            <v>43101</v>
          </cell>
          <cell r="E66">
            <v>1639</v>
          </cell>
          <cell r="F66" t="str">
            <v>Skv. ákvörðun á stjórnarfundi 248 þann 6.2.18. Hækkað endurgjald vegna hækkunar í Kölku. Einnig leiðrétt vegna launa- og byggingavísitölu. T.póstur 6.2.18</v>
          </cell>
          <cell r="AQ66" t="str">
            <v>PAPSLE AN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</row>
        <row r="67">
          <cell r="A67" t="str">
            <v>OLIRYD FO</v>
          </cell>
          <cell r="B67">
            <v>223</v>
          </cell>
          <cell r="C67" t="str">
            <v>2018 1</v>
          </cell>
          <cell r="D67">
            <v>43101</v>
          </cell>
          <cell r="E67">
            <v>1638</v>
          </cell>
          <cell r="F67" t="str">
            <v>Skv. ákvörðun á stjórnarfundi 248 þann 6.2.18. Hækkað endurgjald vegna hækkunar í Kölku. Einnig leiðrétt vegna launa- og byggingavísitölu. T.póstur 6.2.18</v>
          </cell>
          <cell r="AQ67" t="str">
            <v>PAPSLE EV</v>
          </cell>
          <cell r="AR67">
            <v>29</v>
          </cell>
          <cell r="AS67">
            <v>29</v>
          </cell>
          <cell r="AT67">
            <v>29</v>
          </cell>
          <cell r="AU67">
            <v>29</v>
          </cell>
          <cell r="AV67">
            <v>29</v>
          </cell>
          <cell r="AW67">
            <v>29</v>
          </cell>
          <cell r="AX67">
            <v>29</v>
          </cell>
          <cell r="AY67">
            <v>29</v>
          </cell>
          <cell r="AZ67">
            <v>19</v>
          </cell>
          <cell r="BA67">
            <v>19</v>
          </cell>
          <cell r="BB67">
            <v>19</v>
          </cell>
          <cell r="BC67">
            <v>19</v>
          </cell>
          <cell r="BD67">
            <v>19</v>
          </cell>
          <cell r="BE67">
            <v>19</v>
          </cell>
          <cell r="BF67">
            <v>19</v>
          </cell>
          <cell r="BG67">
            <v>19</v>
          </cell>
          <cell r="BH67">
            <v>19</v>
          </cell>
          <cell r="BI67">
            <v>19</v>
          </cell>
          <cell r="BJ67">
            <v>19</v>
          </cell>
          <cell r="BK67">
            <v>19</v>
          </cell>
          <cell r="BL67">
            <v>19</v>
          </cell>
          <cell r="BM67">
            <v>19</v>
          </cell>
          <cell r="BN67">
            <v>19</v>
          </cell>
          <cell r="BO67">
            <v>19</v>
          </cell>
          <cell r="BP67">
            <v>19</v>
          </cell>
          <cell r="BQ67">
            <v>19</v>
          </cell>
          <cell r="BR67">
            <v>19</v>
          </cell>
          <cell r="BS67">
            <v>19</v>
          </cell>
          <cell r="BT67">
            <v>19</v>
          </cell>
          <cell r="BU67">
            <v>19</v>
          </cell>
          <cell r="BV67">
            <v>19</v>
          </cell>
          <cell r="BW67">
            <v>19</v>
          </cell>
          <cell r="BX67">
            <v>19</v>
          </cell>
          <cell r="BY67">
            <v>19</v>
          </cell>
          <cell r="BZ67">
            <v>19</v>
          </cell>
          <cell r="CA67">
            <v>19</v>
          </cell>
          <cell r="CB67">
            <v>19</v>
          </cell>
          <cell r="CC67">
            <v>19</v>
          </cell>
          <cell r="CD67">
            <v>19</v>
          </cell>
          <cell r="CE67">
            <v>19</v>
          </cell>
          <cell r="CF67">
            <v>19</v>
          </cell>
          <cell r="CG67">
            <v>19</v>
          </cell>
          <cell r="CH67">
            <v>19</v>
          </cell>
          <cell r="CI67">
            <v>19</v>
          </cell>
          <cell r="CJ67">
            <v>19</v>
          </cell>
          <cell r="CK67">
            <v>19</v>
          </cell>
          <cell r="CL67">
            <v>19</v>
          </cell>
          <cell r="CM67">
            <v>19</v>
          </cell>
          <cell r="CN67">
            <v>19</v>
          </cell>
          <cell r="CO67">
            <v>19</v>
          </cell>
          <cell r="CP67">
            <v>19</v>
          </cell>
          <cell r="CQ67">
            <v>19</v>
          </cell>
          <cell r="CR67">
            <v>19</v>
          </cell>
          <cell r="CS67">
            <v>19</v>
          </cell>
          <cell r="CT67">
            <v>19</v>
          </cell>
          <cell r="CU67">
            <v>19</v>
          </cell>
          <cell r="CV67">
            <v>19</v>
          </cell>
          <cell r="CW67">
            <v>19</v>
          </cell>
          <cell r="CX67">
            <v>19</v>
          </cell>
          <cell r="CY67">
            <v>19</v>
          </cell>
          <cell r="CZ67">
            <v>19</v>
          </cell>
          <cell r="DA67">
            <v>19</v>
          </cell>
          <cell r="DB67">
            <v>19</v>
          </cell>
          <cell r="DC67">
            <v>19</v>
          </cell>
          <cell r="DD67">
            <v>19</v>
          </cell>
          <cell r="DE67">
            <v>19</v>
          </cell>
          <cell r="DF67">
            <v>19</v>
          </cell>
          <cell r="DG67">
            <v>19</v>
          </cell>
          <cell r="DH67">
            <v>19</v>
          </cell>
          <cell r="DI67">
            <v>19</v>
          </cell>
          <cell r="DJ67">
            <v>19</v>
          </cell>
          <cell r="DK67">
            <v>19</v>
          </cell>
          <cell r="DL67">
            <v>19</v>
          </cell>
          <cell r="DM67">
            <v>19</v>
          </cell>
          <cell r="DN67">
            <v>19</v>
          </cell>
          <cell r="DO67">
            <v>19</v>
          </cell>
          <cell r="DP67">
            <v>19</v>
          </cell>
          <cell r="DQ67">
            <v>19</v>
          </cell>
          <cell r="DR67">
            <v>19</v>
          </cell>
          <cell r="DS67">
            <v>19</v>
          </cell>
          <cell r="DT67">
            <v>19</v>
          </cell>
          <cell r="DU67">
            <v>19</v>
          </cell>
          <cell r="DV67">
            <v>19</v>
          </cell>
          <cell r="DW67">
            <v>19</v>
          </cell>
          <cell r="DX67">
            <v>19</v>
          </cell>
          <cell r="DY67">
            <v>19</v>
          </cell>
          <cell r="DZ67">
            <v>19</v>
          </cell>
          <cell r="EA67">
            <v>19</v>
          </cell>
          <cell r="EB67">
            <v>19</v>
          </cell>
          <cell r="EC67">
            <v>19</v>
          </cell>
          <cell r="ED67">
            <v>19</v>
          </cell>
          <cell r="EE67">
            <v>19</v>
          </cell>
          <cell r="EF67">
            <v>19</v>
          </cell>
          <cell r="EG67">
            <v>19</v>
          </cell>
          <cell r="EH67">
            <v>19</v>
          </cell>
          <cell r="EI67">
            <v>19</v>
          </cell>
          <cell r="EJ67">
            <v>19</v>
          </cell>
          <cell r="EK67">
            <v>19</v>
          </cell>
          <cell r="EL67">
            <v>19</v>
          </cell>
          <cell r="EM67">
            <v>19</v>
          </cell>
          <cell r="EN67">
            <v>19</v>
          </cell>
          <cell r="EO67">
            <v>19</v>
          </cell>
          <cell r="EP67">
            <v>19</v>
          </cell>
          <cell r="EQ67">
            <v>19</v>
          </cell>
          <cell r="ER67">
            <v>19</v>
          </cell>
          <cell r="ES67">
            <v>19</v>
          </cell>
          <cell r="ET67">
            <v>19</v>
          </cell>
          <cell r="EU67">
            <v>19</v>
          </cell>
          <cell r="EV67">
            <v>19</v>
          </cell>
          <cell r="EW67">
            <v>19</v>
          </cell>
          <cell r="EX67">
            <v>19</v>
          </cell>
          <cell r="EY67">
            <v>19</v>
          </cell>
          <cell r="EZ67">
            <v>19</v>
          </cell>
          <cell r="FA67">
            <v>19</v>
          </cell>
          <cell r="FB67">
            <v>19</v>
          </cell>
          <cell r="FC67">
            <v>19</v>
          </cell>
          <cell r="FD67">
            <v>19</v>
          </cell>
          <cell r="FE67">
            <v>19</v>
          </cell>
          <cell r="FF67">
            <v>19</v>
          </cell>
          <cell r="FG67">
            <v>19</v>
          </cell>
          <cell r="FH67">
            <v>19</v>
          </cell>
          <cell r="FI67">
            <v>19</v>
          </cell>
          <cell r="FJ67">
            <v>19</v>
          </cell>
          <cell r="FK67">
            <v>19</v>
          </cell>
          <cell r="FL67">
            <v>19</v>
          </cell>
          <cell r="FM67">
            <v>19</v>
          </cell>
          <cell r="FN67">
            <v>19</v>
          </cell>
          <cell r="FO67">
            <v>19</v>
          </cell>
          <cell r="FP67">
            <v>19</v>
          </cell>
          <cell r="FQ67">
            <v>19</v>
          </cell>
          <cell r="FR67">
            <v>19</v>
          </cell>
          <cell r="FS67">
            <v>19</v>
          </cell>
          <cell r="FT67">
            <v>19</v>
          </cell>
          <cell r="FU67">
            <v>19</v>
          </cell>
          <cell r="FV67">
            <v>19</v>
          </cell>
          <cell r="FW67">
            <v>19</v>
          </cell>
          <cell r="FX67">
            <v>19</v>
          </cell>
          <cell r="FY67">
            <v>19</v>
          </cell>
          <cell r="FZ67">
            <v>19</v>
          </cell>
          <cell r="GA67">
            <v>19</v>
          </cell>
          <cell r="GB67">
            <v>19</v>
          </cell>
          <cell r="GC67">
            <v>19</v>
          </cell>
          <cell r="GD67">
            <v>19</v>
          </cell>
          <cell r="GE67">
            <v>19</v>
          </cell>
          <cell r="GF67">
            <v>19</v>
          </cell>
          <cell r="GG67">
            <v>19</v>
          </cell>
          <cell r="GH67">
            <v>19</v>
          </cell>
          <cell r="GI67">
            <v>19</v>
          </cell>
          <cell r="GJ67">
            <v>19</v>
          </cell>
          <cell r="GK67">
            <v>19</v>
          </cell>
          <cell r="GL67">
            <v>19</v>
          </cell>
          <cell r="GM67">
            <v>19</v>
          </cell>
          <cell r="GN67">
            <v>19</v>
          </cell>
          <cell r="GO67">
            <v>19</v>
          </cell>
          <cell r="GP67">
            <v>19</v>
          </cell>
          <cell r="GQ67">
            <v>19</v>
          </cell>
          <cell r="GR67">
            <v>19</v>
          </cell>
        </row>
        <row r="68">
          <cell r="A68" t="str">
            <v>OLIRYD UM</v>
          </cell>
          <cell r="B68">
            <v>223</v>
          </cell>
          <cell r="C68" t="str">
            <v>2018 1</v>
          </cell>
          <cell r="D68">
            <v>43101</v>
          </cell>
          <cell r="E68">
            <v>1637</v>
          </cell>
          <cell r="F68" t="str">
            <v>Skv. ákvörðun á stjórnarfundi 248 þann 6.2.18. Hækkað endurgjald vegna hækkunar í Kölku. Einnig leiðrétt vegna launa- og byggingavísitölu. T.póstur 6.2.18</v>
          </cell>
          <cell r="AQ68" t="str">
            <v>PAPSLE FR</v>
          </cell>
        </row>
        <row r="69">
          <cell r="A69" t="str">
            <v>OLISMU FO</v>
          </cell>
          <cell r="B69">
            <v>108</v>
          </cell>
          <cell r="C69" t="str">
            <v>2018 1</v>
          </cell>
          <cell r="D69">
            <v>43101</v>
          </cell>
          <cell r="E69">
            <v>1636</v>
          </cell>
          <cell r="F69" t="str">
            <v>Skv. ákvörðun á stjórnarfundi 248 þann 6.2.18. Hækkað endurgjald vegna hækkunar í Kölku. Einnig leiðrétt vegna launa- og byggingavísitölu. T.póstur 6.2.18</v>
          </cell>
          <cell r="AQ69" t="str">
            <v>PAPSLE MO</v>
          </cell>
          <cell r="AR69">
            <v>28</v>
          </cell>
          <cell r="AS69">
            <v>28</v>
          </cell>
          <cell r="AT69">
            <v>28</v>
          </cell>
          <cell r="AU69">
            <v>28</v>
          </cell>
          <cell r="AV69">
            <v>28</v>
          </cell>
          <cell r="AW69">
            <v>28</v>
          </cell>
          <cell r="AX69">
            <v>28</v>
          </cell>
          <cell r="AY69">
            <v>28</v>
          </cell>
          <cell r="AZ69">
            <v>19</v>
          </cell>
          <cell r="BA69">
            <v>19</v>
          </cell>
          <cell r="BB69">
            <v>19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19</v>
          </cell>
          <cell r="EQ69">
            <v>19</v>
          </cell>
          <cell r="ER69">
            <v>19</v>
          </cell>
          <cell r="ES69">
            <v>19</v>
          </cell>
          <cell r="ET69">
            <v>19</v>
          </cell>
          <cell r="EU69">
            <v>19</v>
          </cell>
          <cell r="EV69">
            <v>19</v>
          </cell>
          <cell r="EW69">
            <v>19</v>
          </cell>
          <cell r="EX69">
            <v>19</v>
          </cell>
          <cell r="EY69">
            <v>19</v>
          </cell>
          <cell r="EZ69">
            <v>19</v>
          </cell>
          <cell r="FA69">
            <v>19</v>
          </cell>
          <cell r="FB69">
            <v>19</v>
          </cell>
          <cell r="FC69">
            <v>19</v>
          </cell>
          <cell r="FD69">
            <v>19</v>
          </cell>
          <cell r="FE69">
            <v>19</v>
          </cell>
          <cell r="FF69">
            <v>19</v>
          </cell>
          <cell r="FG69">
            <v>19</v>
          </cell>
          <cell r="FH69">
            <v>19</v>
          </cell>
          <cell r="FI69">
            <v>19</v>
          </cell>
          <cell r="FJ69">
            <v>19</v>
          </cell>
          <cell r="FK69">
            <v>19</v>
          </cell>
          <cell r="FL69">
            <v>19</v>
          </cell>
          <cell r="FM69">
            <v>19</v>
          </cell>
          <cell r="FN69">
            <v>19</v>
          </cell>
          <cell r="FO69">
            <v>19</v>
          </cell>
          <cell r="FP69">
            <v>19</v>
          </cell>
          <cell r="FQ69">
            <v>19</v>
          </cell>
          <cell r="FR69">
            <v>19</v>
          </cell>
          <cell r="FS69">
            <v>19</v>
          </cell>
          <cell r="FT69">
            <v>19</v>
          </cell>
          <cell r="FU69">
            <v>19</v>
          </cell>
          <cell r="FV69">
            <v>19</v>
          </cell>
          <cell r="FW69">
            <v>19</v>
          </cell>
          <cell r="FX69">
            <v>19</v>
          </cell>
          <cell r="FY69">
            <v>19</v>
          </cell>
          <cell r="FZ69">
            <v>19</v>
          </cell>
          <cell r="GA69">
            <v>19</v>
          </cell>
          <cell r="GB69">
            <v>19</v>
          </cell>
          <cell r="GC69">
            <v>19</v>
          </cell>
          <cell r="GD69">
            <v>19</v>
          </cell>
          <cell r="GE69">
            <v>19</v>
          </cell>
          <cell r="GF69">
            <v>19</v>
          </cell>
          <cell r="GG69">
            <v>19</v>
          </cell>
          <cell r="GH69">
            <v>19</v>
          </cell>
          <cell r="GI69">
            <v>19</v>
          </cell>
          <cell r="GJ69">
            <v>19</v>
          </cell>
          <cell r="GK69">
            <v>19</v>
          </cell>
          <cell r="GL69">
            <v>19</v>
          </cell>
          <cell r="GM69">
            <v>19</v>
          </cell>
          <cell r="GN69">
            <v>19</v>
          </cell>
          <cell r="GO69">
            <v>19</v>
          </cell>
          <cell r="GP69">
            <v>19</v>
          </cell>
          <cell r="GQ69">
            <v>19</v>
          </cell>
          <cell r="GR69">
            <v>19</v>
          </cell>
        </row>
        <row r="70">
          <cell r="A70" t="str">
            <v>OLISMU UM</v>
          </cell>
          <cell r="B70">
            <v>108</v>
          </cell>
          <cell r="C70" t="str">
            <v>2018 1</v>
          </cell>
          <cell r="D70">
            <v>43101</v>
          </cell>
          <cell r="E70">
            <v>1635</v>
          </cell>
          <cell r="F70" t="str">
            <v>Skv. ákvörðun á stjórnarfundi 248 þann 6.2.18. Hækkað endurgjald vegna hækkunar í Kölku. Einnig leiðrétt vegna launa- og byggingavísitölu. T.póstur 6.2.18</v>
          </cell>
          <cell r="AQ70" t="str">
            <v>PAPSLE OV</v>
          </cell>
          <cell r="AR70">
            <v>28</v>
          </cell>
          <cell r="AS70">
            <v>28</v>
          </cell>
          <cell r="AT70">
            <v>28</v>
          </cell>
          <cell r="AU70">
            <v>28</v>
          </cell>
          <cell r="AV70">
            <v>28</v>
          </cell>
          <cell r="AW70">
            <v>28</v>
          </cell>
          <cell r="AX70">
            <v>28</v>
          </cell>
          <cell r="AY70">
            <v>28</v>
          </cell>
          <cell r="AZ70">
            <v>19</v>
          </cell>
          <cell r="BA70">
            <v>19</v>
          </cell>
          <cell r="BB70">
            <v>19</v>
          </cell>
          <cell r="BC70">
            <v>19</v>
          </cell>
          <cell r="BD70">
            <v>19</v>
          </cell>
          <cell r="BE70">
            <v>19</v>
          </cell>
          <cell r="BF70">
            <v>19</v>
          </cell>
          <cell r="BG70">
            <v>19</v>
          </cell>
          <cell r="BH70">
            <v>19</v>
          </cell>
          <cell r="BI70">
            <v>19</v>
          </cell>
          <cell r="BJ70">
            <v>19</v>
          </cell>
          <cell r="BK70">
            <v>19</v>
          </cell>
          <cell r="BL70">
            <v>19</v>
          </cell>
          <cell r="BM70">
            <v>19</v>
          </cell>
          <cell r="BN70">
            <v>19</v>
          </cell>
          <cell r="BO70">
            <v>19</v>
          </cell>
          <cell r="BP70">
            <v>19</v>
          </cell>
          <cell r="BQ70">
            <v>19</v>
          </cell>
          <cell r="BR70">
            <v>19</v>
          </cell>
          <cell r="BS70">
            <v>19</v>
          </cell>
          <cell r="BT70">
            <v>19</v>
          </cell>
          <cell r="BU70">
            <v>19</v>
          </cell>
          <cell r="BV70">
            <v>19</v>
          </cell>
          <cell r="BW70">
            <v>19</v>
          </cell>
          <cell r="BX70">
            <v>19</v>
          </cell>
          <cell r="BY70">
            <v>19</v>
          </cell>
          <cell r="BZ70">
            <v>19</v>
          </cell>
          <cell r="CA70">
            <v>19</v>
          </cell>
          <cell r="CB70">
            <v>19</v>
          </cell>
          <cell r="CC70">
            <v>19</v>
          </cell>
          <cell r="CD70">
            <v>19</v>
          </cell>
          <cell r="CE70">
            <v>19</v>
          </cell>
          <cell r="CF70">
            <v>19</v>
          </cell>
          <cell r="CG70">
            <v>19</v>
          </cell>
          <cell r="CH70">
            <v>19</v>
          </cell>
          <cell r="CI70">
            <v>19</v>
          </cell>
          <cell r="CJ70">
            <v>19</v>
          </cell>
          <cell r="CK70">
            <v>19</v>
          </cell>
          <cell r="CL70">
            <v>19</v>
          </cell>
          <cell r="CM70">
            <v>19</v>
          </cell>
          <cell r="CN70">
            <v>19</v>
          </cell>
          <cell r="CO70">
            <v>19</v>
          </cell>
          <cell r="CP70">
            <v>19</v>
          </cell>
          <cell r="CQ70">
            <v>19</v>
          </cell>
          <cell r="CR70">
            <v>19</v>
          </cell>
          <cell r="CS70">
            <v>19</v>
          </cell>
          <cell r="CT70">
            <v>19</v>
          </cell>
          <cell r="CU70">
            <v>19</v>
          </cell>
          <cell r="CV70">
            <v>19</v>
          </cell>
          <cell r="CW70">
            <v>19</v>
          </cell>
          <cell r="CX70">
            <v>19</v>
          </cell>
          <cell r="CY70">
            <v>19</v>
          </cell>
          <cell r="CZ70">
            <v>19</v>
          </cell>
          <cell r="DA70">
            <v>19</v>
          </cell>
          <cell r="DB70">
            <v>19</v>
          </cell>
          <cell r="DC70">
            <v>19</v>
          </cell>
          <cell r="DD70">
            <v>19</v>
          </cell>
          <cell r="DE70">
            <v>19</v>
          </cell>
          <cell r="DF70">
            <v>19</v>
          </cell>
          <cell r="DG70">
            <v>19</v>
          </cell>
          <cell r="DH70">
            <v>19</v>
          </cell>
          <cell r="DI70">
            <v>19</v>
          </cell>
          <cell r="DJ70">
            <v>19</v>
          </cell>
          <cell r="DK70">
            <v>19</v>
          </cell>
          <cell r="DL70">
            <v>19</v>
          </cell>
          <cell r="DM70">
            <v>19</v>
          </cell>
          <cell r="DN70">
            <v>19</v>
          </cell>
          <cell r="DO70">
            <v>19</v>
          </cell>
          <cell r="DP70">
            <v>19</v>
          </cell>
          <cell r="DQ70">
            <v>19</v>
          </cell>
          <cell r="DR70">
            <v>19</v>
          </cell>
          <cell r="DS70">
            <v>19</v>
          </cell>
          <cell r="DT70">
            <v>19</v>
          </cell>
          <cell r="DU70">
            <v>19</v>
          </cell>
          <cell r="DV70">
            <v>19</v>
          </cell>
          <cell r="DW70">
            <v>19</v>
          </cell>
          <cell r="DX70">
            <v>19</v>
          </cell>
          <cell r="DY70">
            <v>19</v>
          </cell>
          <cell r="DZ70">
            <v>19</v>
          </cell>
          <cell r="EA70">
            <v>19</v>
          </cell>
          <cell r="EB70">
            <v>19</v>
          </cell>
          <cell r="EC70">
            <v>19</v>
          </cell>
          <cell r="ED70">
            <v>19</v>
          </cell>
          <cell r="EE70">
            <v>19</v>
          </cell>
          <cell r="EF70">
            <v>19</v>
          </cell>
          <cell r="EG70">
            <v>19</v>
          </cell>
          <cell r="EH70">
            <v>19</v>
          </cell>
          <cell r="EI70">
            <v>19</v>
          </cell>
          <cell r="EJ70">
            <v>19</v>
          </cell>
          <cell r="EK70">
            <v>19</v>
          </cell>
          <cell r="EL70">
            <v>19</v>
          </cell>
          <cell r="EM70">
            <v>19</v>
          </cell>
          <cell r="EN70">
            <v>19</v>
          </cell>
          <cell r="EO70">
            <v>19</v>
          </cell>
          <cell r="EP70">
            <v>19</v>
          </cell>
          <cell r="EQ70">
            <v>19</v>
          </cell>
          <cell r="ER70">
            <v>19</v>
          </cell>
          <cell r="ES70">
            <v>19</v>
          </cell>
          <cell r="ET70">
            <v>19</v>
          </cell>
          <cell r="EU70">
            <v>19</v>
          </cell>
          <cell r="EV70">
            <v>19</v>
          </cell>
          <cell r="EW70">
            <v>19</v>
          </cell>
          <cell r="EX70">
            <v>19</v>
          </cell>
          <cell r="EY70">
            <v>19</v>
          </cell>
          <cell r="EZ70">
            <v>19</v>
          </cell>
          <cell r="FA70">
            <v>19</v>
          </cell>
          <cell r="FB70">
            <v>19</v>
          </cell>
          <cell r="FC70">
            <v>19</v>
          </cell>
          <cell r="FD70">
            <v>19</v>
          </cell>
          <cell r="FE70">
            <v>19</v>
          </cell>
          <cell r="FF70">
            <v>19</v>
          </cell>
          <cell r="FG70">
            <v>19</v>
          </cell>
          <cell r="FH70">
            <v>19</v>
          </cell>
          <cell r="FI70">
            <v>19</v>
          </cell>
          <cell r="FJ70">
            <v>19</v>
          </cell>
          <cell r="FK70">
            <v>19</v>
          </cell>
          <cell r="FL70">
            <v>19</v>
          </cell>
          <cell r="FM70">
            <v>19</v>
          </cell>
          <cell r="FN70">
            <v>19</v>
          </cell>
          <cell r="FO70">
            <v>19</v>
          </cell>
          <cell r="FP70">
            <v>19</v>
          </cell>
          <cell r="FQ70">
            <v>19</v>
          </cell>
          <cell r="FR70">
            <v>19</v>
          </cell>
          <cell r="FS70">
            <v>19</v>
          </cell>
          <cell r="FT70">
            <v>19</v>
          </cell>
          <cell r="FU70">
            <v>19</v>
          </cell>
          <cell r="FV70">
            <v>19</v>
          </cell>
          <cell r="FW70">
            <v>19</v>
          </cell>
          <cell r="FX70">
            <v>19</v>
          </cell>
          <cell r="FY70">
            <v>19</v>
          </cell>
          <cell r="FZ70">
            <v>19</v>
          </cell>
          <cell r="GA70">
            <v>19</v>
          </cell>
          <cell r="GB70">
            <v>19</v>
          </cell>
          <cell r="GC70">
            <v>19</v>
          </cell>
          <cell r="GD70">
            <v>19</v>
          </cell>
          <cell r="GE70">
            <v>19</v>
          </cell>
          <cell r="GF70">
            <v>19</v>
          </cell>
          <cell r="GG70">
            <v>19</v>
          </cell>
          <cell r="GH70">
            <v>19</v>
          </cell>
          <cell r="GI70">
            <v>19</v>
          </cell>
          <cell r="GJ70">
            <v>19</v>
          </cell>
          <cell r="GK70">
            <v>19</v>
          </cell>
          <cell r="GL70">
            <v>19</v>
          </cell>
          <cell r="GM70">
            <v>19</v>
          </cell>
          <cell r="GN70">
            <v>19</v>
          </cell>
          <cell r="GO70">
            <v>19</v>
          </cell>
          <cell r="GP70">
            <v>19</v>
          </cell>
          <cell r="GQ70">
            <v>19</v>
          </cell>
          <cell r="GR70">
            <v>19</v>
          </cell>
        </row>
        <row r="71">
          <cell r="A71" t="str">
            <v>PRELIT FO</v>
          </cell>
          <cell r="B71">
            <v>185</v>
          </cell>
          <cell r="C71" t="str">
            <v>2018 1</v>
          </cell>
          <cell r="D71">
            <v>43101</v>
          </cell>
          <cell r="E71">
            <v>1634</v>
          </cell>
          <cell r="F71" t="str">
            <v>Skv. ákvörðun á stjórnarfundi 248 þann 6.2.18. Hækkað endurgjald vegna hækkunar í Kölku. Einnig leiðrétt vegna launa- og byggingavísitölu. T.póstur 6.2.18</v>
          </cell>
          <cell r="AQ71" t="str">
            <v>PLAANN EV</v>
          </cell>
          <cell r="AR71">
            <v>20</v>
          </cell>
          <cell r="AS71">
            <v>20</v>
          </cell>
          <cell r="AT71">
            <v>20</v>
          </cell>
          <cell r="AU71">
            <v>20</v>
          </cell>
          <cell r="AV71">
            <v>20</v>
          </cell>
          <cell r="AW71">
            <v>20</v>
          </cell>
          <cell r="AX71">
            <v>20</v>
          </cell>
          <cell r="AY71">
            <v>20</v>
          </cell>
          <cell r="AZ71">
            <v>20</v>
          </cell>
          <cell r="BA71">
            <v>20</v>
          </cell>
          <cell r="BB71">
            <v>20</v>
          </cell>
          <cell r="BC71">
            <v>20</v>
          </cell>
          <cell r="BD71">
            <v>20</v>
          </cell>
          <cell r="BE71">
            <v>20</v>
          </cell>
          <cell r="BF71">
            <v>20</v>
          </cell>
          <cell r="BG71">
            <v>20</v>
          </cell>
          <cell r="BH71">
            <v>20</v>
          </cell>
          <cell r="BI71">
            <v>20</v>
          </cell>
          <cell r="BJ71">
            <v>20</v>
          </cell>
          <cell r="BK71">
            <v>20</v>
          </cell>
          <cell r="BL71">
            <v>20</v>
          </cell>
          <cell r="BM71">
            <v>20</v>
          </cell>
          <cell r="BN71">
            <v>20</v>
          </cell>
          <cell r="BO71">
            <v>20</v>
          </cell>
          <cell r="BP71">
            <v>20</v>
          </cell>
          <cell r="BQ71">
            <v>20</v>
          </cell>
          <cell r="BR71">
            <v>20</v>
          </cell>
          <cell r="BS71">
            <v>20</v>
          </cell>
          <cell r="BT71">
            <v>20</v>
          </cell>
          <cell r="BU71">
            <v>20</v>
          </cell>
          <cell r="BV71">
            <v>20</v>
          </cell>
          <cell r="BW71">
            <v>20</v>
          </cell>
          <cell r="BX71">
            <v>20</v>
          </cell>
          <cell r="BY71">
            <v>20</v>
          </cell>
          <cell r="BZ71">
            <v>20</v>
          </cell>
          <cell r="CA71">
            <v>20</v>
          </cell>
          <cell r="CB71">
            <v>20</v>
          </cell>
        </row>
        <row r="72">
          <cell r="A72" t="str">
            <v>VARFUA FO</v>
          </cell>
          <cell r="B72">
            <v>258</v>
          </cell>
          <cell r="C72" t="str">
            <v>2018 1</v>
          </cell>
          <cell r="D72">
            <v>43101</v>
          </cell>
          <cell r="E72">
            <v>1633</v>
          </cell>
          <cell r="F72" t="str">
            <v>Skv. ákvörðun á stjórnarfundi 248 þann 6.2.18. Hækkað endurgjald vegna hækkunar í Kölku. Einnig leiðrétt vegna launa- og byggingavísitölu. T.póstur 6.2.18</v>
          </cell>
          <cell r="AQ72" t="str">
            <v>PLAANN FR</v>
          </cell>
        </row>
        <row r="73">
          <cell r="A73" t="str">
            <v>VARUTR FO</v>
          </cell>
          <cell r="B73">
            <v>328</v>
          </cell>
          <cell r="C73" t="str">
            <v>2018 1</v>
          </cell>
          <cell r="D73">
            <v>43101</v>
          </cell>
          <cell r="E73">
            <v>1632</v>
          </cell>
          <cell r="F73" t="str">
            <v>Skv. ákvörðun á stjórnarfundi 248 þann 6.2.18. Hækkað endurgjald vegna hækkunar í Kölku. Einnig leiðrétt vegna launa- og byggingavísitölu. T.póstur 6.2.18</v>
          </cell>
          <cell r="AQ73" t="str">
            <v>PLAANN OV</v>
          </cell>
          <cell r="AR73">
            <v>20</v>
          </cell>
          <cell r="AS73">
            <v>20</v>
          </cell>
          <cell r="AT73">
            <v>20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</row>
        <row r="74">
          <cell r="A74" t="str">
            <v>PLAHEY EE</v>
          </cell>
          <cell r="B74">
            <v>55</v>
          </cell>
          <cell r="C74" t="str">
            <v>2018 1</v>
          </cell>
          <cell r="D74">
            <v>43101</v>
          </cell>
          <cell r="E74">
            <v>1631</v>
          </cell>
          <cell r="F74" t="str">
            <v>Skv. ákvörðun á stjórnarfundi 248 þann 6.2.18. Ný ráðstöfunarleið, endanleg endurvinnsla. T.póstur 6.2.18</v>
          </cell>
          <cell r="AQ74" t="str">
            <v>PLABLA FR</v>
          </cell>
        </row>
        <row r="75">
          <cell r="A75" t="str">
            <v>PLAHEY EV</v>
          </cell>
          <cell r="B75">
            <v>38</v>
          </cell>
          <cell r="C75" t="str">
            <v>2018 1</v>
          </cell>
          <cell r="D75">
            <v>43101</v>
          </cell>
          <cell r="E75">
            <v>1630</v>
          </cell>
          <cell r="F75" t="str">
            <v>Skv. ákvörðun á stjórnarfundi 248 þann 6.2.18. Ný ráðstöfunarleið, endanleg endurvinnsla. T.póstur 6.2.19</v>
          </cell>
          <cell r="AQ75" t="str">
            <v>PLABPH AN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</row>
        <row r="76">
          <cell r="A76" t="str">
            <v>PLAHEY FO</v>
          </cell>
          <cell r="B76">
            <v>8</v>
          </cell>
          <cell r="C76" t="str">
            <v>2017 6</v>
          </cell>
          <cell r="D76">
            <v>42887</v>
          </cell>
          <cell r="E76">
            <v>1629</v>
          </cell>
          <cell r="F76" t="str">
            <v>Skv minnisblaði Minnisblað PLAHEY Brennsla í Kölku er ekki orkuvinnsla, 24.5.2017. Ákvörðun ÓK, GGS, ÍG</v>
          </cell>
          <cell r="AQ76" t="str">
            <v>PLABPH EV</v>
          </cell>
          <cell r="CA76">
            <v>56</v>
          </cell>
          <cell r="CB76">
            <v>56</v>
          </cell>
          <cell r="CC76">
            <v>56</v>
          </cell>
          <cell r="CD76">
            <v>56</v>
          </cell>
          <cell r="CE76">
            <v>56</v>
          </cell>
          <cell r="CF76">
            <v>56</v>
          </cell>
          <cell r="CG76">
            <v>56</v>
          </cell>
          <cell r="CH76">
            <v>56</v>
          </cell>
          <cell r="CI76">
            <v>56</v>
          </cell>
          <cell r="CJ76">
            <v>56</v>
          </cell>
          <cell r="CK76">
            <v>56</v>
          </cell>
          <cell r="CL76">
            <v>56</v>
          </cell>
          <cell r="CM76">
            <v>56</v>
          </cell>
          <cell r="CN76">
            <v>56</v>
          </cell>
          <cell r="CO76">
            <v>56</v>
          </cell>
          <cell r="CP76">
            <v>56</v>
          </cell>
          <cell r="CQ76">
            <v>56</v>
          </cell>
          <cell r="CR76">
            <v>56</v>
          </cell>
          <cell r="CS76">
            <v>56</v>
          </cell>
          <cell r="CT76">
            <v>56</v>
          </cell>
          <cell r="CU76">
            <v>56</v>
          </cell>
          <cell r="CV76">
            <v>56</v>
          </cell>
          <cell r="CW76">
            <v>56</v>
          </cell>
          <cell r="CX76">
            <v>56</v>
          </cell>
          <cell r="CY76">
            <v>56</v>
          </cell>
          <cell r="CZ76">
            <v>56</v>
          </cell>
          <cell r="DA76">
            <v>56</v>
          </cell>
          <cell r="DB76">
            <v>56</v>
          </cell>
          <cell r="DC76">
            <v>56</v>
          </cell>
          <cell r="DD76">
            <v>56</v>
          </cell>
          <cell r="DE76">
            <v>56</v>
          </cell>
          <cell r="DF76">
            <v>56</v>
          </cell>
          <cell r="DG76">
            <v>56</v>
          </cell>
          <cell r="DH76">
            <v>56</v>
          </cell>
          <cell r="DI76">
            <v>56</v>
          </cell>
          <cell r="DJ76">
            <v>56</v>
          </cell>
          <cell r="DK76">
            <v>56</v>
          </cell>
          <cell r="DL76">
            <v>56</v>
          </cell>
          <cell r="DM76">
            <v>56</v>
          </cell>
          <cell r="DN76">
            <v>56</v>
          </cell>
          <cell r="DO76">
            <v>64</v>
          </cell>
          <cell r="DP76">
            <v>64</v>
          </cell>
          <cell r="DQ76">
            <v>64</v>
          </cell>
          <cell r="DR76">
            <v>64</v>
          </cell>
          <cell r="DS76">
            <v>64</v>
          </cell>
          <cell r="DT76">
            <v>64</v>
          </cell>
          <cell r="DU76">
            <v>64</v>
          </cell>
          <cell r="DV76">
            <v>64</v>
          </cell>
          <cell r="DW76">
            <v>64</v>
          </cell>
          <cell r="DX76">
            <v>64</v>
          </cell>
          <cell r="DY76">
            <v>64</v>
          </cell>
          <cell r="DZ76">
            <v>64</v>
          </cell>
          <cell r="EA76">
            <v>64</v>
          </cell>
          <cell r="EB76">
            <v>64</v>
          </cell>
          <cell r="EC76">
            <v>64</v>
          </cell>
          <cell r="ED76">
            <v>64</v>
          </cell>
          <cell r="EE76">
            <v>64</v>
          </cell>
          <cell r="EF76">
            <v>64</v>
          </cell>
          <cell r="EG76">
            <v>64</v>
          </cell>
          <cell r="EH76">
            <v>64</v>
          </cell>
          <cell r="EI76">
            <v>64</v>
          </cell>
          <cell r="EJ76">
            <v>64</v>
          </cell>
          <cell r="EK76">
            <v>64</v>
          </cell>
          <cell r="EL76">
            <v>64</v>
          </cell>
          <cell r="EM76">
            <v>64</v>
          </cell>
          <cell r="EN76">
            <v>64</v>
          </cell>
          <cell r="EO76">
            <v>64</v>
          </cell>
          <cell r="EP76">
            <v>64</v>
          </cell>
          <cell r="EQ76">
            <v>64</v>
          </cell>
          <cell r="ER76">
            <v>64</v>
          </cell>
          <cell r="ES76">
            <v>64</v>
          </cell>
          <cell r="ET76">
            <v>64</v>
          </cell>
          <cell r="EU76">
            <v>64</v>
          </cell>
          <cell r="EV76">
            <v>64</v>
          </cell>
          <cell r="EW76">
            <v>64</v>
          </cell>
          <cell r="EX76">
            <v>64</v>
          </cell>
          <cell r="EY76">
            <v>64</v>
          </cell>
          <cell r="EZ76">
            <v>64</v>
          </cell>
          <cell r="FA76">
            <v>64</v>
          </cell>
          <cell r="FB76">
            <v>64</v>
          </cell>
          <cell r="FC76">
            <v>64</v>
          </cell>
          <cell r="FD76">
            <v>64</v>
          </cell>
          <cell r="FE76">
            <v>64</v>
          </cell>
          <cell r="FF76">
            <v>64</v>
          </cell>
          <cell r="FG76">
            <v>64</v>
          </cell>
          <cell r="FH76">
            <v>64</v>
          </cell>
          <cell r="FI76">
            <v>64</v>
          </cell>
          <cell r="FJ76">
            <v>64</v>
          </cell>
          <cell r="FK76">
            <v>64</v>
          </cell>
          <cell r="FL76">
            <v>64</v>
          </cell>
          <cell r="FM76">
            <v>64</v>
          </cell>
          <cell r="FN76">
            <v>64</v>
          </cell>
          <cell r="FO76">
            <v>64</v>
          </cell>
          <cell r="FP76">
            <v>64</v>
          </cell>
          <cell r="FQ76">
            <v>64</v>
          </cell>
          <cell r="FR76">
            <v>64</v>
          </cell>
          <cell r="FS76">
            <v>64</v>
          </cell>
          <cell r="FT76">
            <v>64</v>
          </cell>
          <cell r="FU76">
            <v>64</v>
          </cell>
          <cell r="FV76">
            <v>64</v>
          </cell>
          <cell r="FW76">
            <v>64</v>
          </cell>
          <cell r="FX76">
            <v>64</v>
          </cell>
          <cell r="FY76">
            <v>64</v>
          </cell>
          <cell r="FZ76">
            <v>64</v>
          </cell>
          <cell r="GA76">
            <v>64</v>
          </cell>
          <cell r="GB76">
            <v>64</v>
          </cell>
          <cell r="GC76">
            <v>64</v>
          </cell>
          <cell r="GD76">
            <v>64</v>
          </cell>
          <cell r="GE76">
            <v>64</v>
          </cell>
          <cell r="GF76">
            <v>64</v>
          </cell>
          <cell r="GG76">
            <v>64</v>
          </cell>
          <cell r="GH76">
            <v>64</v>
          </cell>
          <cell r="GI76">
            <v>64</v>
          </cell>
          <cell r="GJ76">
            <v>64</v>
          </cell>
          <cell r="GK76">
            <v>64</v>
          </cell>
          <cell r="GL76">
            <v>64</v>
          </cell>
          <cell r="GM76">
            <v>64</v>
          </cell>
          <cell r="GN76">
            <v>64</v>
          </cell>
          <cell r="GO76">
            <v>64</v>
          </cell>
          <cell r="GP76">
            <v>64</v>
          </cell>
          <cell r="GQ76">
            <v>64</v>
          </cell>
          <cell r="GR76">
            <v>64</v>
          </cell>
        </row>
        <row r="77">
          <cell r="A77" t="str">
            <v>OLISMU UM</v>
          </cell>
          <cell r="B77">
            <v>102</v>
          </cell>
          <cell r="C77" t="str">
            <v>2017 5</v>
          </cell>
          <cell r="D77">
            <v>42856</v>
          </cell>
          <cell r="E77">
            <v>1628</v>
          </cell>
          <cell r="F77" t="str">
            <v>Ákvörðun 237. stjórnarfundar 23. maí 2017</v>
          </cell>
          <cell r="AQ77" t="str">
            <v>PLABPH FR</v>
          </cell>
        </row>
        <row r="78">
          <cell r="A78" t="str">
            <v>OLISMU FO</v>
          </cell>
          <cell r="B78">
            <v>102</v>
          </cell>
          <cell r="C78" t="str">
            <v>2017 5</v>
          </cell>
          <cell r="D78">
            <v>42856</v>
          </cell>
          <cell r="E78">
            <v>1627</v>
          </cell>
          <cell r="F78" t="str">
            <v>Ákvörðun 237. stjórnarfundar 23. maí 2017</v>
          </cell>
          <cell r="AQ78" t="str">
            <v>PLAFIL AN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</row>
        <row r="79">
          <cell r="A79" t="str">
            <v>VARUTR FO</v>
          </cell>
          <cell r="B79">
            <v>309</v>
          </cell>
          <cell r="C79" t="str">
            <v>2017 5</v>
          </cell>
          <cell r="D79">
            <v>42856</v>
          </cell>
          <cell r="E79">
            <v>1626</v>
          </cell>
          <cell r="F79" t="str">
            <v>Ákvörðun 237. stjórnarfundar 23. maí 2017</v>
          </cell>
          <cell r="AQ79" t="str">
            <v>PLAFIL EV</v>
          </cell>
          <cell r="AR79">
            <v>20</v>
          </cell>
          <cell r="AS79">
            <v>20</v>
          </cell>
          <cell r="AT79">
            <v>20</v>
          </cell>
          <cell r="AU79">
            <v>20</v>
          </cell>
          <cell r="AV79">
            <v>20</v>
          </cell>
          <cell r="AW79">
            <v>20</v>
          </cell>
          <cell r="AX79">
            <v>20</v>
          </cell>
          <cell r="AY79">
            <v>20</v>
          </cell>
          <cell r="AZ79">
            <v>20</v>
          </cell>
          <cell r="BA79">
            <v>20</v>
          </cell>
          <cell r="BB79">
            <v>20</v>
          </cell>
          <cell r="BC79">
            <v>20</v>
          </cell>
          <cell r="BD79">
            <v>20</v>
          </cell>
          <cell r="BE79">
            <v>20</v>
          </cell>
          <cell r="BF79">
            <v>20</v>
          </cell>
          <cell r="BG79">
            <v>20</v>
          </cell>
          <cell r="BH79">
            <v>20</v>
          </cell>
          <cell r="BI79">
            <v>20</v>
          </cell>
          <cell r="BJ79">
            <v>20</v>
          </cell>
          <cell r="BK79">
            <v>20</v>
          </cell>
          <cell r="BL79">
            <v>20</v>
          </cell>
          <cell r="BM79">
            <v>20</v>
          </cell>
          <cell r="BN79">
            <v>20</v>
          </cell>
          <cell r="BO79">
            <v>20</v>
          </cell>
          <cell r="BP79">
            <v>20</v>
          </cell>
          <cell r="BQ79">
            <v>20</v>
          </cell>
          <cell r="BR79">
            <v>20</v>
          </cell>
          <cell r="BS79">
            <v>20</v>
          </cell>
          <cell r="BT79">
            <v>20</v>
          </cell>
          <cell r="BU79">
            <v>20</v>
          </cell>
          <cell r="BV79">
            <v>20</v>
          </cell>
          <cell r="BW79">
            <v>20</v>
          </cell>
          <cell r="BX79">
            <v>20</v>
          </cell>
          <cell r="BY79">
            <v>20</v>
          </cell>
          <cell r="BZ79">
            <v>20</v>
          </cell>
          <cell r="CA79">
            <v>20</v>
          </cell>
          <cell r="CB79">
            <v>20</v>
          </cell>
          <cell r="CC79">
            <v>5</v>
          </cell>
          <cell r="CD79">
            <v>5</v>
          </cell>
          <cell r="CE79">
            <v>5</v>
          </cell>
          <cell r="CF79">
            <v>5</v>
          </cell>
          <cell r="CG79">
            <v>5</v>
          </cell>
          <cell r="CH79">
            <v>5</v>
          </cell>
          <cell r="CI79">
            <v>5</v>
          </cell>
          <cell r="CJ79">
            <v>5</v>
          </cell>
          <cell r="CK79">
            <v>5</v>
          </cell>
          <cell r="CL79">
            <v>5</v>
          </cell>
          <cell r="CM79">
            <v>5</v>
          </cell>
          <cell r="CN79">
            <v>5</v>
          </cell>
          <cell r="CO79">
            <v>5</v>
          </cell>
          <cell r="CP79">
            <v>5</v>
          </cell>
          <cell r="CQ79">
            <v>5</v>
          </cell>
          <cell r="CR79">
            <v>5</v>
          </cell>
          <cell r="CS79">
            <v>5</v>
          </cell>
          <cell r="CT79">
            <v>5</v>
          </cell>
          <cell r="CU79">
            <v>5</v>
          </cell>
          <cell r="CV79">
            <v>5</v>
          </cell>
          <cell r="CW79">
            <v>5</v>
          </cell>
          <cell r="CX79">
            <v>5</v>
          </cell>
          <cell r="CY79">
            <v>5</v>
          </cell>
          <cell r="CZ79">
            <v>5</v>
          </cell>
          <cell r="DA79">
            <v>5</v>
          </cell>
          <cell r="DB79">
            <v>5</v>
          </cell>
          <cell r="DC79">
            <v>5</v>
          </cell>
          <cell r="DD79">
            <v>5</v>
          </cell>
          <cell r="DE79">
            <v>5</v>
          </cell>
          <cell r="DF79">
            <v>5</v>
          </cell>
          <cell r="DG79">
            <v>5</v>
          </cell>
          <cell r="DH79">
            <v>5</v>
          </cell>
          <cell r="DI79">
            <v>5</v>
          </cell>
          <cell r="DJ79">
            <v>5</v>
          </cell>
          <cell r="DK79">
            <v>5</v>
          </cell>
          <cell r="DL79">
            <v>5</v>
          </cell>
          <cell r="DM79">
            <v>5</v>
          </cell>
          <cell r="DN79">
            <v>5</v>
          </cell>
          <cell r="DO79">
            <v>5</v>
          </cell>
          <cell r="DP79">
            <v>5</v>
          </cell>
          <cell r="DQ79">
            <v>5</v>
          </cell>
          <cell r="DR79">
            <v>5</v>
          </cell>
          <cell r="DS79">
            <v>5</v>
          </cell>
          <cell r="DT79">
            <v>5</v>
          </cell>
          <cell r="DU79">
            <v>5</v>
          </cell>
          <cell r="DV79">
            <v>5</v>
          </cell>
          <cell r="DW79">
            <v>5</v>
          </cell>
          <cell r="DX79">
            <v>5</v>
          </cell>
          <cell r="DY79">
            <v>5</v>
          </cell>
          <cell r="DZ79">
            <v>5</v>
          </cell>
          <cell r="EA79">
            <v>5</v>
          </cell>
          <cell r="EB79">
            <v>5</v>
          </cell>
          <cell r="EC79">
            <v>5</v>
          </cell>
          <cell r="ED79">
            <v>5</v>
          </cell>
          <cell r="EE79">
            <v>5</v>
          </cell>
          <cell r="EF79">
            <v>5</v>
          </cell>
          <cell r="EG79">
            <v>5</v>
          </cell>
          <cell r="EH79">
            <v>5</v>
          </cell>
          <cell r="EI79">
            <v>5</v>
          </cell>
          <cell r="EJ79">
            <v>5</v>
          </cell>
          <cell r="EK79">
            <v>5</v>
          </cell>
          <cell r="EL79">
            <v>5</v>
          </cell>
          <cell r="EM79">
            <v>5</v>
          </cell>
          <cell r="EN79">
            <v>5</v>
          </cell>
          <cell r="EO79">
            <v>5</v>
          </cell>
          <cell r="EP79">
            <v>5</v>
          </cell>
          <cell r="EQ79">
            <v>5</v>
          </cell>
          <cell r="ER79">
            <v>5</v>
          </cell>
          <cell r="ES79">
            <v>5</v>
          </cell>
          <cell r="ET79">
            <v>5</v>
          </cell>
          <cell r="EU79">
            <v>5</v>
          </cell>
          <cell r="EV79">
            <v>5</v>
          </cell>
          <cell r="EW79">
            <v>5</v>
          </cell>
          <cell r="EX79">
            <v>5</v>
          </cell>
          <cell r="EY79">
            <v>5</v>
          </cell>
          <cell r="EZ79">
            <v>5</v>
          </cell>
          <cell r="FA79">
            <v>5</v>
          </cell>
          <cell r="FB79">
            <v>5</v>
          </cell>
          <cell r="FC79">
            <v>5</v>
          </cell>
          <cell r="FD79">
            <v>5</v>
          </cell>
          <cell r="FE79">
            <v>5</v>
          </cell>
          <cell r="FF79">
            <v>5</v>
          </cell>
          <cell r="FG79">
            <v>5</v>
          </cell>
          <cell r="FH79">
            <v>5</v>
          </cell>
          <cell r="FI79">
            <v>5</v>
          </cell>
          <cell r="FJ79">
            <v>5</v>
          </cell>
          <cell r="FK79">
            <v>5</v>
          </cell>
          <cell r="FL79">
            <v>5</v>
          </cell>
          <cell r="FM79">
            <v>5</v>
          </cell>
          <cell r="FN79">
            <v>5</v>
          </cell>
          <cell r="FO79">
            <v>5</v>
          </cell>
          <cell r="FP79">
            <v>5</v>
          </cell>
          <cell r="FQ79">
            <v>5</v>
          </cell>
          <cell r="FR79">
            <v>5</v>
          </cell>
          <cell r="FS79">
            <v>5</v>
          </cell>
          <cell r="FT79">
            <v>5</v>
          </cell>
          <cell r="FU79">
            <v>5</v>
          </cell>
          <cell r="FV79">
            <v>5</v>
          </cell>
          <cell r="FW79">
            <v>5</v>
          </cell>
          <cell r="FX79">
            <v>5</v>
          </cell>
          <cell r="FY79">
            <v>5</v>
          </cell>
          <cell r="FZ79">
            <v>5</v>
          </cell>
          <cell r="GA79">
            <v>5</v>
          </cell>
          <cell r="GB79">
            <v>5</v>
          </cell>
          <cell r="GC79">
            <v>5</v>
          </cell>
          <cell r="GD79">
            <v>5</v>
          </cell>
          <cell r="GE79">
            <v>5</v>
          </cell>
          <cell r="GF79">
            <v>5</v>
          </cell>
          <cell r="GG79">
            <v>5</v>
          </cell>
          <cell r="GH79">
            <v>5</v>
          </cell>
          <cell r="GI79">
            <v>5</v>
          </cell>
          <cell r="GJ79">
            <v>5</v>
          </cell>
          <cell r="GK79">
            <v>5</v>
          </cell>
          <cell r="GL79">
            <v>5</v>
          </cell>
          <cell r="GM79">
            <v>5</v>
          </cell>
          <cell r="GN79">
            <v>5</v>
          </cell>
          <cell r="GO79">
            <v>5</v>
          </cell>
          <cell r="GP79">
            <v>5</v>
          </cell>
          <cell r="GQ79">
            <v>5</v>
          </cell>
          <cell r="GR79">
            <v>5</v>
          </cell>
        </row>
        <row r="80">
          <cell r="A80" t="str">
            <v>VARFUA FO</v>
          </cell>
          <cell r="B80">
            <v>244</v>
          </cell>
          <cell r="C80" t="str">
            <v>2017 5</v>
          </cell>
          <cell r="D80">
            <v>42856</v>
          </cell>
          <cell r="E80">
            <v>1625</v>
          </cell>
          <cell r="F80" t="str">
            <v>Ákvörðun 237. stjórnarfundar 23. maí 2017</v>
          </cell>
          <cell r="AQ80" t="str">
            <v>PLAFIL FR</v>
          </cell>
        </row>
        <row r="81">
          <cell r="A81" t="str">
            <v>PRELIT FO</v>
          </cell>
          <cell r="B81">
            <v>174</v>
          </cell>
          <cell r="C81" t="str">
            <v>2017 5</v>
          </cell>
          <cell r="D81">
            <v>42856</v>
          </cell>
          <cell r="E81">
            <v>1624</v>
          </cell>
          <cell r="F81" t="str">
            <v>Ákvörðun 237. stjórnarfundar 23. maí 2017</v>
          </cell>
          <cell r="AQ81" t="str">
            <v>PLAFIL OV</v>
          </cell>
          <cell r="AR81">
            <v>20</v>
          </cell>
          <cell r="AS81">
            <v>20</v>
          </cell>
          <cell r="AT81">
            <v>20</v>
          </cell>
          <cell r="AU81">
            <v>20</v>
          </cell>
          <cell r="AV81">
            <v>20</v>
          </cell>
          <cell r="AW81">
            <v>20</v>
          </cell>
          <cell r="AX81">
            <v>20</v>
          </cell>
          <cell r="AY81">
            <v>20</v>
          </cell>
          <cell r="AZ81">
            <v>20</v>
          </cell>
          <cell r="BA81">
            <v>20</v>
          </cell>
          <cell r="BB81">
            <v>20</v>
          </cell>
          <cell r="BC81">
            <v>20</v>
          </cell>
          <cell r="BD81">
            <v>20</v>
          </cell>
          <cell r="BE81">
            <v>20</v>
          </cell>
          <cell r="BF81">
            <v>20</v>
          </cell>
          <cell r="BG81">
            <v>20</v>
          </cell>
          <cell r="BH81">
            <v>20</v>
          </cell>
          <cell r="BI81">
            <v>20</v>
          </cell>
          <cell r="BJ81">
            <v>20</v>
          </cell>
          <cell r="BK81">
            <v>20</v>
          </cell>
          <cell r="BL81">
            <v>20</v>
          </cell>
          <cell r="BM81">
            <v>20</v>
          </cell>
          <cell r="BN81">
            <v>20</v>
          </cell>
          <cell r="BO81">
            <v>20</v>
          </cell>
          <cell r="BP81">
            <v>20</v>
          </cell>
          <cell r="BQ81">
            <v>20</v>
          </cell>
          <cell r="BR81">
            <v>20</v>
          </cell>
          <cell r="BS81">
            <v>20</v>
          </cell>
          <cell r="BT81">
            <v>20</v>
          </cell>
          <cell r="BU81">
            <v>20</v>
          </cell>
          <cell r="BV81">
            <v>20</v>
          </cell>
          <cell r="BW81">
            <v>20</v>
          </cell>
          <cell r="BX81">
            <v>20</v>
          </cell>
          <cell r="BY81">
            <v>20</v>
          </cell>
          <cell r="BZ81">
            <v>20</v>
          </cell>
          <cell r="CA81">
            <v>20</v>
          </cell>
          <cell r="CB81">
            <v>20</v>
          </cell>
          <cell r="CC81">
            <v>5</v>
          </cell>
          <cell r="CD81">
            <v>5</v>
          </cell>
          <cell r="CE81">
            <v>5</v>
          </cell>
          <cell r="CF81">
            <v>5</v>
          </cell>
          <cell r="CG81">
            <v>5</v>
          </cell>
          <cell r="CH81">
            <v>5</v>
          </cell>
          <cell r="CI81">
            <v>5</v>
          </cell>
          <cell r="CJ81">
            <v>5</v>
          </cell>
          <cell r="CK81">
            <v>5</v>
          </cell>
          <cell r="CL81">
            <v>5</v>
          </cell>
          <cell r="CM81">
            <v>5</v>
          </cell>
          <cell r="CN81">
            <v>5</v>
          </cell>
          <cell r="CO81">
            <v>5</v>
          </cell>
          <cell r="CP81">
            <v>5</v>
          </cell>
          <cell r="CQ81">
            <v>5</v>
          </cell>
          <cell r="CR81">
            <v>5</v>
          </cell>
          <cell r="CS81">
            <v>5</v>
          </cell>
          <cell r="CT81">
            <v>5</v>
          </cell>
          <cell r="CU81">
            <v>5</v>
          </cell>
          <cell r="CV81">
            <v>5</v>
          </cell>
          <cell r="CW81">
            <v>5</v>
          </cell>
          <cell r="CX81">
            <v>5</v>
          </cell>
          <cell r="CY81">
            <v>5</v>
          </cell>
          <cell r="CZ81">
            <v>5</v>
          </cell>
          <cell r="DA81">
            <v>5</v>
          </cell>
          <cell r="DB81">
            <v>5</v>
          </cell>
          <cell r="DC81">
            <v>5</v>
          </cell>
          <cell r="DD81">
            <v>5</v>
          </cell>
          <cell r="DE81">
            <v>5</v>
          </cell>
          <cell r="DF81">
            <v>5</v>
          </cell>
          <cell r="DG81">
            <v>5</v>
          </cell>
          <cell r="DH81">
            <v>5</v>
          </cell>
          <cell r="DI81">
            <v>5</v>
          </cell>
          <cell r="DJ81">
            <v>5</v>
          </cell>
          <cell r="DK81">
            <v>5</v>
          </cell>
          <cell r="DL81">
            <v>5</v>
          </cell>
          <cell r="DM81">
            <v>5</v>
          </cell>
          <cell r="DN81">
            <v>5</v>
          </cell>
          <cell r="DO81">
            <v>5</v>
          </cell>
          <cell r="DP81">
            <v>5</v>
          </cell>
          <cell r="DQ81">
            <v>5</v>
          </cell>
          <cell r="DR81">
            <v>5</v>
          </cell>
          <cell r="DS81">
            <v>5</v>
          </cell>
          <cell r="DT81">
            <v>5</v>
          </cell>
          <cell r="DU81">
            <v>5</v>
          </cell>
          <cell r="DV81">
            <v>5</v>
          </cell>
          <cell r="DW81">
            <v>5</v>
          </cell>
          <cell r="DX81">
            <v>5</v>
          </cell>
          <cell r="DY81">
            <v>5</v>
          </cell>
          <cell r="DZ81">
            <v>5</v>
          </cell>
          <cell r="EA81">
            <v>5</v>
          </cell>
          <cell r="EB81">
            <v>5</v>
          </cell>
          <cell r="EC81">
            <v>5</v>
          </cell>
          <cell r="ED81">
            <v>5</v>
          </cell>
          <cell r="EE81">
            <v>5</v>
          </cell>
          <cell r="EF81">
            <v>5</v>
          </cell>
          <cell r="EG81">
            <v>5</v>
          </cell>
          <cell r="EH81">
            <v>5</v>
          </cell>
          <cell r="EI81">
            <v>5</v>
          </cell>
          <cell r="EJ81">
            <v>5</v>
          </cell>
          <cell r="EK81">
            <v>5</v>
          </cell>
          <cell r="EL81">
            <v>5</v>
          </cell>
          <cell r="EM81">
            <v>5</v>
          </cell>
          <cell r="EN81">
            <v>5</v>
          </cell>
          <cell r="EO81">
            <v>5</v>
          </cell>
          <cell r="EP81">
            <v>5</v>
          </cell>
          <cell r="EQ81">
            <v>5</v>
          </cell>
          <cell r="ER81">
            <v>5</v>
          </cell>
          <cell r="ES81">
            <v>5</v>
          </cell>
          <cell r="ET81">
            <v>5</v>
          </cell>
          <cell r="EU81">
            <v>5</v>
          </cell>
          <cell r="EV81">
            <v>5</v>
          </cell>
          <cell r="EW81">
            <v>5</v>
          </cell>
          <cell r="EX81">
            <v>5</v>
          </cell>
          <cell r="EY81">
            <v>5</v>
          </cell>
          <cell r="EZ81">
            <v>5</v>
          </cell>
          <cell r="FA81">
            <v>5</v>
          </cell>
          <cell r="FB81">
            <v>5</v>
          </cell>
          <cell r="FC81">
            <v>5</v>
          </cell>
          <cell r="FD81">
            <v>5</v>
          </cell>
          <cell r="FE81">
            <v>5</v>
          </cell>
          <cell r="FF81">
            <v>5</v>
          </cell>
          <cell r="FG81">
            <v>5</v>
          </cell>
          <cell r="FH81">
            <v>5</v>
          </cell>
          <cell r="FI81">
            <v>5</v>
          </cell>
          <cell r="FJ81">
            <v>5</v>
          </cell>
          <cell r="FK81">
            <v>5</v>
          </cell>
          <cell r="FL81">
            <v>5</v>
          </cell>
          <cell r="FM81">
            <v>5</v>
          </cell>
          <cell r="FN81">
            <v>5</v>
          </cell>
          <cell r="FO81">
            <v>5</v>
          </cell>
          <cell r="FP81">
            <v>5</v>
          </cell>
          <cell r="FQ81">
            <v>5</v>
          </cell>
          <cell r="FR81">
            <v>5</v>
          </cell>
          <cell r="FS81">
            <v>5</v>
          </cell>
          <cell r="FT81">
            <v>5</v>
          </cell>
          <cell r="FU81">
            <v>5</v>
          </cell>
          <cell r="FV81">
            <v>5</v>
          </cell>
          <cell r="FW81">
            <v>5</v>
          </cell>
          <cell r="FX81">
            <v>5</v>
          </cell>
          <cell r="FY81">
            <v>5</v>
          </cell>
          <cell r="FZ81">
            <v>5</v>
          </cell>
          <cell r="GA81">
            <v>5</v>
          </cell>
          <cell r="GB81">
            <v>5</v>
          </cell>
          <cell r="GC81">
            <v>5</v>
          </cell>
          <cell r="GD81">
            <v>5</v>
          </cell>
          <cell r="GE81">
            <v>5</v>
          </cell>
          <cell r="GF81">
            <v>5</v>
          </cell>
          <cell r="GG81">
            <v>5</v>
          </cell>
          <cell r="GH81">
            <v>5</v>
          </cell>
          <cell r="GI81">
            <v>5</v>
          </cell>
          <cell r="GJ81">
            <v>5</v>
          </cell>
          <cell r="GK81">
            <v>5</v>
          </cell>
          <cell r="GL81">
            <v>5</v>
          </cell>
          <cell r="GM81">
            <v>5</v>
          </cell>
          <cell r="GN81">
            <v>5</v>
          </cell>
          <cell r="GO81">
            <v>5</v>
          </cell>
          <cell r="GP81">
            <v>5</v>
          </cell>
          <cell r="GQ81">
            <v>5</v>
          </cell>
          <cell r="GR81">
            <v>5</v>
          </cell>
        </row>
        <row r="82">
          <cell r="A82" t="str">
            <v>OLIRYD FO</v>
          </cell>
          <cell r="B82">
            <v>209</v>
          </cell>
          <cell r="C82" t="str">
            <v>2017 5</v>
          </cell>
          <cell r="D82">
            <v>42856</v>
          </cell>
          <cell r="E82">
            <v>1623</v>
          </cell>
          <cell r="F82" t="str">
            <v>Ákvörðun 237. stjórnarfundar 23. maí 2017</v>
          </cell>
          <cell r="AQ82" t="str">
            <v>PLAFLO EV</v>
          </cell>
          <cell r="BJ82">
            <v>18.3</v>
          </cell>
          <cell r="BK82">
            <v>18.3</v>
          </cell>
          <cell r="BL82">
            <v>18.3</v>
          </cell>
          <cell r="BM82">
            <v>18.3</v>
          </cell>
          <cell r="BN82">
            <v>18.3</v>
          </cell>
          <cell r="BO82">
            <v>18.3</v>
          </cell>
          <cell r="BP82">
            <v>18.3</v>
          </cell>
          <cell r="BQ82">
            <v>18.3</v>
          </cell>
          <cell r="BR82">
            <v>18.3</v>
          </cell>
          <cell r="BS82">
            <v>18.3</v>
          </cell>
          <cell r="BT82">
            <v>18.3</v>
          </cell>
          <cell r="BU82">
            <v>18.3</v>
          </cell>
          <cell r="BV82">
            <v>18.3</v>
          </cell>
          <cell r="BW82">
            <v>18.3</v>
          </cell>
          <cell r="BX82">
            <v>18.3</v>
          </cell>
          <cell r="BY82">
            <v>18.3</v>
          </cell>
          <cell r="BZ82">
            <v>18.3</v>
          </cell>
          <cell r="CA82">
            <v>18.3</v>
          </cell>
          <cell r="CB82">
            <v>18.3</v>
          </cell>
        </row>
        <row r="83">
          <cell r="A83" t="str">
            <v>OLIRYD UM</v>
          </cell>
          <cell r="B83">
            <v>209</v>
          </cell>
          <cell r="C83" t="str">
            <v>2017 5</v>
          </cell>
          <cell r="D83">
            <v>42856</v>
          </cell>
          <cell r="E83">
            <v>1622</v>
          </cell>
          <cell r="F83" t="str">
            <v>Ákvörðun 237. stjórnarfundar 23. maí 2017</v>
          </cell>
          <cell r="AQ83" t="str">
            <v>PLAFRA AN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</row>
        <row r="84">
          <cell r="A84" t="str">
            <v>MALKIT FO</v>
          </cell>
          <cell r="B84">
            <v>200</v>
          </cell>
          <cell r="C84" t="str">
            <v>2017 5</v>
          </cell>
          <cell r="D84">
            <v>42856</v>
          </cell>
          <cell r="E84">
            <v>1621</v>
          </cell>
          <cell r="F84" t="str">
            <v>Ákvörðun 237. stjórnarfundar 23. maí 2017</v>
          </cell>
          <cell r="AQ84" t="str">
            <v>PLAFRA EV</v>
          </cell>
          <cell r="AR84">
            <v>35</v>
          </cell>
          <cell r="AS84">
            <v>35</v>
          </cell>
          <cell r="AT84">
            <v>35</v>
          </cell>
          <cell r="AU84">
            <v>35</v>
          </cell>
          <cell r="AV84">
            <v>35</v>
          </cell>
          <cell r="AW84">
            <v>35</v>
          </cell>
          <cell r="AX84">
            <v>35</v>
          </cell>
          <cell r="AY84">
            <v>35</v>
          </cell>
          <cell r="AZ84">
            <v>35</v>
          </cell>
          <cell r="BA84">
            <v>35</v>
          </cell>
          <cell r="BB84">
            <v>35</v>
          </cell>
          <cell r="BC84">
            <v>35</v>
          </cell>
          <cell r="BD84">
            <v>35</v>
          </cell>
          <cell r="BE84">
            <v>35</v>
          </cell>
          <cell r="BF84">
            <v>35</v>
          </cell>
          <cell r="BG84">
            <v>35</v>
          </cell>
          <cell r="BH84">
            <v>35</v>
          </cell>
          <cell r="BI84">
            <v>35</v>
          </cell>
          <cell r="BJ84">
            <v>35</v>
          </cell>
          <cell r="BK84">
            <v>35</v>
          </cell>
          <cell r="BL84">
            <v>35</v>
          </cell>
          <cell r="BM84">
            <v>35</v>
          </cell>
          <cell r="BN84">
            <v>35</v>
          </cell>
          <cell r="BO84">
            <v>35</v>
          </cell>
          <cell r="BP84">
            <v>35</v>
          </cell>
          <cell r="BQ84">
            <v>35</v>
          </cell>
          <cell r="BR84">
            <v>35</v>
          </cell>
          <cell r="BS84">
            <v>35</v>
          </cell>
          <cell r="BT84">
            <v>35</v>
          </cell>
          <cell r="BU84">
            <v>35</v>
          </cell>
          <cell r="BV84">
            <v>35</v>
          </cell>
          <cell r="BW84">
            <v>35</v>
          </cell>
          <cell r="BX84">
            <v>35</v>
          </cell>
          <cell r="BY84">
            <v>35</v>
          </cell>
          <cell r="BZ84">
            <v>35</v>
          </cell>
          <cell r="CA84">
            <v>35</v>
          </cell>
          <cell r="CB84">
            <v>35</v>
          </cell>
          <cell r="CC84">
            <v>35</v>
          </cell>
          <cell r="CD84">
            <v>35</v>
          </cell>
          <cell r="CE84">
            <v>35</v>
          </cell>
          <cell r="CF84">
            <v>35</v>
          </cell>
          <cell r="CG84">
            <v>35</v>
          </cell>
          <cell r="CH84">
            <v>35</v>
          </cell>
          <cell r="CI84">
            <v>35</v>
          </cell>
          <cell r="CJ84">
            <v>35</v>
          </cell>
          <cell r="CK84">
            <v>35</v>
          </cell>
          <cell r="CL84">
            <v>35</v>
          </cell>
          <cell r="CM84">
            <v>35</v>
          </cell>
          <cell r="CN84">
            <v>35</v>
          </cell>
          <cell r="CO84">
            <v>35</v>
          </cell>
          <cell r="CP84">
            <v>35</v>
          </cell>
          <cell r="CQ84">
            <v>35</v>
          </cell>
          <cell r="CR84">
            <v>35</v>
          </cell>
          <cell r="CS84">
            <v>35</v>
          </cell>
          <cell r="CT84">
            <v>35</v>
          </cell>
          <cell r="CU84">
            <v>35</v>
          </cell>
          <cell r="CV84">
            <v>35</v>
          </cell>
          <cell r="CW84">
            <v>35</v>
          </cell>
          <cell r="CX84">
            <v>35</v>
          </cell>
          <cell r="CY84">
            <v>35</v>
          </cell>
          <cell r="CZ84">
            <v>35</v>
          </cell>
          <cell r="DA84">
            <v>35</v>
          </cell>
          <cell r="DB84">
            <v>35</v>
          </cell>
          <cell r="DC84">
            <v>35</v>
          </cell>
          <cell r="DD84">
            <v>35</v>
          </cell>
          <cell r="DE84">
            <v>35</v>
          </cell>
          <cell r="DF84">
            <v>35</v>
          </cell>
          <cell r="DG84">
            <v>35</v>
          </cell>
          <cell r="DH84">
            <v>35</v>
          </cell>
          <cell r="DI84">
            <v>35</v>
          </cell>
          <cell r="DJ84">
            <v>35</v>
          </cell>
          <cell r="DK84">
            <v>35</v>
          </cell>
          <cell r="DL84">
            <v>35</v>
          </cell>
          <cell r="DM84">
            <v>35</v>
          </cell>
          <cell r="DN84">
            <v>35</v>
          </cell>
          <cell r="DO84">
            <v>35</v>
          </cell>
          <cell r="DP84">
            <v>35</v>
          </cell>
          <cell r="DQ84">
            <v>35</v>
          </cell>
          <cell r="DR84">
            <v>35</v>
          </cell>
          <cell r="DS84">
            <v>35</v>
          </cell>
          <cell r="DT84">
            <v>35</v>
          </cell>
          <cell r="DU84">
            <v>35</v>
          </cell>
          <cell r="DV84">
            <v>35</v>
          </cell>
          <cell r="DW84">
            <v>35</v>
          </cell>
          <cell r="DX84">
            <v>35</v>
          </cell>
          <cell r="DY84">
            <v>35</v>
          </cell>
          <cell r="DZ84">
            <v>35</v>
          </cell>
          <cell r="EA84">
            <v>35</v>
          </cell>
          <cell r="EB84">
            <v>35</v>
          </cell>
          <cell r="EC84">
            <v>35</v>
          </cell>
          <cell r="ED84">
            <v>35</v>
          </cell>
          <cell r="EE84">
            <v>35</v>
          </cell>
          <cell r="EF84">
            <v>35</v>
          </cell>
          <cell r="EG84">
            <v>35</v>
          </cell>
          <cell r="EH84">
            <v>35</v>
          </cell>
          <cell r="EI84">
            <v>35</v>
          </cell>
          <cell r="EJ84">
            <v>35</v>
          </cell>
          <cell r="EK84">
            <v>35</v>
          </cell>
          <cell r="EL84">
            <v>35</v>
          </cell>
          <cell r="EM84">
            <v>35</v>
          </cell>
          <cell r="EN84">
            <v>35</v>
          </cell>
          <cell r="EO84">
            <v>35</v>
          </cell>
          <cell r="EP84">
            <v>35</v>
          </cell>
          <cell r="EQ84">
            <v>35</v>
          </cell>
          <cell r="ER84">
            <v>35</v>
          </cell>
          <cell r="ES84">
            <v>35</v>
          </cell>
          <cell r="ET84">
            <v>35</v>
          </cell>
          <cell r="EU84">
            <v>35</v>
          </cell>
          <cell r="EV84">
            <v>35</v>
          </cell>
          <cell r="EW84">
            <v>35</v>
          </cell>
          <cell r="EX84">
            <v>35</v>
          </cell>
          <cell r="EY84">
            <v>35</v>
          </cell>
          <cell r="EZ84">
            <v>35</v>
          </cell>
          <cell r="FA84">
            <v>35</v>
          </cell>
          <cell r="FB84">
            <v>35</v>
          </cell>
          <cell r="FC84">
            <v>35</v>
          </cell>
          <cell r="FD84">
            <v>35</v>
          </cell>
          <cell r="FE84">
            <v>35</v>
          </cell>
          <cell r="FF84">
            <v>35</v>
          </cell>
          <cell r="FG84">
            <v>35</v>
          </cell>
          <cell r="FH84">
            <v>35</v>
          </cell>
          <cell r="FI84">
            <v>35</v>
          </cell>
          <cell r="FJ84">
            <v>35</v>
          </cell>
          <cell r="FK84">
            <v>35</v>
          </cell>
          <cell r="FL84">
            <v>35</v>
          </cell>
          <cell r="FM84">
            <v>35</v>
          </cell>
          <cell r="FN84">
            <v>35</v>
          </cell>
          <cell r="FO84">
            <v>35</v>
          </cell>
          <cell r="FP84">
            <v>35</v>
          </cell>
          <cell r="FQ84">
            <v>35</v>
          </cell>
          <cell r="FR84">
            <v>35</v>
          </cell>
          <cell r="FS84">
            <v>35</v>
          </cell>
          <cell r="FT84">
            <v>35</v>
          </cell>
          <cell r="FU84">
            <v>35</v>
          </cell>
          <cell r="FV84">
            <v>35</v>
          </cell>
          <cell r="FW84">
            <v>35</v>
          </cell>
          <cell r="FX84">
            <v>35</v>
          </cell>
          <cell r="FY84">
            <v>35</v>
          </cell>
          <cell r="FZ84">
            <v>35</v>
          </cell>
          <cell r="GA84">
            <v>35</v>
          </cell>
          <cell r="GB84">
            <v>35</v>
          </cell>
          <cell r="GC84">
            <v>35</v>
          </cell>
          <cell r="GD84">
            <v>35</v>
          </cell>
          <cell r="GE84">
            <v>35</v>
          </cell>
          <cell r="GF84">
            <v>35</v>
          </cell>
          <cell r="GG84">
            <v>35</v>
          </cell>
          <cell r="GH84">
            <v>35</v>
          </cell>
          <cell r="GI84">
            <v>35</v>
          </cell>
          <cell r="GJ84">
            <v>35</v>
          </cell>
          <cell r="GK84">
            <v>35</v>
          </cell>
          <cell r="GL84">
            <v>35</v>
          </cell>
          <cell r="GM84">
            <v>35</v>
          </cell>
          <cell r="GN84">
            <v>35</v>
          </cell>
          <cell r="GO84">
            <v>35</v>
          </cell>
          <cell r="GP84">
            <v>35</v>
          </cell>
          <cell r="GQ84">
            <v>35</v>
          </cell>
          <cell r="GR84">
            <v>35</v>
          </cell>
        </row>
        <row r="85">
          <cell r="A85" t="str">
            <v>MALKIT UM</v>
          </cell>
          <cell r="B85">
            <v>200</v>
          </cell>
          <cell r="C85" t="str">
            <v>2017 5</v>
          </cell>
          <cell r="D85">
            <v>42856</v>
          </cell>
          <cell r="E85">
            <v>1620</v>
          </cell>
          <cell r="F85" t="str">
            <v>Ákvörðun 237. stjórnarfundar 23. maí 2017</v>
          </cell>
          <cell r="AQ85" t="str">
            <v>PLAFRA FR</v>
          </cell>
        </row>
        <row r="86">
          <cell r="A86" t="str">
            <v>MALING UM</v>
          </cell>
          <cell r="B86">
            <v>177</v>
          </cell>
          <cell r="C86" t="str">
            <v>2017 5</v>
          </cell>
          <cell r="D86">
            <v>42856</v>
          </cell>
          <cell r="E86">
            <v>1619</v>
          </cell>
          <cell r="F86" t="str">
            <v>Ákvörðun 237. stjórnarfundar 23. maí 2017</v>
          </cell>
          <cell r="AQ86" t="str">
            <v>PLAFRA OV</v>
          </cell>
          <cell r="AR86">
            <v>35</v>
          </cell>
          <cell r="AS86">
            <v>35</v>
          </cell>
          <cell r="AT86">
            <v>35</v>
          </cell>
          <cell r="AU86">
            <v>35</v>
          </cell>
          <cell r="AV86">
            <v>35</v>
          </cell>
          <cell r="AW86">
            <v>35</v>
          </cell>
          <cell r="AX86">
            <v>35</v>
          </cell>
          <cell r="AY86">
            <v>35</v>
          </cell>
          <cell r="AZ86">
            <v>35</v>
          </cell>
          <cell r="BA86">
            <v>35</v>
          </cell>
          <cell r="BB86">
            <v>35</v>
          </cell>
          <cell r="BC86">
            <v>35</v>
          </cell>
          <cell r="BD86">
            <v>35</v>
          </cell>
          <cell r="BE86">
            <v>35</v>
          </cell>
          <cell r="BF86">
            <v>35</v>
          </cell>
          <cell r="BG86">
            <v>35</v>
          </cell>
          <cell r="BH86">
            <v>35</v>
          </cell>
          <cell r="BI86">
            <v>35</v>
          </cell>
          <cell r="BJ86">
            <v>35</v>
          </cell>
          <cell r="BK86">
            <v>35</v>
          </cell>
          <cell r="BL86">
            <v>35</v>
          </cell>
          <cell r="BM86">
            <v>35</v>
          </cell>
          <cell r="BN86">
            <v>35</v>
          </cell>
          <cell r="BO86">
            <v>35</v>
          </cell>
          <cell r="BP86">
            <v>35</v>
          </cell>
          <cell r="BQ86">
            <v>35</v>
          </cell>
          <cell r="BR86">
            <v>35</v>
          </cell>
          <cell r="BS86">
            <v>35</v>
          </cell>
          <cell r="BT86">
            <v>35</v>
          </cell>
          <cell r="BU86">
            <v>35</v>
          </cell>
          <cell r="BV86">
            <v>35</v>
          </cell>
          <cell r="BW86">
            <v>35</v>
          </cell>
          <cell r="BX86">
            <v>35</v>
          </cell>
          <cell r="BY86">
            <v>35</v>
          </cell>
          <cell r="BZ86">
            <v>35</v>
          </cell>
          <cell r="CA86">
            <v>35</v>
          </cell>
          <cell r="CB86">
            <v>35</v>
          </cell>
          <cell r="CC86">
            <v>35</v>
          </cell>
          <cell r="CD86">
            <v>35</v>
          </cell>
          <cell r="CE86">
            <v>35</v>
          </cell>
          <cell r="CF86">
            <v>35</v>
          </cell>
          <cell r="CG86">
            <v>35</v>
          </cell>
          <cell r="CH86">
            <v>35</v>
          </cell>
          <cell r="CI86">
            <v>35</v>
          </cell>
          <cell r="CJ86">
            <v>35</v>
          </cell>
          <cell r="CK86">
            <v>35</v>
          </cell>
          <cell r="CL86">
            <v>35</v>
          </cell>
          <cell r="CM86">
            <v>35</v>
          </cell>
          <cell r="CN86">
            <v>35</v>
          </cell>
          <cell r="CO86">
            <v>35</v>
          </cell>
          <cell r="CP86">
            <v>35</v>
          </cell>
          <cell r="CQ86">
            <v>35</v>
          </cell>
          <cell r="CR86">
            <v>35</v>
          </cell>
          <cell r="CS86">
            <v>35</v>
          </cell>
          <cell r="CT86">
            <v>35</v>
          </cell>
          <cell r="CU86">
            <v>35</v>
          </cell>
          <cell r="CV86">
            <v>35</v>
          </cell>
          <cell r="CW86">
            <v>35</v>
          </cell>
          <cell r="CX86">
            <v>35</v>
          </cell>
          <cell r="CY86">
            <v>35</v>
          </cell>
          <cell r="CZ86">
            <v>35</v>
          </cell>
          <cell r="DA86">
            <v>35</v>
          </cell>
          <cell r="DB86">
            <v>35</v>
          </cell>
          <cell r="DC86">
            <v>35</v>
          </cell>
          <cell r="DD86">
            <v>35</v>
          </cell>
          <cell r="DE86">
            <v>35</v>
          </cell>
          <cell r="DF86">
            <v>35</v>
          </cell>
          <cell r="DG86">
            <v>35</v>
          </cell>
          <cell r="DH86">
            <v>35</v>
          </cell>
          <cell r="DI86">
            <v>35</v>
          </cell>
          <cell r="DJ86">
            <v>35</v>
          </cell>
          <cell r="DK86">
            <v>35</v>
          </cell>
          <cell r="DL86">
            <v>35</v>
          </cell>
          <cell r="DM86">
            <v>35</v>
          </cell>
          <cell r="DN86">
            <v>35</v>
          </cell>
          <cell r="DO86">
            <v>35</v>
          </cell>
          <cell r="DP86">
            <v>35</v>
          </cell>
          <cell r="DQ86">
            <v>35</v>
          </cell>
          <cell r="DR86">
            <v>35</v>
          </cell>
          <cell r="DS86">
            <v>35</v>
          </cell>
          <cell r="DT86">
            <v>35</v>
          </cell>
          <cell r="DU86">
            <v>35</v>
          </cell>
          <cell r="DV86">
            <v>35</v>
          </cell>
          <cell r="DW86">
            <v>35</v>
          </cell>
          <cell r="DX86">
            <v>35</v>
          </cell>
          <cell r="DY86">
            <v>35</v>
          </cell>
          <cell r="DZ86">
            <v>35</v>
          </cell>
          <cell r="EA86">
            <v>35</v>
          </cell>
          <cell r="EB86">
            <v>35</v>
          </cell>
          <cell r="EC86">
            <v>35</v>
          </cell>
          <cell r="ED86">
            <v>35</v>
          </cell>
          <cell r="EE86">
            <v>35</v>
          </cell>
          <cell r="EF86">
            <v>35</v>
          </cell>
          <cell r="EG86">
            <v>35</v>
          </cell>
          <cell r="EH86">
            <v>35</v>
          </cell>
          <cell r="EI86">
            <v>35</v>
          </cell>
          <cell r="EJ86">
            <v>35</v>
          </cell>
          <cell r="EK86">
            <v>35</v>
          </cell>
          <cell r="EL86">
            <v>35</v>
          </cell>
          <cell r="EM86">
            <v>35</v>
          </cell>
          <cell r="EN86">
            <v>35</v>
          </cell>
          <cell r="EO86">
            <v>35</v>
          </cell>
          <cell r="EP86">
            <v>35</v>
          </cell>
          <cell r="EQ86">
            <v>35</v>
          </cell>
          <cell r="ER86">
            <v>35</v>
          </cell>
          <cell r="ES86">
            <v>35</v>
          </cell>
          <cell r="ET86">
            <v>35</v>
          </cell>
          <cell r="EU86">
            <v>35</v>
          </cell>
          <cell r="EV86">
            <v>35</v>
          </cell>
          <cell r="EW86">
            <v>35</v>
          </cell>
          <cell r="EX86">
            <v>35</v>
          </cell>
          <cell r="EY86">
            <v>35</v>
          </cell>
          <cell r="EZ86">
            <v>35</v>
          </cell>
          <cell r="FA86">
            <v>35</v>
          </cell>
          <cell r="FB86">
            <v>35</v>
          </cell>
          <cell r="FC86">
            <v>35</v>
          </cell>
          <cell r="FD86">
            <v>35</v>
          </cell>
          <cell r="FE86">
            <v>35</v>
          </cell>
          <cell r="FF86">
            <v>35</v>
          </cell>
          <cell r="FG86">
            <v>35</v>
          </cell>
          <cell r="FH86">
            <v>35</v>
          </cell>
          <cell r="FI86">
            <v>35</v>
          </cell>
          <cell r="FJ86">
            <v>35</v>
          </cell>
          <cell r="FK86">
            <v>35</v>
          </cell>
          <cell r="FL86">
            <v>35</v>
          </cell>
          <cell r="FM86">
            <v>35</v>
          </cell>
          <cell r="FN86">
            <v>35</v>
          </cell>
          <cell r="FO86">
            <v>35</v>
          </cell>
          <cell r="FP86">
            <v>35</v>
          </cell>
          <cell r="FQ86">
            <v>35</v>
          </cell>
          <cell r="FR86">
            <v>35</v>
          </cell>
          <cell r="FS86">
            <v>35</v>
          </cell>
          <cell r="FT86">
            <v>35</v>
          </cell>
          <cell r="FU86">
            <v>35</v>
          </cell>
          <cell r="FV86">
            <v>35</v>
          </cell>
          <cell r="FW86">
            <v>35</v>
          </cell>
          <cell r="FX86">
            <v>35</v>
          </cell>
          <cell r="FY86">
            <v>35</v>
          </cell>
          <cell r="FZ86">
            <v>35</v>
          </cell>
          <cell r="GA86">
            <v>35</v>
          </cell>
          <cell r="GB86">
            <v>35</v>
          </cell>
          <cell r="GC86">
            <v>35</v>
          </cell>
          <cell r="GD86">
            <v>35</v>
          </cell>
          <cell r="GE86">
            <v>35</v>
          </cell>
          <cell r="GF86">
            <v>35</v>
          </cell>
          <cell r="GG86">
            <v>35</v>
          </cell>
          <cell r="GH86">
            <v>35</v>
          </cell>
          <cell r="GI86">
            <v>35</v>
          </cell>
          <cell r="GJ86">
            <v>35</v>
          </cell>
          <cell r="GK86">
            <v>35</v>
          </cell>
          <cell r="GL86">
            <v>35</v>
          </cell>
          <cell r="GM86">
            <v>35</v>
          </cell>
          <cell r="GN86">
            <v>35</v>
          </cell>
          <cell r="GO86">
            <v>35</v>
          </cell>
          <cell r="GP86">
            <v>35</v>
          </cell>
          <cell r="GQ86">
            <v>35</v>
          </cell>
          <cell r="GR86">
            <v>35</v>
          </cell>
        </row>
        <row r="87">
          <cell r="A87" t="str">
            <v>MALING FO</v>
          </cell>
          <cell r="B87">
            <v>177</v>
          </cell>
          <cell r="C87" t="str">
            <v>2017 5</v>
          </cell>
          <cell r="D87">
            <v>42856</v>
          </cell>
          <cell r="E87">
            <v>1618</v>
          </cell>
          <cell r="F87" t="str">
            <v>Ákvörðun 237. stjórnarfundar 23. maí 2017</v>
          </cell>
          <cell r="AQ87" t="str">
            <v>PLAHEY AN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</row>
        <row r="88">
          <cell r="A88" t="str">
            <v>LEYTER EV</v>
          </cell>
          <cell r="B88">
            <v>167</v>
          </cell>
          <cell r="C88" t="str">
            <v>2017 5</v>
          </cell>
          <cell r="D88">
            <v>42856</v>
          </cell>
          <cell r="E88">
            <v>1617</v>
          </cell>
          <cell r="F88" t="str">
            <v>Ákvörðun 237. stjórnarfundar 23. maí 2017</v>
          </cell>
          <cell r="AQ88" t="str">
            <v>PLAHEY EE</v>
          </cell>
          <cell r="DM88">
            <v>55</v>
          </cell>
          <cell r="DN88">
            <v>55</v>
          </cell>
          <cell r="DO88">
            <v>55</v>
          </cell>
          <cell r="DP88">
            <v>55</v>
          </cell>
          <cell r="DQ88">
            <v>55</v>
          </cell>
          <cell r="DR88">
            <v>55</v>
          </cell>
          <cell r="DS88">
            <v>55</v>
          </cell>
          <cell r="DT88">
            <v>55</v>
          </cell>
          <cell r="DU88">
            <v>55</v>
          </cell>
          <cell r="DV88">
            <v>55</v>
          </cell>
          <cell r="DW88">
            <v>55</v>
          </cell>
          <cell r="DX88">
            <v>55</v>
          </cell>
          <cell r="DY88">
            <v>55</v>
          </cell>
          <cell r="DZ88">
            <v>55</v>
          </cell>
          <cell r="EA88">
            <v>55</v>
          </cell>
          <cell r="EB88">
            <v>55</v>
          </cell>
          <cell r="EC88">
            <v>55</v>
          </cell>
          <cell r="ED88">
            <v>55</v>
          </cell>
          <cell r="EE88">
            <v>55</v>
          </cell>
          <cell r="EF88">
            <v>55</v>
          </cell>
          <cell r="EG88">
            <v>55</v>
          </cell>
          <cell r="EH88">
            <v>55</v>
          </cell>
          <cell r="EI88">
            <v>55</v>
          </cell>
          <cell r="EJ88">
            <v>55</v>
          </cell>
          <cell r="EK88">
            <v>55</v>
          </cell>
          <cell r="EL88">
            <v>55</v>
          </cell>
          <cell r="EM88">
            <v>55</v>
          </cell>
          <cell r="EN88">
            <v>55</v>
          </cell>
          <cell r="EO88">
            <v>55</v>
          </cell>
          <cell r="EP88">
            <v>55</v>
          </cell>
          <cell r="EQ88">
            <v>55</v>
          </cell>
          <cell r="ER88">
            <v>55</v>
          </cell>
          <cell r="ES88">
            <v>55</v>
          </cell>
          <cell r="ET88">
            <v>55</v>
          </cell>
          <cell r="EU88">
            <v>55</v>
          </cell>
          <cell r="EV88">
            <v>55</v>
          </cell>
          <cell r="EW88">
            <v>55</v>
          </cell>
          <cell r="EX88">
            <v>55</v>
          </cell>
          <cell r="EY88">
            <v>55</v>
          </cell>
          <cell r="EZ88">
            <v>55</v>
          </cell>
          <cell r="FA88">
            <v>55</v>
          </cell>
          <cell r="FB88">
            <v>55</v>
          </cell>
          <cell r="FC88">
            <v>55</v>
          </cell>
          <cell r="FD88">
            <v>55</v>
          </cell>
          <cell r="FE88">
            <v>55</v>
          </cell>
          <cell r="FF88">
            <v>55</v>
          </cell>
          <cell r="FG88">
            <v>55</v>
          </cell>
          <cell r="FH88">
            <v>55</v>
          </cell>
          <cell r="FI88">
            <v>55</v>
          </cell>
          <cell r="FJ88">
            <v>55</v>
          </cell>
          <cell r="FK88">
            <v>55</v>
          </cell>
          <cell r="FL88">
            <v>55</v>
          </cell>
          <cell r="FM88">
            <v>55</v>
          </cell>
          <cell r="FN88">
            <v>55</v>
          </cell>
          <cell r="FO88">
            <v>55</v>
          </cell>
          <cell r="FP88">
            <v>55</v>
          </cell>
          <cell r="FQ88">
            <v>55</v>
          </cell>
          <cell r="FR88">
            <v>55</v>
          </cell>
          <cell r="FS88">
            <v>55</v>
          </cell>
          <cell r="FT88">
            <v>55</v>
          </cell>
          <cell r="FU88">
            <v>55</v>
          </cell>
          <cell r="FV88">
            <v>55</v>
          </cell>
          <cell r="FW88">
            <v>55</v>
          </cell>
          <cell r="FX88">
            <v>55</v>
          </cell>
          <cell r="FY88">
            <v>55</v>
          </cell>
          <cell r="FZ88">
            <v>55</v>
          </cell>
          <cell r="GA88">
            <v>55</v>
          </cell>
          <cell r="GB88">
            <v>55</v>
          </cell>
          <cell r="GC88">
            <v>55</v>
          </cell>
          <cell r="GD88">
            <v>55</v>
          </cell>
          <cell r="GE88">
            <v>55</v>
          </cell>
          <cell r="GF88">
            <v>55</v>
          </cell>
          <cell r="GG88">
            <v>55</v>
          </cell>
          <cell r="GH88">
            <v>55</v>
          </cell>
          <cell r="GI88">
            <v>55</v>
          </cell>
          <cell r="GJ88">
            <v>55</v>
          </cell>
          <cell r="GK88">
            <v>55</v>
          </cell>
          <cell r="GL88">
            <v>55</v>
          </cell>
          <cell r="GM88">
            <v>55</v>
          </cell>
          <cell r="GN88">
            <v>55</v>
          </cell>
          <cell r="GO88">
            <v>55</v>
          </cell>
          <cell r="GP88">
            <v>55</v>
          </cell>
          <cell r="GQ88">
            <v>55</v>
          </cell>
          <cell r="GR88">
            <v>55</v>
          </cell>
        </row>
        <row r="89">
          <cell r="A89" t="str">
            <v>LEYTER FO</v>
          </cell>
          <cell r="B89">
            <v>167</v>
          </cell>
          <cell r="C89" t="str">
            <v>2017 5</v>
          </cell>
          <cell r="D89">
            <v>42856</v>
          </cell>
          <cell r="E89">
            <v>1616</v>
          </cell>
          <cell r="F89" t="str">
            <v>Ákvörðun 237. stjórnarfundar 23. maí 2017</v>
          </cell>
          <cell r="AQ89" t="str">
            <v>PLAHEY EV</v>
          </cell>
          <cell r="AR89">
            <v>40</v>
          </cell>
          <cell r="AS89">
            <v>40</v>
          </cell>
          <cell r="AT89">
            <v>40</v>
          </cell>
          <cell r="AU89">
            <v>40</v>
          </cell>
          <cell r="AV89">
            <v>40</v>
          </cell>
          <cell r="AW89">
            <v>40</v>
          </cell>
          <cell r="AX89">
            <v>40</v>
          </cell>
          <cell r="AY89">
            <v>40</v>
          </cell>
          <cell r="AZ89">
            <v>40</v>
          </cell>
          <cell r="BA89">
            <v>40</v>
          </cell>
          <cell r="BB89">
            <v>40</v>
          </cell>
          <cell r="BC89">
            <v>40</v>
          </cell>
          <cell r="BD89">
            <v>40</v>
          </cell>
          <cell r="BE89">
            <v>40</v>
          </cell>
          <cell r="BF89">
            <v>40</v>
          </cell>
          <cell r="BG89">
            <v>40</v>
          </cell>
          <cell r="BH89">
            <v>40</v>
          </cell>
          <cell r="BI89">
            <v>40</v>
          </cell>
          <cell r="BJ89">
            <v>40</v>
          </cell>
          <cell r="BK89">
            <v>40</v>
          </cell>
          <cell r="BL89">
            <v>30</v>
          </cell>
          <cell r="BM89">
            <v>30</v>
          </cell>
          <cell r="BN89">
            <v>30</v>
          </cell>
          <cell r="BO89">
            <v>30</v>
          </cell>
          <cell r="BP89">
            <v>30</v>
          </cell>
          <cell r="BQ89">
            <v>30</v>
          </cell>
          <cell r="BR89">
            <v>30</v>
          </cell>
          <cell r="BS89">
            <v>30</v>
          </cell>
          <cell r="BT89">
            <v>30</v>
          </cell>
          <cell r="BU89">
            <v>30</v>
          </cell>
          <cell r="BV89">
            <v>30</v>
          </cell>
          <cell r="BW89">
            <v>30</v>
          </cell>
          <cell r="BX89">
            <v>30</v>
          </cell>
          <cell r="BY89">
            <v>30</v>
          </cell>
          <cell r="BZ89">
            <v>30</v>
          </cell>
          <cell r="CA89">
            <v>30</v>
          </cell>
          <cell r="CB89">
            <v>30</v>
          </cell>
          <cell r="CC89">
            <v>30</v>
          </cell>
          <cell r="CD89">
            <v>30</v>
          </cell>
          <cell r="CE89">
            <v>30</v>
          </cell>
          <cell r="CF89">
            <v>30</v>
          </cell>
          <cell r="CG89">
            <v>30</v>
          </cell>
          <cell r="CH89">
            <v>30</v>
          </cell>
          <cell r="CI89">
            <v>30</v>
          </cell>
          <cell r="CJ89">
            <v>30</v>
          </cell>
          <cell r="CK89">
            <v>30</v>
          </cell>
          <cell r="CL89">
            <v>30</v>
          </cell>
          <cell r="CM89">
            <v>30</v>
          </cell>
          <cell r="CN89">
            <v>30</v>
          </cell>
          <cell r="CO89">
            <v>30</v>
          </cell>
          <cell r="CP89">
            <v>30</v>
          </cell>
          <cell r="CQ89">
            <v>30</v>
          </cell>
          <cell r="CR89">
            <v>30</v>
          </cell>
          <cell r="CS89">
            <v>30</v>
          </cell>
          <cell r="CT89">
            <v>30</v>
          </cell>
          <cell r="CU89">
            <v>30</v>
          </cell>
          <cell r="CV89">
            <v>30</v>
          </cell>
          <cell r="CW89">
            <v>30</v>
          </cell>
          <cell r="CX89">
            <v>30</v>
          </cell>
          <cell r="CY89">
            <v>30</v>
          </cell>
          <cell r="CZ89">
            <v>30</v>
          </cell>
          <cell r="DA89">
            <v>30</v>
          </cell>
          <cell r="DB89">
            <v>30</v>
          </cell>
          <cell r="DC89">
            <v>30</v>
          </cell>
          <cell r="DD89">
            <v>30</v>
          </cell>
          <cell r="DE89">
            <v>30</v>
          </cell>
          <cell r="DF89">
            <v>30</v>
          </cell>
          <cell r="DG89">
            <v>30</v>
          </cell>
          <cell r="DH89">
            <v>30</v>
          </cell>
          <cell r="DI89">
            <v>30</v>
          </cell>
          <cell r="DJ89">
            <v>30</v>
          </cell>
          <cell r="DK89">
            <v>30</v>
          </cell>
          <cell r="DL89">
            <v>30</v>
          </cell>
          <cell r="DM89">
            <v>38</v>
          </cell>
          <cell r="DN89">
            <v>38</v>
          </cell>
          <cell r="DO89">
            <v>38</v>
          </cell>
          <cell r="DP89">
            <v>38</v>
          </cell>
          <cell r="DQ89">
            <v>38</v>
          </cell>
          <cell r="DR89">
            <v>38</v>
          </cell>
          <cell r="DS89">
            <v>38</v>
          </cell>
          <cell r="DT89">
            <v>38</v>
          </cell>
          <cell r="DU89">
            <v>38</v>
          </cell>
          <cell r="DV89">
            <v>38</v>
          </cell>
          <cell r="DW89">
            <v>38</v>
          </cell>
          <cell r="DX89">
            <v>38</v>
          </cell>
          <cell r="DY89">
            <v>38</v>
          </cell>
          <cell r="DZ89">
            <v>38</v>
          </cell>
          <cell r="EA89">
            <v>38</v>
          </cell>
          <cell r="EB89">
            <v>38</v>
          </cell>
          <cell r="EC89">
            <v>38</v>
          </cell>
          <cell r="ED89">
            <v>38</v>
          </cell>
          <cell r="EE89">
            <v>38</v>
          </cell>
          <cell r="EF89">
            <v>38</v>
          </cell>
          <cell r="EG89">
            <v>38</v>
          </cell>
          <cell r="EH89">
            <v>38</v>
          </cell>
          <cell r="EI89">
            <v>38</v>
          </cell>
          <cell r="EJ89">
            <v>38</v>
          </cell>
          <cell r="EK89">
            <v>38</v>
          </cell>
          <cell r="EL89">
            <v>38</v>
          </cell>
          <cell r="EM89">
            <v>38</v>
          </cell>
          <cell r="EN89">
            <v>38</v>
          </cell>
          <cell r="EO89">
            <v>38</v>
          </cell>
          <cell r="EP89">
            <v>38</v>
          </cell>
          <cell r="EQ89">
            <v>38</v>
          </cell>
          <cell r="ER89">
            <v>38</v>
          </cell>
          <cell r="ES89">
            <v>38</v>
          </cell>
          <cell r="ET89">
            <v>38</v>
          </cell>
          <cell r="EU89">
            <v>38</v>
          </cell>
          <cell r="EV89">
            <v>38</v>
          </cell>
          <cell r="EW89">
            <v>38</v>
          </cell>
          <cell r="EX89">
            <v>38</v>
          </cell>
          <cell r="EY89">
            <v>38</v>
          </cell>
          <cell r="EZ89">
            <v>38</v>
          </cell>
          <cell r="FA89">
            <v>38</v>
          </cell>
          <cell r="FB89">
            <v>38</v>
          </cell>
          <cell r="FC89">
            <v>38</v>
          </cell>
          <cell r="FD89">
            <v>38</v>
          </cell>
          <cell r="FE89">
            <v>38</v>
          </cell>
          <cell r="FF89">
            <v>38</v>
          </cell>
          <cell r="FG89">
            <v>38</v>
          </cell>
          <cell r="FH89">
            <v>38</v>
          </cell>
          <cell r="FI89">
            <v>38</v>
          </cell>
          <cell r="FJ89">
            <v>38</v>
          </cell>
          <cell r="FK89">
            <v>38</v>
          </cell>
          <cell r="FL89">
            <v>38</v>
          </cell>
          <cell r="FM89">
            <v>38</v>
          </cell>
          <cell r="FN89">
            <v>38</v>
          </cell>
          <cell r="FO89">
            <v>38</v>
          </cell>
          <cell r="FP89">
            <v>38</v>
          </cell>
          <cell r="FQ89">
            <v>38</v>
          </cell>
          <cell r="FR89">
            <v>38</v>
          </cell>
          <cell r="FS89">
            <v>38</v>
          </cell>
          <cell r="FT89">
            <v>38</v>
          </cell>
          <cell r="FU89">
            <v>38</v>
          </cell>
          <cell r="FV89">
            <v>38</v>
          </cell>
          <cell r="FW89">
            <v>38</v>
          </cell>
          <cell r="FX89">
            <v>38</v>
          </cell>
          <cell r="FY89">
            <v>38</v>
          </cell>
          <cell r="FZ89">
            <v>38</v>
          </cell>
          <cell r="GA89">
            <v>38</v>
          </cell>
          <cell r="GB89">
            <v>38</v>
          </cell>
          <cell r="GC89">
            <v>38</v>
          </cell>
          <cell r="GD89">
            <v>38</v>
          </cell>
          <cell r="GE89">
            <v>38</v>
          </cell>
          <cell r="GF89">
            <v>38</v>
          </cell>
          <cell r="GG89">
            <v>38</v>
          </cell>
          <cell r="GH89">
            <v>38</v>
          </cell>
          <cell r="GI89">
            <v>38</v>
          </cell>
          <cell r="GJ89">
            <v>38</v>
          </cell>
          <cell r="GK89">
            <v>38</v>
          </cell>
          <cell r="GL89">
            <v>38</v>
          </cell>
          <cell r="GM89">
            <v>38</v>
          </cell>
          <cell r="GN89">
            <v>38</v>
          </cell>
          <cell r="GO89">
            <v>38</v>
          </cell>
          <cell r="GP89">
            <v>38</v>
          </cell>
          <cell r="GQ89">
            <v>38</v>
          </cell>
          <cell r="GR89">
            <v>38</v>
          </cell>
        </row>
        <row r="90">
          <cell r="A90" t="str">
            <v>LEYTER UM</v>
          </cell>
          <cell r="B90">
            <v>167</v>
          </cell>
          <cell r="C90" t="str">
            <v>2017 5</v>
          </cell>
          <cell r="D90">
            <v>42856</v>
          </cell>
          <cell r="E90">
            <v>1615</v>
          </cell>
          <cell r="F90" t="str">
            <v>Ákvörðun 237. stjórnarfundar 23. maí 2017</v>
          </cell>
          <cell r="AQ90" t="str">
            <v>PLAHEY FO</v>
          </cell>
          <cell r="AR90">
            <v>35</v>
          </cell>
          <cell r="AS90">
            <v>35</v>
          </cell>
          <cell r="AT90">
            <v>35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35</v>
          </cell>
          <cell r="BH90">
            <v>35</v>
          </cell>
          <cell r="BI90">
            <v>35</v>
          </cell>
          <cell r="BJ90">
            <v>35</v>
          </cell>
          <cell r="BK90">
            <v>35</v>
          </cell>
          <cell r="BL90">
            <v>30</v>
          </cell>
          <cell r="BM90">
            <v>30</v>
          </cell>
          <cell r="BN90">
            <v>30</v>
          </cell>
          <cell r="BO90">
            <v>30</v>
          </cell>
          <cell r="BP90">
            <v>30</v>
          </cell>
          <cell r="BQ90">
            <v>30</v>
          </cell>
          <cell r="BR90">
            <v>30</v>
          </cell>
          <cell r="BS90">
            <v>30</v>
          </cell>
          <cell r="BT90">
            <v>30</v>
          </cell>
          <cell r="BU90">
            <v>30</v>
          </cell>
          <cell r="BV90">
            <v>30</v>
          </cell>
          <cell r="BW90">
            <v>30</v>
          </cell>
          <cell r="BX90">
            <v>30</v>
          </cell>
          <cell r="BY90">
            <v>30</v>
          </cell>
          <cell r="BZ90">
            <v>30</v>
          </cell>
          <cell r="CA90">
            <v>30</v>
          </cell>
          <cell r="CB90">
            <v>30</v>
          </cell>
          <cell r="CC90">
            <v>30</v>
          </cell>
          <cell r="CD90">
            <v>30</v>
          </cell>
          <cell r="CE90">
            <v>30</v>
          </cell>
          <cell r="CF90">
            <v>30</v>
          </cell>
          <cell r="CG90">
            <v>30</v>
          </cell>
          <cell r="CH90">
            <v>30</v>
          </cell>
          <cell r="CI90">
            <v>30</v>
          </cell>
          <cell r="CJ90">
            <v>30</v>
          </cell>
          <cell r="CK90">
            <v>30</v>
          </cell>
          <cell r="CL90">
            <v>30</v>
          </cell>
          <cell r="CM90">
            <v>30</v>
          </cell>
          <cell r="CN90">
            <v>30</v>
          </cell>
          <cell r="CO90">
            <v>30</v>
          </cell>
          <cell r="CP90">
            <v>30</v>
          </cell>
          <cell r="CQ90">
            <v>30</v>
          </cell>
          <cell r="CR90">
            <v>30</v>
          </cell>
          <cell r="CS90">
            <v>30</v>
          </cell>
          <cell r="CT90">
            <v>30</v>
          </cell>
          <cell r="CU90">
            <v>30</v>
          </cell>
          <cell r="CV90">
            <v>30</v>
          </cell>
          <cell r="CW90">
            <v>30</v>
          </cell>
          <cell r="CX90">
            <v>30</v>
          </cell>
          <cell r="CY90">
            <v>30</v>
          </cell>
          <cell r="CZ90">
            <v>30</v>
          </cell>
          <cell r="DA90">
            <v>30</v>
          </cell>
          <cell r="DB90">
            <v>30</v>
          </cell>
          <cell r="DC90">
            <v>30</v>
          </cell>
          <cell r="DD90">
            <v>30</v>
          </cell>
          <cell r="DE90">
            <v>30</v>
          </cell>
          <cell r="DF90">
            <v>8</v>
          </cell>
          <cell r="DG90">
            <v>8</v>
          </cell>
          <cell r="DH90">
            <v>8</v>
          </cell>
          <cell r="DI90">
            <v>8</v>
          </cell>
          <cell r="DJ90">
            <v>8</v>
          </cell>
          <cell r="DK90">
            <v>8</v>
          </cell>
          <cell r="DL90">
            <v>8</v>
          </cell>
          <cell r="DM90">
            <v>8</v>
          </cell>
          <cell r="DN90">
            <v>8</v>
          </cell>
          <cell r="DO90">
            <v>8</v>
          </cell>
          <cell r="DP90">
            <v>8</v>
          </cell>
          <cell r="DQ90">
            <v>8</v>
          </cell>
          <cell r="DR90">
            <v>8</v>
          </cell>
          <cell r="DS90">
            <v>8</v>
          </cell>
          <cell r="DT90">
            <v>8</v>
          </cell>
          <cell r="DU90">
            <v>8</v>
          </cell>
          <cell r="DV90">
            <v>8</v>
          </cell>
          <cell r="DW90">
            <v>8</v>
          </cell>
          <cell r="DX90">
            <v>8</v>
          </cell>
          <cell r="DY90">
            <v>8</v>
          </cell>
          <cell r="DZ90">
            <v>8</v>
          </cell>
          <cell r="EA90">
            <v>8</v>
          </cell>
          <cell r="EB90">
            <v>8</v>
          </cell>
          <cell r="EC90">
            <v>8</v>
          </cell>
          <cell r="ED90">
            <v>8</v>
          </cell>
          <cell r="EE90">
            <v>8</v>
          </cell>
          <cell r="EF90">
            <v>8</v>
          </cell>
          <cell r="EG90">
            <v>8</v>
          </cell>
          <cell r="EH90">
            <v>8</v>
          </cell>
          <cell r="EI90">
            <v>8</v>
          </cell>
          <cell r="EJ90">
            <v>8</v>
          </cell>
          <cell r="EK90">
            <v>8</v>
          </cell>
          <cell r="EL90">
            <v>8</v>
          </cell>
          <cell r="EM90">
            <v>8</v>
          </cell>
          <cell r="EN90">
            <v>8</v>
          </cell>
          <cell r="EO90">
            <v>8</v>
          </cell>
          <cell r="EP90">
            <v>8</v>
          </cell>
          <cell r="EQ90">
            <v>8</v>
          </cell>
          <cell r="ER90">
            <v>8</v>
          </cell>
          <cell r="ES90">
            <v>8</v>
          </cell>
          <cell r="ET90">
            <v>8</v>
          </cell>
          <cell r="EU90">
            <v>8</v>
          </cell>
          <cell r="EV90">
            <v>8</v>
          </cell>
          <cell r="EW90">
            <v>8</v>
          </cell>
          <cell r="EX90">
            <v>8</v>
          </cell>
          <cell r="EY90">
            <v>8</v>
          </cell>
          <cell r="EZ90">
            <v>8</v>
          </cell>
          <cell r="FA90">
            <v>8</v>
          </cell>
          <cell r="FB90">
            <v>8</v>
          </cell>
          <cell r="FC90">
            <v>8</v>
          </cell>
          <cell r="FD90">
            <v>8</v>
          </cell>
          <cell r="FE90">
            <v>8</v>
          </cell>
          <cell r="FF90">
            <v>8</v>
          </cell>
          <cell r="FG90">
            <v>8</v>
          </cell>
          <cell r="FH90">
            <v>8</v>
          </cell>
          <cell r="FI90">
            <v>8</v>
          </cell>
          <cell r="FJ90">
            <v>8</v>
          </cell>
          <cell r="FK90">
            <v>8</v>
          </cell>
          <cell r="FL90">
            <v>8</v>
          </cell>
          <cell r="FM90">
            <v>8</v>
          </cell>
          <cell r="FN90">
            <v>8</v>
          </cell>
          <cell r="FO90">
            <v>8</v>
          </cell>
          <cell r="FP90">
            <v>8</v>
          </cell>
          <cell r="FQ90">
            <v>8</v>
          </cell>
          <cell r="FR90">
            <v>8</v>
          </cell>
          <cell r="FS90">
            <v>8</v>
          </cell>
          <cell r="FT90">
            <v>8</v>
          </cell>
          <cell r="FU90">
            <v>8</v>
          </cell>
          <cell r="FV90">
            <v>8</v>
          </cell>
          <cell r="FW90">
            <v>8</v>
          </cell>
          <cell r="FX90">
            <v>8</v>
          </cell>
          <cell r="FY90">
            <v>8</v>
          </cell>
          <cell r="FZ90">
            <v>8</v>
          </cell>
          <cell r="GA90">
            <v>8</v>
          </cell>
          <cell r="GB90">
            <v>8</v>
          </cell>
          <cell r="GC90">
            <v>8</v>
          </cell>
          <cell r="GD90">
            <v>8</v>
          </cell>
          <cell r="GE90">
            <v>8</v>
          </cell>
          <cell r="GF90">
            <v>8</v>
          </cell>
          <cell r="GG90">
            <v>8</v>
          </cell>
          <cell r="GH90">
            <v>8</v>
          </cell>
          <cell r="GI90">
            <v>8</v>
          </cell>
          <cell r="GJ90">
            <v>8</v>
          </cell>
          <cell r="GK90">
            <v>8</v>
          </cell>
          <cell r="GL90">
            <v>8</v>
          </cell>
          <cell r="GM90">
            <v>8</v>
          </cell>
          <cell r="GN90">
            <v>8</v>
          </cell>
          <cell r="GO90">
            <v>8</v>
          </cell>
          <cell r="GP90">
            <v>8</v>
          </cell>
          <cell r="GQ90">
            <v>8</v>
          </cell>
          <cell r="GR90">
            <v>8</v>
          </cell>
        </row>
        <row r="91">
          <cell r="A91" t="str">
            <v>LEYTER AN</v>
          </cell>
          <cell r="B91">
            <v>167</v>
          </cell>
          <cell r="C91" t="str">
            <v>2017 5</v>
          </cell>
          <cell r="D91">
            <v>42856</v>
          </cell>
          <cell r="E91">
            <v>1614</v>
          </cell>
          <cell r="F91" t="str">
            <v>Ákvörðun 237. stjórnarfundar 23. maí 2017</v>
          </cell>
          <cell r="AQ91" t="str">
            <v>PLAHEY FR</v>
          </cell>
        </row>
        <row r="92">
          <cell r="A92" t="str">
            <v>LEYFOR UM</v>
          </cell>
          <cell r="B92">
            <v>164</v>
          </cell>
          <cell r="C92" t="str">
            <v>2017 5</v>
          </cell>
          <cell r="D92">
            <v>42856</v>
          </cell>
          <cell r="E92">
            <v>1613</v>
          </cell>
          <cell r="F92" t="str">
            <v>Ákvörðun 237. stjórnarfundar 23. maí 2017</v>
          </cell>
          <cell r="AQ92" t="str">
            <v>PLAHEY OV</v>
          </cell>
          <cell r="AR92">
            <v>35</v>
          </cell>
          <cell r="AS92">
            <v>35</v>
          </cell>
          <cell r="AT92">
            <v>35</v>
          </cell>
          <cell r="AU92">
            <v>35</v>
          </cell>
          <cell r="AV92">
            <v>35</v>
          </cell>
          <cell r="AW92">
            <v>35</v>
          </cell>
          <cell r="AX92">
            <v>35</v>
          </cell>
          <cell r="AY92">
            <v>35</v>
          </cell>
          <cell r="AZ92">
            <v>35</v>
          </cell>
          <cell r="BA92">
            <v>35</v>
          </cell>
          <cell r="BB92">
            <v>35</v>
          </cell>
          <cell r="BC92">
            <v>35</v>
          </cell>
          <cell r="BD92">
            <v>35</v>
          </cell>
          <cell r="BE92">
            <v>35</v>
          </cell>
          <cell r="BF92">
            <v>35</v>
          </cell>
          <cell r="BG92">
            <v>35</v>
          </cell>
          <cell r="BH92">
            <v>35</v>
          </cell>
          <cell r="BI92">
            <v>35</v>
          </cell>
          <cell r="BJ92">
            <v>35</v>
          </cell>
          <cell r="BK92">
            <v>35</v>
          </cell>
          <cell r="BL92">
            <v>30</v>
          </cell>
          <cell r="BM92">
            <v>30</v>
          </cell>
          <cell r="BN92">
            <v>30</v>
          </cell>
          <cell r="BO92">
            <v>30</v>
          </cell>
          <cell r="BP92">
            <v>30</v>
          </cell>
          <cell r="BQ92">
            <v>30</v>
          </cell>
          <cell r="BR92">
            <v>30</v>
          </cell>
          <cell r="BS92">
            <v>30</v>
          </cell>
          <cell r="BT92">
            <v>30</v>
          </cell>
          <cell r="BU92">
            <v>30</v>
          </cell>
          <cell r="BV92">
            <v>30</v>
          </cell>
          <cell r="BW92">
            <v>30</v>
          </cell>
          <cell r="BX92">
            <v>30</v>
          </cell>
          <cell r="BY92">
            <v>30</v>
          </cell>
          <cell r="BZ92">
            <v>30</v>
          </cell>
          <cell r="CA92">
            <v>30</v>
          </cell>
          <cell r="CB92">
            <v>30</v>
          </cell>
          <cell r="CC92">
            <v>30</v>
          </cell>
          <cell r="CD92">
            <v>30</v>
          </cell>
          <cell r="CE92">
            <v>30</v>
          </cell>
          <cell r="CF92">
            <v>30</v>
          </cell>
          <cell r="CG92">
            <v>30</v>
          </cell>
          <cell r="CH92">
            <v>30</v>
          </cell>
          <cell r="CI92">
            <v>30</v>
          </cell>
          <cell r="CJ92">
            <v>30</v>
          </cell>
          <cell r="CK92">
            <v>30</v>
          </cell>
          <cell r="CL92">
            <v>30</v>
          </cell>
          <cell r="CM92">
            <v>30</v>
          </cell>
          <cell r="CN92">
            <v>30</v>
          </cell>
          <cell r="CO92">
            <v>30</v>
          </cell>
          <cell r="CP92">
            <v>30</v>
          </cell>
          <cell r="CQ92">
            <v>30</v>
          </cell>
          <cell r="CR92">
            <v>30</v>
          </cell>
          <cell r="CS92">
            <v>30</v>
          </cell>
          <cell r="CT92">
            <v>30</v>
          </cell>
          <cell r="CU92">
            <v>30</v>
          </cell>
          <cell r="CV92">
            <v>30</v>
          </cell>
          <cell r="CW92">
            <v>30</v>
          </cell>
          <cell r="CX92">
            <v>30</v>
          </cell>
          <cell r="CY92">
            <v>30</v>
          </cell>
          <cell r="CZ92">
            <v>30</v>
          </cell>
          <cell r="DA92">
            <v>30</v>
          </cell>
          <cell r="DB92">
            <v>30</v>
          </cell>
          <cell r="DC92">
            <v>30</v>
          </cell>
          <cell r="DD92">
            <v>30</v>
          </cell>
          <cell r="DE92">
            <v>30</v>
          </cell>
          <cell r="DF92">
            <v>30</v>
          </cell>
          <cell r="DG92">
            <v>30</v>
          </cell>
          <cell r="DH92">
            <v>30</v>
          </cell>
          <cell r="DI92">
            <v>30</v>
          </cell>
          <cell r="DJ92">
            <v>30</v>
          </cell>
          <cell r="DK92">
            <v>30</v>
          </cell>
          <cell r="DL92">
            <v>30</v>
          </cell>
          <cell r="DM92">
            <v>30</v>
          </cell>
          <cell r="DN92">
            <v>30</v>
          </cell>
          <cell r="DO92">
            <v>30</v>
          </cell>
          <cell r="DP92">
            <v>30</v>
          </cell>
          <cell r="DQ92">
            <v>30</v>
          </cell>
          <cell r="DR92">
            <v>30</v>
          </cell>
          <cell r="DS92">
            <v>30</v>
          </cell>
          <cell r="DT92">
            <v>30</v>
          </cell>
          <cell r="DU92">
            <v>30</v>
          </cell>
          <cell r="DV92">
            <v>30</v>
          </cell>
          <cell r="DW92">
            <v>30</v>
          </cell>
          <cell r="DX92">
            <v>30</v>
          </cell>
          <cell r="DY92">
            <v>30</v>
          </cell>
          <cell r="DZ92">
            <v>30</v>
          </cell>
          <cell r="EA92">
            <v>30</v>
          </cell>
          <cell r="EB92">
            <v>30</v>
          </cell>
          <cell r="EC92">
            <v>30</v>
          </cell>
          <cell r="ED92">
            <v>30</v>
          </cell>
          <cell r="EE92">
            <v>30</v>
          </cell>
          <cell r="EF92">
            <v>30</v>
          </cell>
          <cell r="EG92">
            <v>30</v>
          </cell>
          <cell r="EH92">
            <v>30</v>
          </cell>
          <cell r="EI92">
            <v>30</v>
          </cell>
          <cell r="EJ92">
            <v>30</v>
          </cell>
          <cell r="EK92">
            <v>30</v>
          </cell>
          <cell r="EL92">
            <v>30</v>
          </cell>
          <cell r="EM92">
            <v>30</v>
          </cell>
          <cell r="EN92">
            <v>30</v>
          </cell>
          <cell r="EO92">
            <v>30</v>
          </cell>
          <cell r="EP92">
            <v>30</v>
          </cell>
          <cell r="EQ92">
            <v>30</v>
          </cell>
          <cell r="ER92">
            <v>30</v>
          </cell>
          <cell r="ES92">
            <v>30</v>
          </cell>
          <cell r="ET92">
            <v>30</v>
          </cell>
          <cell r="EU92">
            <v>30</v>
          </cell>
          <cell r="EV92">
            <v>30</v>
          </cell>
          <cell r="EW92">
            <v>30</v>
          </cell>
          <cell r="EX92">
            <v>30</v>
          </cell>
          <cell r="EY92">
            <v>30</v>
          </cell>
          <cell r="EZ92">
            <v>30</v>
          </cell>
          <cell r="FA92">
            <v>30</v>
          </cell>
          <cell r="FB92">
            <v>30</v>
          </cell>
          <cell r="FC92">
            <v>30</v>
          </cell>
          <cell r="FD92">
            <v>30</v>
          </cell>
          <cell r="FE92">
            <v>30</v>
          </cell>
          <cell r="FF92">
            <v>30</v>
          </cell>
          <cell r="FG92">
            <v>30</v>
          </cell>
          <cell r="FH92">
            <v>30</v>
          </cell>
          <cell r="FI92">
            <v>30</v>
          </cell>
          <cell r="FJ92">
            <v>30</v>
          </cell>
          <cell r="FK92">
            <v>30</v>
          </cell>
          <cell r="FL92">
            <v>30</v>
          </cell>
          <cell r="FM92">
            <v>30</v>
          </cell>
          <cell r="FN92">
            <v>30</v>
          </cell>
          <cell r="FO92">
            <v>30</v>
          </cell>
          <cell r="FP92">
            <v>30</v>
          </cell>
          <cell r="FQ92">
            <v>30</v>
          </cell>
          <cell r="FR92">
            <v>30</v>
          </cell>
          <cell r="FS92">
            <v>30</v>
          </cell>
          <cell r="FT92">
            <v>30</v>
          </cell>
          <cell r="FU92">
            <v>30</v>
          </cell>
          <cell r="FV92">
            <v>30</v>
          </cell>
          <cell r="FW92">
            <v>30</v>
          </cell>
          <cell r="FX92">
            <v>30</v>
          </cell>
          <cell r="FY92">
            <v>30</v>
          </cell>
          <cell r="FZ92">
            <v>30</v>
          </cell>
          <cell r="GA92">
            <v>30</v>
          </cell>
          <cell r="GB92">
            <v>30</v>
          </cell>
          <cell r="GC92">
            <v>30</v>
          </cell>
          <cell r="GD92">
            <v>30</v>
          </cell>
          <cell r="GE92">
            <v>30</v>
          </cell>
          <cell r="GF92">
            <v>30</v>
          </cell>
          <cell r="GG92">
            <v>30</v>
          </cell>
          <cell r="GH92">
            <v>30</v>
          </cell>
          <cell r="GI92">
            <v>30</v>
          </cell>
          <cell r="GJ92">
            <v>30</v>
          </cell>
          <cell r="GK92">
            <v>30</v>
          </cell>
          <cell r="GL92">
            <v>30</v>
          </cell>
          <cell r="GM92">
            <v>30</v>
          </cell>
          <cell r="GN92">
            <v>30</v>
          </cell>
          <cell r="GO92">
            <v>30</v>
          </cell>
          <cell r="GP92">
            <v>30</v>
          </cell>
          <cell r="GQ92">
            <v>30</v>
          </cell>
          <cell r="GR92">
            <v>30</v>
          </cell>
        </row>
        <row r="93">
          <cell r="A93" t="str">
            <v>LEYFOR FO</v>
          </cell>
          <cell r="B93">
            <v>164</v>
          </cell>
          <cell r="C93" t="str">
            <v>2017 5</v>
          </cell>
          <cell r="D93">
            <v>42856</v>
          </cell>
          <cell r="E93">
            <v>1612</v>
          </cell>
          <cell r="F93" t="str">
            <v>Ákvörðun 237. stjórnarfundar 23. maí 2017</v>
          </cell>
          <cell r="AQ93" t="str">
            <v>PLAHEY UR</v>
          </cell>
          <cell r="AR93">
            <v>8</v>
          </cell>
          <cell r="AS93">
            <v>8</v>
          </cell>
          <cell r="AT93">
            <v>8</v>
          </cell>
          <cell r="AU93">
            <v>8</v>
          </cell>
          <cell r="AV93">
            <v>8</v>
          </cell>
          <cell r="AW93">
            <v>8</v>
          </cell>
          <cell r="AX93">
            <v>8</v>
          </cell>
          <cell r="AY93">
            <v>8</v>
          </cell>
          <cell r="AZ93">
            <v>8</v>
          </cell>
          <cell r="BA93">
            <v>8</v>
          </cell>
          <cell r="BB93">
            <v>8</v>
          </cell>
          <cell r="BC93">
            <v>8</v>
          </cell>
          <cell r="BD93">
            <v>8</v>
          </cell>
          <cell r="BE93">
            <v>8</v>
          </cell>
          <cell r="BF93">
            <v>8</v>
          </cell>
          <cell r="BG93">
            <v>8</v>
          </cell>
          <cell r="BH93">
            <v>8</v>
          </cell>
          <cell r="BI93">
            <v>8</v>
          </cell>
          <cell r="BJ93">
            <v>8</v>
          </cell>
          <cell r="BK93">
            <v>8</v>
          </cell>
          <cell r="BL93">
            <v>8</v>
          </cell>
          <cell r="BM93">
            <v>8</v>
          </cell>
          <cell r="BN93">
            <v>8</v>
          </cell>
          <cell r="BO93">
            <v>8</v>
          </cell>
          <cell r="BP93">
            <v>8</v>
          </cell>
          <cell r="BQ93">
            <v>8</v>
          </cell>
          <cell r="BR93">
            <v>8</v>
          </cell>
          <cell r="BS93">
            <v>8</v>
          </cell>
          <cell r="BT93">
            <v>8</v>
          </cell>
          <cell r="BU93">
            <v>8</v>
          </cell>
          <cell r="BV93">
            <v>8</v>
          </cell>
          <cell r="BW93">
            <v>8</v>
          </cell>
          <cell r="BX93">
            <v>8</v>
          </cell>
          <cell r="BY93">
            <v>8</v>
          </cell>
          <cell r="BZ93">
            <v>8</v>
          </cell>
          <cell r="CA93">
            <v>8</v>
          </cell>
          <cell r="CB93">
            <v>8</v>
          </cell>
          <cell r="CC93">
            <v>8</v>
          </cell>
          <cell r="CD93">
            <v>8</v>
          </cell>
          <cell r="CE93">
            <v>8</v>
          </cell>
          <cell r="CF93">
            <v>8</v>
          </cell>
          <cell r="CG93">
            <v>8</v>
          </cell>
          <cell r="CH93">
            <v>8</v>
          </cell>
          <cell r="CI93">
            <v>8</v>
          </cell>
          <cell r="CJ93">
            <v>8</v>
          </cell>
          <cell r="CK93">
            <v>8</v>
          </cell>
          <cell r="CL93">
            <v>8</v>
          </cell>
          <cell r="CM93">
            <v>8</v>
          </cell>
          <cell r="CN93">
            <v>8</v>
          </cell>
          <cell r="CO93">
            <v>8</v>
          </cell>
          <cell r="CP93">
            <v>8</v>
          </cell>
          <cell r="CQ93">
            <v>8</v>
          </cell>
          <cell r="CR93">
            <v>8</v>
          </cell>
          <cell r="CS93">
            <v>8</v>
          </cell>
          <cell r="CT93">
            <v>8</v>
          </cell>
          <cell r="CU93">
            <v>8</v>
          </cell>
          <cell r="CV93">
            <v>8</v>
          </cell>
          <cell r="CW93">
            <v>8</v>
          </cell>
          <cell r="CX93">
            <v>8</v>
          </cell>
          <cell r="CY93">
            <v>8</v>
          </cell>
          <cell r="CZ93">
            <v>8</v>
          </cell>
          <cell r="DA93">
            <v>8</v>
          </cell>
          <cell r="DB93">
            <v>8</v>
          </cell>
          <cell r="DC93">
            <v>8</v>
          </cell>
          <cell r="DD93">
            <v>8</v>
          </cell>
          <cell r="DE93">
            <v>8</v>
          </cell>
          <cell r="DF93">
            <v>8</v>
          </cell>
          <cell r="DG93">
            <v>8</v>
          </cell>
          <cell r="DH93">
            <v>8</v>
          </cell>
          <cell r="DI93">
            <v>8</v>
          </cell>
          <cell r="DJ93">
            <v>8</v>
          </cell>
          <cell r="DK93">
            <v>8</v>
          </cell>
          <cell r="DL93">
            <v>8</v>
          </cell>
          <cell r="DM93">
            <v>8</v>
          </cell>
          <cell r="DN93">
            <v>8</v>
          </cell>
          <cell r="DO93">
            <v>8</v>
          </cell>
          <cell r="DP93">
            <v>8</v>
          </cell>
          <cell r="DQ93">
            <v>8</v>
          </cell>
          <cell r="DR93">
            <v>8</v>
          </cell>
          <cell r="DS93">
            <v>8</v>
          </cell>
          <cell r="DT93">
            <v>8</v>
          </cell>
          <cell r="DU93">
            <v>8</v>
          </cell>
          <cell r="DV93">
            <v>8</v>
          </cell>
          <cell r="DW93">
            <v>8</v>
          </cell>
          <cell r="DX93">
            <v>8</v>
          </cell>
          <cell r="DY93">
            <v>8</v>
          </cell>
          <cell r="DZ93">
            <v>8</v>
          </cell>
          <cell r="EA93">
            <v>8</v>
          </cell>
          <cell r="EB93">
            <v>8</v>
          </cell>
          <cell r="EC93">
            <v>8</v>
          </cell>
          <cell r="ED93">
            <v>8</v>
          </cell>
          <cell r="EE93">
            <v>8</v>
          </cell>
          <cell r="EF93">
            <v>8</v>
          </cell>
          <cell r="EG93">
            <v>8</v>
          </cell>
          <cell r="EH93">
            <v>8</v>
          </cell>
          <cell r="EI93">
            <v>8</v>
          </cell>
          <cell r="EJ93">
            <v>8</v>
          </cell>
          <cell r="EK93">
            <v>8</v>
          </cell>
          <cell r="EL93">
            <v>8</v>
          </cell>
          <cell r="EM93">
            <v>8</v>
          </cell>
          <cell r="EN93">
            <v>8</v>
          </cell>
          <cell r="EO93">
            <v>8</v>
          </cell>
          <cell r="EP93">
            <v>8</v>
          </cell>
          <cell r="EQ93">
            <v>8</v>
          </cell>
          <cell r="ER93">
            <v>8</v>
          </cell>
          <cell r="ES93">
            <v>8</v>
          </cell>
          <cell r="ET93">
            <v>8</v>
          </cell>
          <cell r="EU93">
            <v>8</v>
          </cell>
          <cell r="EV93">
            <v>8</v>
          </cell>
          <cell r="EW93">
            <v>8</v>
          </cell>
          <cell r="EX93">
            <v>8</v>
          </cell>
          <cell r="EY93">
            <v>8</v>
          </cell>
          <cell r="EZ93">
            <v>8</v>
          </cell>
          <cell r="FA93">
            <v>8</v>
          </cell>
          <cell r="FB93">
            <v>8</v>
          </cell>
          <cell r="FC93">
            <v>8</v>
          </cell>
          <cell r="FD93">
            <v>8</v>
          </cell>
          <cell r="FE93">
            <v>8</v>
          </cell>
          <cell r="FF93">
            <v>8</v>
          </cell>
          <cell r="FG93">
            <v>8</v>
          </cell>
          <cell r="FH93">
            <v>8</v>
          </cell>
          <cell r="FI93">
            <v>8</v>
          </cell>
          <cell r="FJ93">
            <v>8</v>
          </cell>
          <cell r="FK93">
            <v>8</v>
          </cell>
          <cell r="FL93">
            <v>8</v>
          </cell>
          <cell r="FM93">
            <v>8</v>
          </cell>
          <cell r="FN93">
            <v>8</v>
          </cell>
          <cell r="FO93">
            <v>8</v>
          </cell>
          <cell r="FP93">
            <v>8</v>
          </cell>
          <cell r="FQ93">
            <v>8</v>
          </cell>
          <cell r="FR93">
            <v>8</v>
          </cell>
          <cell r="FS93">
            <v>8</v>
          </cell>
          <cell r="FT93">
            <v>8</v>
          </cell>
          <cell r="FU93">
            <v>8</v>
          </cell>
          <cell r="FV93">
            <v>8</v>
          </cell>
          <cell r="FW93">
            <v>8</v>
          </cell>
          <cell r="FX93">
            <v>8</v>
          </cell>
          <cell r="FY93">
            <v>8</v>
          </cell>
          <cell r="FZ93">
            <v>8</v>
          </cell>
          <cell r="GA93">
            <v>8</v>
          </cell>
          <cell r="GB93">
            <v>8</v>
          </cell>
          <cell r="GC93">
            <v>8</v>
          </cell>
          <cell r="GD93">
            <v>8</v>
          </cell>
          <cell r="GE93">
            <v>8</v>
          </cell>
          <cell r="GF93">
            <v>8</v>
          </cell>
          <cell r="GG93">
            <v>8</v>
          </cell>
          <cell r="GH93">
            <v>8</v>
          </cell>
          <cell r="GI93">
            <v>8</v>
          </cell>
          <cell r="GJ93">
            <v>8</v>
          </cell>
          <cell r="GK93">
            <v>8</v>
          </cell>
          <cell r="GL93">
            <v>8</v>
          </cell>
          <cell r="GM93">
            <v>8</v>
          </cell>
          <cell r="GN93">
            <v>8</v>
          </cell>
          <cell r="GO93">
            <v>8</v>
          </cell>
          <cell r="GP93">
            <v>8</v>
          </cell>
          <cell r="GQ93">
            <v>8</v>
          </cell>
          <cell r="GR93">
            <v>8</v>
          </cell>
        </row>
        <row r="94">
          <cell r="A94" t="str">
            <v>ISOSYA FO</v>
          </cell>
          <cell r="B94">
            <v>226</v>
          </cell>
          <cell r="C94" t="str">
            <v>2017 5</v>
          </cell>
          <cell r="D94">
            <v>42856</v>
          </cell>
          <cell r="E94">
            <v>1611</v>
          </cell>
          <cell r="F94" t="str">
            <v>Ákvörðun 237. stjórnarfundar 23. maí 2017</v>
          </cell>
          <cell r="AQ94" t="str">
            <v>PLAOFL OV</v>
          </cell>
          <cell r="AR94">
            <v>0.7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</row>
        <row r="95">
          <cell r="A95" t="str">
            <v>HALEFN FO</v>
          </cell>
          <cell r="B95">
            <v>352</v>
          </cell>
          <cell r="C95" t="str">
            <v>2017 5</v>
          </cell>
          <cell r="D95">
            <v>42856</v>
          </cell>
          <cell r="E95">
            <v>1610</v>
          </cell>
          <cell r="F95" t="str">
            <v>Ákvörðun 237. stjórnarfundar 23. maí 2017</v>
          </cell>
          <cell r="AQ95" t="str">
            <v>PLASEK AN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</row>
        <row r="96">
          <cell r="A96" t="str">
            <v>FRMEFN UM</v>
          </cell>
          <cell r="B96">
            <v>163</v>
          </cell>
          <cell r="C96" t="str">
            <v>2017 5</v>
          </cell>
          <cell r="D96">
            <v>42856</v>
          </cell>
          <cell r="E96">
            <v>1609</v>
          </cell>
          <cell r="F96" t="str">
            <v>Ákvörðun 237. stjórnarfundar 23. maí 2017</v>
          </cell>
          <cell r="AQ96" t="str">
            <v>PLASEK EV</v>
          </cell>
          <cell r="CC96">
            <v>25</v>
          </cell>
          <cell r="CD96">
            <v>25</v>
          </cell>
          <cell r="CE96">
            <v>25</v>
          </cell>
          <cell r="CF96">
            <v>25</v>
          </cell>
          <cell r="CG96">
            <v>25</v>
          </cell>
          <cell r="CH96">
            <v>25</v>
          </cell>
          <cell r="CI96">
            <v>25</v>
          </cell>
          <cell r="CJ96">
            <v>25</v>
          </cell>
          <cell r="CK96">
            <v>25</v>
          </cell>
          <cell r="CL96">
            <v>25</v>
          </cell>
          <cell r="CM96">
            <v>25</v>
          </cell>
          <cell r="CN96">
            <v>25</v>
          </cell>
          <cell r="CO96">
            <v>25</v>
          </cell>
          <cell r="CP96">
            <v>25</v>
          </cell>
          <cell r="CQ96">
            <v>25</v>
          </cell>
          <cell r="CR96">
            <v>25</v>
          </cell>
          <cell r="CS96">
            <v>25</v>
          </cell>
          <cell r="CT96">
            <v>25</v>
          </cell>
          <cell r="CU96">
            <v>25</v>
          </cell>
          <cell r="CV96">
            <v>25</v>
          </cell>
          <cell r="CW96">
            <v>25</v>
          </cell>
          <cell r="CX96">
            <v>25</v>
          </cell>
          <cell r="CY96">
            <v>25</v>
          </cell>
          <cell r="CZ96">
            <v>25</v>
          </cell>
          <cell r="DA96">
            <v>25</v>
          </cell>
          <cell r="DB96">
            <v>25</v>
          </cell>
          <cell r="DC96">
            <v>25</v>
          </cell>
          <cell r="DD96">
            <v>25</v>
          </cell>
          <cell r="DE96">
            <v>25</v>
          </cell>
          <cell r="DF96">
            <v>25</v>
          </cell>
          <cell r="DG96">
            <v>25</v>
          </cell>
          <cell r="DH96">
            <v>25</v>
          </cell>
          <cell r="DI96">
            <v>25</v>
          </cell>
          <cell r="DJ96">
            <v>25</v>
          </cell>
          <cell r="DK96">
            <v>25</v>
          </cell>
          <cell r="DL96">
            <v>25</v>
          </cell>
          <cell r="DM96">
            <v>25</v>
          </cell>
          <cell r="DN96">
            <v>25</v>
          </cell>
          <cell r="DO96">
            <v>25</v>
          </cell>
          <cell r="DP96">
            <v>25</v>
          </cell>
          <cell r="DQ96">
            <v>25</v>
          </cell>
          <cell r="DR96">
            <v>25</v>
          </cell>
          <cell r="DS96">
            <v>25</v>
          </cell>
          <cell r="DT96">
            <v>25</v>
          </cell>
          <cell r="DU96">
            <v>25</v>
          </cell>
          <cell r="DV96">
            <v>25</v>
          </cell>
          <cell r="DW96">
            <v>25</v>
          </cell>
          <cell r="DX96">
            <v>25</v>
          </cell>
          <cell r="DY96">
            <v>25</v>
          </cell>
          <cell r="DZ96">
            <v>25</v>
          </cell>
          <cell r="EA96">
            <v>25</v>
          </cell>
          <cell r="EB96">
            <v>25</v>
          </cell>
          <cell r="EC96">
            <v>25</v>
          </cell>
          <cell r="ED96">
            <v>25</v>
          </cell>
          <cell r="EE96">
            <v>25</v>
          </cell>
          <cell r="EF96">
            <v>25</v>
          </cell>
          <cell r="EG96">
            <v>25</v>
          </cell>
          <cell r="EH96">
            <v>25</v>
          </cell>
          <cell r="EI96">
            <v>25</v>
          </cell>
          <cell r="EJ96">
            <v>25</v>
          </cell>
          <cell r="EK96">
            <v>25</v>
          </cell>
          <cell r="EL96">
            <v>25</v>
          </cell>
          <cell r="EM96">
            <v>25</v>
          </cell>
          <cell r="EN96">
            <v>25</v>
          </cell>
          <cell r="EO96">
            <v>25</v>
          </cell>
          <cell r="EP96">
            <v>25</v>
          </cell>
          <cell r="EQ96">
            <v>25</v>
          </cell>
          <cell r="ER96">
            <v>25</v>
          </cell>
          <cell r="ES96">
            <v>25</v>
          </cell>
          <cell r="ET96">
            <v>25</v>
          </cell>
          <cell r="EU96">
            <v>25</v>
          </cell>
          <cell r="EV96">
            <v>25</v>
          </cell>
          <cell r="EW96">
            <v>25</v>
          </cell>
          <cell r="EX96">
            <v>25</v>
          </cell>
          <cell r="EY96">
            <v>25</v>
          </cell>
          <cell r="EZ96">
            <v>25</v>
          </cell>
          <cell r="FA96">
            <v>25</v>
          </cell>
          <cell r="FB96">
            <v>25</v>
          </cell>
          <cell r="FC96">
            <v>25</v>
          </cell>
          <cell r="FD96">
            <v>25</v>
          </cell>
          <cell r="FE96">
            <v>25</v>
          </cell>
          <cell r="FF96">
            <v>25</v>
          </cell>
          <cell r="FG96">
            <v>25</v>
          </cell>
          <cell r="FH96">
            <v>25</v>
          </cell>
          <cell r="FI96">
            <v>25</v>
          </cell>
          <cell r="FJ96">
            <v>25</v>
          </cell>
          <cell r="FK96">
            <v>25</v>
          </cell>
          <cell r="FL96">
            <v>25</v>
          </cell>
          <cell r="FM96">
            <v>25</v>
          </cell>
          <cell r="FN96">
            <v>25</v>
          </cell>
          <cell r="FO96">
            <v>25</v>
          </cell>
          <cell r="FP96">
            <v>25</v>
          </cell>
          <cell r="FQ96">
            <v>25</v>
          </cell>
          <cell r="FR96">
            <v>25</v>
          </cell>
          <cell r="FS96">
            <v>25</v>
          </cell>
          <cell r="FT96">
            <v>25</v>
          </cell>
          <cell r="FU96">
            <v>25</v>
          </cell>
          <cell r="FV96">
            <v>25</v>
          </cell>
          <cell r="FW96">
            <v>25</v>
          </cell>
          <cell r="FX96">
            <v>25</v>
          </cell>
          <cell r="FY96">
            <v>25</v>
          </cell>
          <cell r="FZ96">
            <v>25</v>
          </cell>
          <cell r="GA96">
            <v>25</v>
          </cell>
          <cell r="GB96">
            <v>25</v>
          </cell>
          <cell r="GC96">
            <v>25</v>
          </cell>
          <cell r="GD96">
            <v>25</v>
          </cell>
          <cell r="GE96">
            <v>25</v>
          </cell>
          <cell r="GF96">
            <v>25</v>
          </cell>
          <cell r="GG96">
            <v>25</v>
          </cell>
          <cell r="GH96">
            <v>25</v>
          </cell>
          <cell r="GI96">
            <v>25</v>
          </cell>
          <cell r="GJ96">
            <v>25</v>
          </cell>
          <cell r="GK96">
            <v>25</v>
          </cell>
          <cell r="GL96">
            <v>25</v>
          </cell>
          <cell r="GM96">
            <v>25</v>
          </cell>
          <cell r="GN96">
            <v>25</v>
          </cell>
          <cell r="GO96">
            <v>25</v>
          </cell>
          <cell r="GP96">
            <v>25</v>
          </cell>
          <cell r="GQ96">
            <v>25</v>
          </cell>
          <cell r="GR96">
            <v>25</v>
          </cell>
        </row>
        <row r="97">
          <cell r="A97" t="str">
            <v>FRMEFN FO</v>
          </cell>
          <cell r="B97">
            <v>163</v>
          </cell>
          <cell r="C97" t="str">
            <v>2017 5</v>
          </cell>
          <cell r="D97">
            <v>42856</v>
          </cell>
          <cell r="E97">
            <v>1608</v>
          </cell>
          <cell r="F97" t="str">
            <v>Ákvörðun 237. stjórnarfundar 23. maí 2017</v>
          </cell>
          <cell r="AQ97" t="str">
            <v>PLASEK FR</v>
          </cell>
        </row>
        <row r="98">
          <cell r="A98" t="str">
            <v>BSHBRE FO</v>
          </cell>
          <cell r="B98">
            <v>167</v>
          </cell>
          <cell r="C98" t="str">
            <v>2017 5</v>
          </cell>
          <cell r="D98">
            <v>42856</v>
          </cell>
          <cell r="E98">
            <v>1607</v>
          </cell>
          <cell r="F98" t="str">
            <v>Ákvörðun 237. stjórnarfundar 23. maí 2017</v>
          </cell>
          <cell r="AQ98" t="str">
            <v>PLASEK OV</v>
          </cell>
          <cell r="CC98">
            <v>25</v>
          </cell>
          <cell r="CD98">
            <v>25</v>
          </cell>
          <cell r="CE98">
            <v>25</v>
          </cell>
          <cell r="CF98">
            <v>25</v>
          </cell>
          <cell r="CG98">
            <v>25</v>
          </cell>
          <cell r="CH98">
            <v>25</v>
          </cell>
          <cell r="CI98">
            <v>25</v>
          </cell>
          <cell r="CJ98">
            <v>25</v>
          </cell>
          <cell r="CK98">
            <v>25</v>
          </cell>
          <cell r="CL98">
            <v>25</v>
          </cell>
          <cell r="CM98">
            <v>25</v>
          </cell>
          <cell r="CN98">
            <v>25</v>
          </cell>
          <cell r="CO98">
            <v>25</v>
          </cell>
          <cell r="CP98">
            <v>25</v>
          </cell>
          <cell r="CQ98">
            <v>25</v>
          </cell>
          <cell r="CR98">
            <v>25</v>
          </cell>
          <cell r="CS98">
            <v>25</v>
          </cell>
          <cell r="CT98">
            <v>25</v>
          </cell>
          <cell r="CU98">
            <v>25</v>
          </cell>
          <cell r="CV98">
            <v>25</v>
          </cell>
          <cell r="CW98">
            <v>25</v>
          </cell>
          <cell r="CX98">
            <v>25</v>
          </cell>
          <cell r="CY98">
            <v>25</v>
          </cell>
          <cell r="CZ98">
            <v>25</v>
          </cell>
          <cell r="DA98">
            <v>25</v>
          </cell>
          <cell r="DB98">
            <v>25</v>
          </cell>
          <cell r="DC98">
            <v>25</v>
          </cell>
          <cell r="DD98">
            <v>25</v>
          </cell>
          <cell r="DE98">
            <v>25</v>
          </cell>
          <cell r="DF98">
            <v>25</v>
          </cell>
          <cell r="DG98">
            <v>25</v>
          </cell>
          <cell r="DH98">
            <v>25</v>
          </cell>
          <cell r="DI98">
            <v>25</v>
          </cell>
          <cell r="DJ98">
            <v>25</v>
          </cell>
          <cell r="DK98">
            <v>25</v>
          </cell>
          <cell r="DL98">
            <v>25</v>
          </cell>
          <cell r="DM98">
            <v>25</v>
          </cell>
          <cell r="DN98">
            <v>25</v>
          </cell>
          <cell r="DO98">
            <v>25</v>
          </cell>
          <cell r="DP98">
            <v>25</v>
          </cell>
          <cell r="DQ98">
            <v>25</v>
          </cell>
          <cell r="DR98">
            <v>25</v>
          </cell>
          <cell r="DS98">
            <v>25</v>
          </cell>
          <cell r="DT98">
            <v>25</v>
          </cell>
          <cell r="DU98">
            <v>25</v>
          </cell>
          <cell r="DV98">
            <v>25</v>
          </cell>
          <cell r="DW98">
            <v>25</v>
          </cell>
          <cell r="DX98">
            <v>25</v>
          </cell>
          <cell r="DY98">
            <v>25</v>
          </cell>
          <cell r="DZ98">
            <v>25</v>
          </cell>
          <cell r="EA98">
            <v>25</v>
          </cell>
          <cell r="EB98">
            <v>25</v>
          </cell>
          <cell r="EC98">
            <v>25</v>
          </cell>
          <cell r="ED98">
            <v>25</v>
          </cell>
          <cell r="EE98">
            <v>25</v>
          </cell>
          <cell r="EF98">
            <v>25</v>
          </cell>
          <cell r="EG98">
            <v>25</v>
          </cell>
          <cell r="EH98">
            <v>25</v>
          </cell>
          <cell r="EI98">
            <v>25</v>
          </cell>
          <cell r="EJ98">
            <v>25</v>
          </cell>
          <cell r="EK98">
            <v>25</v>
          </cell>
          <cell r="EL98">
            <v>25</v>
          </cell>
          <cell r="EM98">
            <v>25</v>
          </cell>
          <cell r="EN98">
            <v>25</v>
          </cell>
          <cell r="EO98">
            <v>25</v>
          </cell>
          <cell r="EP98">
            <v>25</v>
          </cell>
          <cell r="EQ98">
            <v>25</v>
          </cell>
          <cell r="ER98">
            <v>25</v>
          </cell>
          <cell r="ES98">
            <v>25</v>
          </cell>
          <cell r="ET98">
            <v>25</v>
          </cell>
          <cell r="EU98">
            <v>25</v>
          </cell>
          <cell r="EV98">
            <v>25</v>
          </cell>
          <cell r="EW98">
            <v>25</v>
          </cell>
          <cell r="EX98">
            <v>25</v>
          </cell>
          <cell r="EY98">
            <v>25</v>
          </cell>
          <cell r="EZ98">
            <v>25</v>
          </cell>
          <cell r="FA98">
            <v>25</v>
          </cell>
          <cell r="FB98">
            <v>25</v>
          </cell>
          <cell r="FC98">
            <v>25</v>
          </cell>
          <cell r="FD98">
            <v>25</v>
          </cell>
          <cell r="FE98">
            <v>25</v>
          </cell>
          <cell r="FF98">
            <v>25</v>
          </cell>
          <cell r="FG98">
            <v>25</v>
          </cell>
          <cell r="FH98">
            <v>25</v>
          </cell>
          <cell r="FI98">
            <v>25</v>
          </cell>
          <cell r="FJ98">
            <v>25</v>
          </cell>
          <cell r="FK98">
            <v>25</v>
          </cell>
          <cell r="FL98">
            <v>25</v>
          </cell>
          <cell r="FM98">
            <v>25</v>
          </cell>
          <cell r="FN98">
            <v>25</v>
          </cell>
          <cell r="FO98">
            <v>25</v>
          </cell>
          <cell r="FP98">
            <v>25</v>
          </cell>
          <cell r="FQ98">
            <v>25</v>
          </cell>
          <cell r="FR98">
            <v>25</v>
          </cell>
          <cell r="FS98">
            <v>25</v>
          </cell>
          <cell r="FT98">
            <v>25</v>
          </cell>
          <cell r="FU98">
            <v>25</v>
          </cell>
          <cell r="FV98">
            <v>25</v>
          </cell>
          <cell r="FW98">
            <v>25</v>
          </cell>
          <cell r="FX98">
            <v>25</v>
          </cell>
          <cell r="FY98">
            <v>25</v>
          </cell>
          <cell r="FZ98">
            <v>25</v>
          </cell>
          <cell r="GA98">
            <v>25</v>
          </cell>
          <cell r="GB98">
            <v>25</v>
          </cell>
          <cell r="GC98">
            <v>25</v>
          </cell>
          <cell r="GD98">
            <v>25</v>
          </cell>
          <cell r="GE98">
            <v>25</v>
          </cell>
          <cell r="GF98">
            <v>25</v>
          </cell>
          <cell r="GG98">
            <v>25</v>
          </cell>
          <cell r="GH98">
            <v>25</v>
          </cell>
          <cell r="GI98">
            <v>25</v>
          </cell>
          <cell r="GJ98">
            <v>25</v>
          </cell>
          <cell r="GK98">
            <v>25</v>
          </cell>
          <cell r="GL98">
            <v>25</v>
          </cell>
          <cell r="GM98">
            <v>25</v>
          </cell>
          <cell r="GN98">
            <v>25</v>
          </cell>
          <cell r="GO98">
            <v>25</v>
          </cell>
          <cell r="GP98">
            <v>25</v>
          </cell>
          <cell r="GQ98">
            <v>25</v>
          </cell>
          <cell r="GR98">
            <v>25</v>
          </cell>
        </row>
        <row r="99">
          <cell r="A99" t="str">
            <v>OLIFEI OV</v>
          </cell>
          <cell r="B99">
            <v>23.92</v>
          </cell>
          <cell r="C99" t="str">
            <v>2017 1</v>
          </cell>
          <cell r="D99">
            <v>42736</v>
          </cell>
          <cell r="E99">
            <v>1606</v>
          </cell>
          <cell r="F99" t="str">
            <v>SÚM samningar - Árið 2016 OV 23,92 kr/kg og fl.jöfn. 33,10 kr/kg. Akv. Á fundi olíunefndar 8.2.2017.</v>
          </cell>
          <cell r="AQ99" t="str">
            <v>PLASPI AN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</row>
        <row r="100">
          <cell r="A100" t="str">
            <v>OLIFEI OV</v>
          </cell>
          <cell r="B100">
            <v>23.18</v>
          </cell>
          <cell r="C100" t="str">
            <v>2018 1</v>
          </cell>
          <cell r="D100">
            <v>43101</v>
          </cell>
          <cell r="E100">
            <v>1605</v>
          </cell>
          <cell r="F100" t="str">
            <v>SÚM samningar - Árið 2017 NÝR TÖLVUPÓSTUR FRÁ ÓK 5.4.18, OV 23,18 kr/kg og fl.jöfn 34.43 kr/kg   OV 22,27 kr/kg og fl.jöfn. 34,43 kr/kg. Skv. Tölvupósti frá Grétari 16.3.2018.</v>
          </cell>
          <cell r="AQ100" t="str">
            <v>PLASPI FO</v>
          </cell>
          <cell r="CC100">
            <v>35</v>
          </cell>
          <cell r="CD100">
            <v>35</v>
          </cell>
          <cell r="CE100">
            <v>35</v>
          </cell>
          <cell r="CF100">
            <v>35</v>
          </cell>
          <cell r="CG100">
            <v>35</v>
          </cell>
          <cell r="CH100">
            <v>35</v>
          </cell>
          <cell r="CI100">
            <v>35</v>
          </cell>
          <cell r="CJ100">
            <v>35</v>
          </cell>
          <cell r="CK100">
            <v>35</v>
          </cell>
          <cell r="CL100">
            <v>35</v>
          </cell>
          <cell r="CM100">
            <v>35</v>
          </cell>
          <cell r="CN100">
            <v>35</v>
          </cell>
          <cell r="CO100">
            <v>35</v>
          </cell>
          <cell r="CP100">
            <v>35</v>
          </cell>
          <cell r="CQ100">
            <v>35</v>
          </cell>
          <cell r="CR100">
            <v>35</v>
          </cell>
          <cell r="CS100">
            <v>35</v>
          </cell>
          <cell r="CT100">
            <v>35</v>
          </cell>
          <cell r="CU100">
            <v>35</v>
          </cell>
          <cell r="CV100">
            <v>35</v>
          </cell>
          <cell r="CW100">
            <v>35</v>
          </cell>
          <cell r="CX100">
            <v>35</v>
          </cell>
          <cell r="CY100">
            <v>35</v>
          </cell>
          <cell r="CZ100">
            <v>35</v>
          </cell>
          <cell r="DA100">
            <v>35</v>
          </cell>
          <cell r="DB100">
            <v>35</v>
          </cell>
          <cell r="DC100">
            <v>35</v>
          </cell>
          <cell r="DD100">
            <v>35</v>
          </cell>
          <cell r="DE100">
            <v>35</v>
          </cell>
          <cell r="DF100">
            <v>35</v>
          </cell>
          <cell r="DG100">
            <v>35</v>
          </cell>
          <cell r="DH100">
            <v>35</v>
          </cell>
          <cell r="DI100">
            <v>35</v>
          </cell>
          <cell r="DJ100">
            <v>35</v>
          </cell>
          <cell r="DK100">
            <v>35</v>
          </cell>
          <cell r="DL100">
            <v>35</v>
          </cell>
          <cell r="DM100">
            <v>35</v>
          </cell>
          <cell r="DN100">
            <v>35</v>
          </cell>
          <cell r="DO100">
            <v>35</v>
          </cell>
          <cell r="DP100">
            <v>35</v>
          </cell>
          <cell r="DQ100">
            <v>35</v>
          </cell>
          <cell r="DR100">
            <v>35</v>
          </cell>
          <cell r="DS100">
            <v>35</v>
          </cell>
          <cell r="DT100">
            <v>35</v>
          </cell>
          <cell r="DU100">
            <v>35</v>
          </cell>
          <cell r="DV100">
            <v>35</v>
          </cell>
          <cell r="DW100">
            <v>35</v>
          </cell>
          <cell r="DX100">
            <v>35</v>
          </cell>
          <cell r="DY100">
            <v>35</v>
          </cell>
          <cell r="DZ100">
            <v>35</v>
          </cell>
          <cell r="EA100">
            <v>35</v>
          </cell>
          <cell r="EB100">
            <v>35</v>
          </cell>
          <cell r="EC100">
            <v>35</v>
          </cell>
          <cell r="ED100">
            <v>35</v>
          </cell>
          <cell r="EE100">
            <v>35</v>
          </cell>
          <cell r="EF100">
            <v>35</v>
          </cell>
          <cell r="EG100">
            <v>35</v>
          </cell>
          <cell r="EH100">
            <v>35</v>
          </cell>
          <cell r="EI100">
            <v>35</v>
          </cell>
          <cell r="EJ100">
            <v>35</v>
          </cell>
          <cell r="EK100">
            <v>35</v>
          </cell>
          <cell r="EL100">
            <v>35</v>
          </cell>
          <cell r="EM100">
            <v>35</v>
          </cell>
          <cell r="EN100">
            <v>35</v>
          </cell>
          <cell r="EO100">
            <v>35</v>
          </cell>
          <cell r="EP100">
            <v>35</v>
          </cell>
          <cell r="EQ100">
            <v>35</v>
          </cell>
          <cell r="ER100">
            <v>35</v>
          </cell>
          <cell r="ES100">
            <v>35</v>
          </cell>
          <cell r="ET100">
            <v>35</v>
          </cell>
          <cell r="EU100">
            <v>35</v>
          </cell>
          <cell r="EV100">
            <v>35</v>
          </cell>
          <cell r="EW100">
            <v>35</v>
          </cell>
          <cell r="EX100">
            <v>35</v>
          </cell>
          <cell r="EY100">
            <v>35</v>
          </cell>
          <cell r="EZ100">
            <v>35</v>
          </cell>
          <cell r="FA100">
            <v>35</v>
          </cell>
          <cell r="FB100">
            <v>35</v>
          </cell>
          <cell r="FC100">
            <v>35</v>
          </cell>
          <cell r="FD100">
            <v>35</v>
          </cell>
          <cell r="FE100">
            <v>35</v>
          </cell>
          <cell r="FF100">
            <v>35</v>
          </cell>
          <cell r="FG100">
            <v>35</v>
          </cell>
          <cell r="FH100">
            <v>35</v>
          </cell>
          <cell r="FI100">
            <v>35</v>
          </cell>
          <cell r="FJ100">
            <v>35</v>
          </cell>
          <cell r="FK100">
            <v>35</v>
          </cell>
          <cell r="FL100">
            <v>35</v>
          </cell>
          <cell r="FM100">
            <v>35</v>
          </cell>
          <cell r="FN100">
            <v>35</v>
          </cell>
          <cell r="FO100">
            <v>35</v>
          </cell>
          <cell r="FP100">
            <v>35</v>
          </cell>
          <cell r="FQ100">
            <v>35</v>
          </cell>
          <cell r="FR100">
            <v>35</v>
          </cell>
          <cell r="FS100">
            <v>35</v>
          </cell>
          <cell r="FT100">
            <v>35</v>
          </cell>
          <cell r="FU100">
            <v>35</v>
          </cell>
          <cell r="FV100">
            <v>35</v>
          </cell>
          <cell r="FW100">
            <v>35</v>
          </cell>
          <cell r="FX100">
            <v>35</v>
          </cell>
          <cell r="FY100">
            <v>35</v>
          </cell>
          <cell r="FZ100">
            <v>35</v>
          </cell>
          <cell r="GA100">
            <v>35</v>
          </cell>
          <cell r="GB100">
            <v>35</v>
          </cell>
          <cell r="GC100">
            <v>35</v>
          </cell>
          <cell r="GD100">
            <v>35</v>
          </cell>
          <cell r="GE100">
            <v>35</v>
          </cell>
          <cell r="GF100">
            <v>35</v>
          </cell>
          <cell r="GG100">
            <v>35</v>
          </cell>
          <cell r="GH100">
            <v>35</v>
          </cell>
          <cell r="GI100">
            <v>35</v>
          </cell>
          <cell r="GJ100">
            <v>35</v>
          </cell>
          <cell r="GK100">
            <v>35</v>
          </cell>
          <cell r="GL100">
            <v>35</v>
          </cell>
          <cell r="GM100">
            <v>35</v>
          </cell>
          <cell r="GN100">
            <v>35</v>
          </cell>
          <cell r="GO100">
            <v>35</v>
          </cell>
          <cell r="GP100">
            <v>35</v>
          </cell>
          <cell r="GQ100">
            <v>35</v>
          </cell>
          <cell r="GR100">
            <v>35</v>
          </cell>
        </row>
        <row r="101">
          <cell r="C101" t="str">
            <v>1900 1</v>
          </cell>
          <cell r="E101">
            <v>1604</v>
          </cell>
          <cell r="F101" t="str">
            <v>15 ónotuð númer sem voru ætluð flutningsjöfnun</v>
          </cell>
          <cell r="AQ101" t="str">
            <v>PLASPI FR</v>
          </cell>
        </row>
        <row r="102">
          <cell r="C102" t="str">
            <v>1900 1</v>
          </cell>
          <cell r="E102">
            <v>1603</v>
          </cell>
          <cell r="F102" t="str">
            <v>15 ónotuð númer sem voru ætluð flutningsjöfnun</v>
          </cell>
          <cell r="AQ102" t="str">
            <v>PLASPI OV</v>
          </cell>
          <cell r="CC102">
            <v>35</v>
          </cell>
          <cell r="CD102">
            <v>35</v>
          </cell>
          <cell r="CE102">
            <v>35</v>
          </cell>
          <cell r="CF102">
            <v>35</v>
          </cell>
          <cell r="CG102">
            <v>35</v>
          </cell>
          <cell r="CH102">
            <v>35</v>
          </cell>
          <cell r="CI102">
            <v>35</v>
          </cell>
          <cell r="CJ102">
            <v>35</v>
          </cell>
          <cell r="CK102">
            <v>35</v>
          </cell>
          <cell r="CL102">
            <v>35</v>
          </cell>
          <cell r="CM102">
            <v>35</v>
          </cell>
          <cell r="CN102">
            <v>35</v>
          </cell>
          <cell r="CO102">
            <v>35</v>
          </cell>
          <cell r="CP102">
            <v>35</v>
          </cell>
          <cell r="CQ102">
            <v>35</v>
          </cell>
          <cell r="CR102">
            <v>35</v>
          </cell>
          <cell r="CS102">
            <v>35</v>
          </cell>
          <cell r="CT102">
            <v>35</v>
          </cell>
          <cell r="CU102">
            <v>35</v>
          </cell>
          <cell r="CV102">
            <v>35</v>
          </cell>
          <cell r="CW102">
            <v>35</v>
          </cell>
          <cell r="CX102">
            <v>35</v>
          </cell>
          <cell r="CY102">
            <v>35</v>
          </cell>
          <cell r="CZ102">
            <v>35</v>
          </cell>
          <cell r="DA102">
            <v>35</v>
          </cell>
          <cell r="DB102">
            <v>35</v>
          </cell>
          <cell r="DC102">
            <v>35</v>
          </cell>
          <cell r="DD102">
            <v>35</v>
          </cell>
        </row>
        <row r="103">
          <cell r="C103" t="str">
            <v>1900 1</v>
          </cell>
          <cell r="E103">
            <v>1602</v>
          </cell>
          <cell r="F103" t="str">
            <v>15 ónotuð númer sem voru ætluð flutningsjöfnun</v>
          </cell>
          <cell r="AQ103" t="str">
            <v>PLASTI AN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</row>
        <row r="104">
          <cell r="C104" t="str">
            <v>1900 1</v>
          </cell>
          <cell r="E104">
            <v>1601</v>
          </cell>
          <cell r="F104" t="str">
            <v>15 ónotuð númer sem voru ætluð flutningsjöfnun</v>
          </cell>
          <cell r="AQ104" t="str">
            <v>PLASTI EV</v>
          </cell>
          <cell r="AR104">
            <v>20</v>
          </cell>
          <cell r="AS104">
            <v>20</v>
          </cell>
          <cell r="AT104">
            <v>20</v>
          </cell>
          <cell r="AU104">
            <v>20</v>
          </cell>
          <cell r="AV104">
            <v>20</v>
          </cell>
          <cell r="AW104">
            <v>20</v>
          </cell>
          <cell r="AX104">
            <v>20</v>
          </cell>
          <cell r="AY104">
            <v>20</v>
          </cell>
          <cell r="AZ104">
            <v>20</v>
          </cell>
          <cell r="BA104">
            <v>20</v>
          </cell>
          <cell r="BB104">
            <v>20</v>
          </cell>
          <cell r="BC104">
            <v>20</v>
          </cell>
          <cell r="BD104">
            <v>20</v>
          </cell>
          <cell r="BE104">
            <v>20</v>
          </cell>
          <cell r="BF104">
            <v>20</v>
          </cell>
          <cell r="BG104">
            <v>20</v>
          </cell>
          <cell r="BH104">
            <v>20</v>
          </cell>
          <cell r="BI104">
            <v>20</v>
          </cell>
          <cell r="BJ104">
            <v>20</v>
          </cell>
          <cell r="BK104">
            <v>20</v>
          </cell>
          <cell r="BL104">
            <v>20</v>
          </cell>
          <cell r="BM104">
            <v>20</v>
          </cell>
          <cell r="BN104">
            <v>20</v>
          </cell>
          <cell r="BO104">
            <v>20</v>
          </cell>
          <cell r="BP104">
            <v>20</v>
          </cell>
          <cell r="BQ104">
            <v>20</v>
          </cell>
          <cell r="BR104">
            <v>20</v>
          </cell>
          <cell r="BS104">
            <v>20</v>
          </cell>
          <cell r="BT104">
            <v>20</v>
          </cell>
          <cell r="BU104">
            <v>20</v>
          </cell>
          <cell r="BV104">
            <v>20</v>
          </cell>
          <cell r="BW104">
            <v>20</v>
          </cell>
          <cell r="BX104">
            <v>20</v>
          </cell>
          <cell r="BY104">
            <v>20</v>
          </cell>
          <cell r="BZ104">
            <v>20</v>
          </cell>
          <cell r="CA104">
            <v>20</v>
          </cell>
          <cell r="CB104">
            <v>20</v>
          </cell>
          <cell r="CC104">
            <v>25</v>
          </cell>
          <cell r="CD104">
            <v>25</v>
          </cell>
          <cell r="CE104">
            <v>25</v>
          </cell>
          <cell r="CF104">
            <v>25</v>
          </cell>
          <cell r="CG104">
            <v>25</v>
          </cell>
          <cell r="CH104">
            <v>25</v>
          </cell>
          <cell r="CI104">
            <v>25</v>
          </cell>
          <cell r="CJ104">
            <v>25</v>
          </cell>
          <cell r="CK104">
            <v>25</v>
          </cell>
          <cell r="CL104">
            <v>25</v>
          </cell>
          <cell r="CM104">
            <v>25</v>
          </cell>
          <cell r="CN104">
            <v>25</v>
          </cell>
          <cell r="CO104">
            <v>25</v>
          </cell>
          <cell r="CP104">
            <v>25</v>
          </cell>
          <cell r="CQ104">
            <v>25</v>
          </cell>
          <cell r="CR104">
            <v>25</v>
          </cell>
          <cell r="CS104">
            <v>25</v>
          </cell>
          <cell r="CT104">
            <v>25</v>
          </cell>
          <cell r="CU104">
            <v>25</v>
          </cell>
          <cell r="CV104">
            <v>25</v>
          </cell>
          <cell r="CW104">
            <v>25</v>
          </cell>
          <cell r="CX104">
            <v>25</v>
          </cell>
          <cell r="CY104">
            <v>25</v>
          </cell>
          <cell r="CZ104">
            <v>25</v>
          </cell>
          <cell r="DA104">
            <v>25</v>
          </cell>
          <cell r="DB104">
            <v>25</v>
          </cell>
          <cell r="DC104">
            <v>25</v>
          </cell>
          <cell r="DD104">
            <v>25</v>
          </cell>
          <cell r="DE104">
            <v>25</v>
          </cell>
          <cell r="DF104">
            <v>25</v>
          </cell>
          <cell r="DG104">
            <v>25</v>
          </cell>
          <cell r="DH104">
            <v>25</v>
          </cell>
          <cell r="DI104">
            <v>25</v>
          </cell>
          <cell r="DJ104">
            <v>25</v>
          </cell>
          <cell r="DK104">
            <v>25</v>
          </cell>
          <cell r="DL104">
            <v>25</v>
          </cell>
          <cell r="DM104">
            <v>25</v>
          </cell>
          <cell r="DN104">
            <v>25</v>
          </cell>
          <cell r="DO104">
            <v>25</v>
          </cell>
          <cell r="DP104">
            <v>25</v>
          </cell>
          <cell r="DQ104">
            <v>25</v>
          </cell>
          <cell r="DR104">
            <v>25</v>
          </cell>
          <cell r="DS104">
            <v>25</v>
          </cell>
          <cell r="DT104">
            <v>25</v>
          </cell>
          <cell r="DU104">
            <v>25</v>
          </cell>
          <cell r="DV104">
            <v>25</v>
          </cell>
          <cell r="DW104">
            <v>25</v>
          </cell>
          <cell r="DX104">
            <v>25</v>
          </cell>
          <cell r="DY104">
            <v>25</v>
          </cell>
          <cell r="DZ104">
            <v>25</v>
          </cell>
          <cell r="EA104">
            <v>25</v>
          </cell>
          <cell r="EB104">
            <v>25</v>
          </cell>
          <cell r="EC104">
            <v>25</v>
          </cell>
          <cell r="ED104">
            <v>25</v>
          </cell>
          <cell r="EE104">
            <v>25</v>
          </cell>
          <cell r="EF104">
            <v>25</v>
          </cell>
          <cell r="EG104">
            <v>25</v>
          </cell>
          <cell r="EH104">
            <v>25</v>
          </cell>
          <cell r="EI104">
            <v>25</v>
          </cell>
          <cell r="EJ104">
            <v>25</v>
          </cell>
          <cell r="EK104">
            <v>25</v>
          </cell>
          <cell r="EL104">
            <v>25</v>
          </cell>
          <cell r="EM104">
            <v>25</v>
          </cell>
          <cell r="EN104">
            <v>25</v>
          </cell>
          <cell r="EO104">
            <v>25</v>
          </cell>
          <cell r="EP104">
            <v>25</v>
          </cell>
          <cell r="EQ104">
            <v>25</v>
          </cell>
          <cell r="ER104">
            <v>25</v>
          </cell>
          <cell r="ES104">
            <v>25</v>
          </cell>
          <cell r="ET104">
            <v>25</v>
          </cell>
          <cell r="EU104">
            <v>25</v>
          </cell>
          <cell r="EV104">
            <v>25</v>
          </cell>
          <cell r="EW104">
            <v>25</v>
          </cell>
          <cell r="EX104">
            <v>25</v>
          </cell>
          <cell r="EY104">
            <v>25</v>
          </cell>
          <cell r="EZ104">
            <v>25</v>
          </cell>
          <cell r="FA104">
            <v>25</v>
          </cell>
          <cell r="FB104">
            <v>25</v>
          </cell>
          <cell r="FC104">
            <v>25</v>
          </cell>
          <cell r="FD104">
            <v>25</v>
          </cell>
          <cell r="FE104">
            <v>25</v>
          </cell>
          <cell r="FF104">
            <v>25</v>
          </cell>
          <cell r="FG104">
            <v>25</v>
          </cell>
          <cell r="FH104">
            <v>25</v>
          </cell>
          <cell r="FI104">
            <v>25</v>
          </cell>
          <cell r="FJ104">
            <v>25</v>
          </cell>
          <cell r="FK104">
            <v>25</v>
          </cell>
          <cell r="FL104">
            <v>25</v>
          </cell>
          <cell r="FM104">
            <v>25</v>
          </cell>
          <cell r="FN104">
            <v>25</v>
          </cell>
          <cell r="FO104">
            <v>25</v>
          </cell>
          <cell r="FP104">
            <v>25</v>
          </cell>
          <cell r="FQ104">
            <v>25</v>
          </cell>
          <cell r="FR104">
            <v>25</v>
          </cell>
          <cell r="FS104">
            <v>25</v>
          </cell>
          <cell r="FT104">
            <v>25</v>
          </cell>
          <cell r="FU104">
            <v>25</v>
          </cell>
          <cell r="FV104">
            <v>25</v>
          </cell>
          <cell r="FW104">
            <v>25</v>
          </cell>
          <cell r="FX104">
            <v>25</v>
          </cell>
          <cell r="FY104">
            <v>25</v>
          </cell>
          <cell r="FZ104">
            <v>25</v>
          </cell>
          <cell r="GA104">
            <v>25</v>
          </cell>
          <cell r="GB104">
            <v>25</v>
          </cell>
          <cell r="GC104">
            <v>25</v>
          </cell>
          <cell r="GD104">
            <v>25</v>
          </cell>
          <cell r="GE104">
            <v>25</v>
          </cell>
          <cell r="GF104">
            <v>25</v>
          </cell>
          <cell r="GG104">
            <v>25</v>
          </cell>
          <cell r="GH104">
            <v>25</v>
          </cell>
          <cell r="GI104">
            <v>25</v>
          </cell>
          <cell r="GJ104">
            <v>25</v>
          </cell>
          <cell r="GK104">
            <v>25</v>
          </cell>
          <cell r="GL104">
            <v>25</v>
          </cell>
          <cell r="GM104">
            <v>25</v>
          </cell>
          <cell r="GN104">
            <v>25</v>
          </cell>
          <cell r="GO104">
            <v>25</v>
          </cell>
          <cell r="GP104">
            <v>25</v>
          </cell>
          <cell r="GQ104">
            <v>25</v>
          </cell>
          <cell r="GR104">
            <v>25</v>
          </cell>
        </row>
        <row r="105">
          <cell r="C105" t="str">
            <v>1900 1</v>
          </cell>
          <cell r="E105">
            <v>1600</v>
          </cell>
          <cell r="F105" t="str">
            <v>15 ónotuð númer sem voru ætluð flutningsjöfnun</v>
          </cell>
          <cell r="AQ105" t="str">
            <v>PLASTI FR</v>
          </cell>
        </row>
        <row r="106">
          <cell r="C106" t="str">
            <v>1900 1</v>
          </cell>
          <cell r="E106">
            <v>1599</v>
          </cell>
          <cell r="F106" t="str">
            <v>15 ónotuð númer sem voru ætluð flutningsjöfnun</v>
          </cell>
          <cell r="AQ106" t="str">
            <v>PLASTI OV</v>
          </cell>
          <cell r="AR106">
            <v>20</v>
          </cell>
          <cell r="AS106">
            <v>20</v>
          </cell>
          <cell r="AT106">
            <v>20</v>
          </cell>
          <cell r="AU106">
            <v>20</v>
          </cell>
          <cell r="AV106">
            <v>20</v>
          </cell>
          <cell r="AW106">
            <v>20</v>
          </cell>
          <cell r="AX106">
            <v>20</v>
          </cell>
          <cell r="AY106">
            <v>20</v>
          </cell>
          <cell r="AZ106">
            <v>20</v>
          </cell>
          <cell r="BA106">
            <v>20</v>
          </cell>
          <cell r="BB106">
            <v>20</v>
          </cell>
          <cell r="BC106">
            <v>20</v>
          </cell>
          <cell r="BD106">
            <v>20</v>
          </cell>
          <cell r="BE106">
            <v>20</v>
          </cell>
          <cell r="BF106">
            <v>20</v>
          </cell>
          <cell r="BG106">
            <v>20</v>
          </cell>
          <cell r="BH106">
            <v>20</v>
          </cell>
          <cell r="BI106">
            <v>20</v>
          </cell>
          <cell r="BJ106">
            <v>20</v>
          </cell>
          <cell r="BK106">
            <v>20</v>
          </cell>
          <cell r="BL106">
            <v>20</v>
          </cell>
          <cell r="BM106">
            <v>20</v>
          </cell>
          <cell r="BN106">
            <v>20</v>
          </cell>
          <cell r="BO106">
            <v>20</v>
          </cell>
          <cell r="BP106">
            <v>20</v>
          </cell>
          <cell r="BQ106">
            <v>20</v>
          </cell>
          <cell r="BR106">
            <v>20</v>
          </cell>
          <cell r="BS106">
            <v>20</v>
          </cell>
          <cell r="BT106">
            <v>20</v>
          </cell>
          <cell r="BU106">
            <v>20</v>
          </cell>
          <cell r="BV106">
            <v>20</v>
          </cell>
          <cell r="BW106">
            <v>20</v>
          </cell>
          <cell r="BX106">
            <v>20</v>
          </cell>
          <cell r="BY106">
            <v>20</v>
          </cell>
          <cell r="BZ106">
            <v>20</v>
          </cell>
          <cell r="CA106">
            <v>20</v>
          </cell>
          <cell r="CB106">
            <v>20</v>
          </cell>
          <cell r="CC106">
            <v>25</v>
          </cell>
          <cell r="CD106">
            <v>25</v>
          </cell>
          <cell r="CE106">
            <v>25</v>
          </cell>
          <cell r="CF106">
            <v>25</v>
          </cell>
          <cell r="CG106">
            <v>25</v>
          </cell>
          <cell r="CH106">
            <v>25</v>
          </cell>
          <cell r="CI106">
            <v>25</v>
          </cell>
          <cell r="CJ106">
            <v>25</v>
          </cell>
          <cell r="CK106">
            <v>25</v>
          </cell>
          <cell r="CL106">
            <v>25</v>
          </cell>
          <cell r="CM106">
            <v>25</v>
          </cell>
          <cell r="CN106">
            <v>25</v>
          </cell>
          <cell r="CO106">
            <v>25</v>
          </cell>
          <cell r="CP106">
            <v>25</v>
          </cell>
          <cell r="CQ106">
            <v>25</v>
          </cell>
          <cell r="CR106">
            <v>25</v>
          </cell>
          <cell r="CS106">
            <v>25</v>
          </cell>
          <cell r="CT106">
            <v>25</v>
          </cell>
          <cell r="CU106">
            <v>25</v>
          </cell>
          <cell r="CV106">
            <v>25</v>
          </cell>
          <cell r="CW106">
            <v>25</v>
          </cell>
          <cell r="CX106">
            <v>25</v>
          </cell>
          <cell r="CY106">
            <v>25</v>
          </cell>
          <cell r="CZ106">
            <v>25</v>
          </cell>
          <cell r="DA106">
            <v>25</v>
          </cell>
          <cell r="DB106">
            <v>25</v>
          </cell>
          <cell r="DC106">
            <v>25</v>
          </cell>
          <cell r="DD106">
            <v>25</v>
          </cell>
          <cell r="DE106">
            <v>25</v>
          </cell>
          <cell r="DF106">
            <v>25</v>
          </cell>
          <cell r="DG106">
            <v>25</v>
          </cell>
          <cell r="DH106">
            <v>25</v>
          </cell>
          <cell r="DI106">
            <v>25</v>
          </cell>
          <cell r="DJ106">
            <v>25</v>
          </cell>
          <cell r="DK106">
            <v>25</v>
          </cell>
          <cell r="DL106">
            <v>25</v>
          </cell>
          <cell r="DM106">
            <v>25</v>
          </cell>
          <cell r="DN106">
            <v>25</v>
          </cell>
          <cell r="DO106">
            <v>25</v>
          </cell>
          <cell r="DP106">
            <v>25</v>
          </cell>
          <cell r="DQ106">
            <v>25</v>
          </cell>
          <cell r="DR106">
            <v>25</v>
          </cell>
          <cell r="DS106">
            <v>25</v>
          </cell>
          <cell r="DT106">
            <v>25</v>
          </cell>
          <cell r="DU106">
            <v>25</v>
          </cell>
          <cell r="DV106">
            <v>25</v>
          </cell>
          <cell r="DW106">
            <v>25</v>
          </cell>
          <cell r="DX106">
            <v>25</v>
          </cell>
          <cell r="DY106">
            <v>25</v>
          </cell>
          <cell r="DZ106">
            <v>25</v>
          </cell>
          <cell r="EA106">
            <v>25</v>
          </cell>
          <cell r="EB106">
            <v>25</v>
          </cell>
          <cell r="EC106">
            <v>25</v>
          </cell>
          <cell r="ED106">
            <v>25</v>
          </cell>
          <cell r="EE106">
            <v>25</v>
          </cell>
          <cell r="EF106">
            <v>25</v>
          </cell>
          <cell r="EG106">
            <v>25</v>
          </cell>
          <cell r="EH106">
            <v>25</v>
          </cell>
          <cell r="EI106">
            <v>25</v>
          </cell>
          <cell r="EJ106">
            <v>25</v>
          </cell>
          <cell r="EK106">
            <v>25</v>
          </cell>
          <cell r="EL106">
            <v>25</v>
          </cell>
          <cell r="EM106">
            <v>25</v>
          </cell>
          <cell r="EN106">
            <v>25</v>
          </cell>
          <cell r="EO106">
            <v>25</v>
          </cell>
          <cell r="EP106">
            <v>25</v>
          </cell>
          <cell r="EQ106">
            <v>25</v>
          </cell>
          <cell r="ER106">
            <v>25</v>
          </cell>
          <cell r="ES106">
            <v>25</v>
          </cell>
          <cell r="ET106">
            <v>25</v>
          </cell>
          <cell r="EU106">
            <v>25</v>
          </cell>
          <cell r="EV106">
            <v>25</v>
          </cell>
          <cell r="EW106">
            <v>25</v>
          </cell>
          <cell r="EX106">
            <v>25</v>
          </cell>
          <cell r="EY106">
            <v>25</v>
          </cell>
          <cell r="EZ106">
            <v>25</v>
          </cell>
          <cell r="FA106">
            <v>25</v>
          </cell>
          <cell r="FB106">
            <v>25</v>
          </cell>
          <cell r="FC106">
            <v>25</v>
          </cell>
          <cell r="FD106">
            <v>25</v>
          </cell>
          <cell r="FE106">
            <v>25</v>
          </cell>
          <cell r="FF106">
            <v>25</v>
          </cell>
          <cell r="FG106">
            <v>25</v>
          </cell>
          <cell r="FH106">
            <v>25</v>
          </cell>
          <cell r="FI106">
            <v>25</v>
          </cell>
          <cell r="FJ106">
            <v>25</v>
          </cell>
          <cell r="FK106">
            <v>25</v>
          </cell>
          <cell r="FL106">
            <v>25</v>
          </cell>
          <cell r="FM106">
            <v>25</v>
          </cell>
          <cell r="FN106">
            <v>25</v>
          </cell>
          <cell r="FO106">
            <v>25</v>
          </cell>
          <cell r="FP106">
            <v>25</v>
          </cell>
          <cell r="FQ106">
            <v>25</v>
          </cell>
          <cell r="FR106">
            <v>25</v>
          </cell>
          <cell r="FS106">
            <v>25</v>
          </cell>
          <cell r="FT106">
            <v>25</v>
          </cell>
          <cell r="FU106">
            <v>25</v>
          </cell>
          <cell r="FV106">
            <v>25</v>
          </cell>
          <cell r="FW106">
            <v>25</v>
          </cell>
          <cell r="FX106">
            <v>25</v>
          </cell>
          <cell r="FY106">
            <v>25</v>
          </cell>
          <cell r="FZ106">
            <v>25</v>
          </cell>
          <cell r="GA106">
            <v>25</v>
          </cell>
          <cell r="GB106">
            <v>25</v>
          </cell>
          <cell r="GC106">
            <v>25</v>
          </cell>
          <cell r="GD106">
            <v>25</v>
          </cell>
          <cell r="GE106">
            <v>25</v>
          </cell>
          <cell r="GF106">
            <v>25</v>
          </cell>
          <cell r="GG106">
            <v>25</v>
          </cell>
          <cell r="GH106">
            <v>25</v>
          </cell>
          <cell r="GI106">
            <v>25</v>
          </cell>
          <cell r="GJ106">
            <v>25</v>
          </cell>
          <cell r="GK106">
            <v>25</v>
          </cell>
          <cell r="GL106">
            <v>25</v>
          </cell>
          <cell r="GM106">
            <v>25</v>
          </cell>
          <cell r="GN106">
            <v>25</v>
          </cell>
          <cell r="GO106">
            <v>25</v>
          </cell>
          <cell r="GP106">
            <v>25</v>
          </cell>
          <cell r="GQ106">
            <v>25</v>
          </cell>
          <cell r="GR106">
            <v>25</v>
          </cell>
        </row>
        <row r="107">
          <cell r="C107" t="str">
            <v>1900 1</v>
          </cell>
          <cell r="E107">
            <v>1598</v>
          </cell>
          <cell r="F107" t="str">
            <v>15 ónotuð númer sem voru ætluð flutningsjöfnun</v>
          </cell>
          <cell r="AQ107" t="str">
            <v>PREHRE OV</v>
          </cell>
          <cell r="AR107">
            <v>120</v>
          </cell>
          <cell r="AS107">
            <v>120</v>
          </cell>
          <cell r="AT107">
            <v>120</v>
          </cell>
          <cell r="AU107">
            <v>120</v>
          </cell>
          <cell r="AV107">
            <v>120</v>
          </cell>
          <cell r="AW107">
            <v>120</v>
          </cell>
          <cell r="AX107">
            <v>120</v>
          </cell>
          <cell r="AY107">
            <v>127</v>
          </cell>
          <cell r="AZ107">
            <v>127</v>
          </cell>
          <cell r="BA107">
            <v>127</v>
          </cell>
          <cell r="BB107">
            <v>127</v>
          </cell>
          <cell r="BC107">
            <v>127</v>
          </cell>
          <cell r="BD107">
            <v>127</v>
          </cell>
        </row>
        <row r="108">
          <cell r="C108" t="str">
            <v>1900 1</v>
          </cell>
          <cell r="E108">
            <v>1597</v>
          </cell>
          <cell r="F108" t="str">
            <v>15 ónotuð númer sem voru ætluð flutningsjöfnun</v>
          </cell>
          <cell r="AQ108" t="str">
            <v>PREHRE AN</v>
          </cell>
          <cell r="AR108">
            <v>120</v>
          </cell>
          <cell r="AS108">
            <v>120</v>
          </cell>
          <cell r="AT108">
            <v>120</v>
          </cell>
          <cell r="AU108">
            <v>120</v>
          </cell>
          <cell r="AV108">
            <v>120</v>
          </cell>
          <cell r="AW108">
            <v>120</v>
          </cell>
          <cell r="AX108">
            <v>120</v>
          </cell>
          <cell r="AY108">
            <v>127</v>
          </cell>
          <cell r="AZ108">
            <v>127</v>
          </cell>
          <cell r="BA108">
            <v>127</v>
          </cell>
          <cell r="BB108">
            <v>127</v>
          </cell>
          <cell r="BC108">
            <v>127</v>
          </cell>
          <cell r="BD108">
            <v>127</v>
          </cell>
        </row>
        <row r="109">
          <cell r="C109" t="str">
            <v>1900 1</v>
          </cell>
          <cell r="E109">
            <v>1596</v>
          </cell>
          <cell r="F109" t="str">
            <v>15 ónotuð númer sem voru ætluð flutningsjöfnun</v>
          </cell>
          <cell r="AQ109" t="str">
            <v>PREHRE FR</v>
          </cell>
        </row>
        <row r="110">
          <cell r="C110" t="str">
            <v>1900 1</v>
          </cell>
          <cell r="E110">
            <v>1595</v>
          </cell>
          <cell r="F110" t="str">
            <v>15 ónotuð númer sem voru ætluð flutningsjöfnun</v>
          </cell>
          <cell r="AQ110" t="str">
            <v>PRELIT OV</v>
          </cell>
          <cell r="AR110">
            <v>139</v>
          </cell>
          <cell r="AS110">
            <v>139</v>
          </cell>
          <cell r="AT110">
            <v>139</v>
          </cell>
          <cell r="AU110">
            <v>139</v>
          </cell>
          <cell r="AV110">
            <v>139</v>
          </cell>
          <cell r="AW110">
            <v>139</v>
          </cell>
          <cell r="AX110">
            <v>139</v>
          </cell>
        </row>
        <row r="111">
          <cell r="C111" t="str">
            <v>1900 1</v>
          </cell>
          <cell r="E111">
            <v>1594</v>
          </cell>
          <cell r="F111" t="str">
            <v>15 ónotuð númer sem voru ætluð flutningsjöfnun</v>
          </cell>
          <cell r="AQ111" t="str">
            <v>PRELIT FU</v>
          </cell>
        </row>
        <row r="112">
          <cell r="C112" t="str">
            <v>1900 1</v>
          </cell>
          <cell r="E112">
            <v>1593</v>
          </cell>
          <cell r="F112" t="str">
            <v>15 ónotuð númer sem voru ætluð flutningsjöfnun</v>
          </cell>
          <cell r="AQ112" t="str">
            <v>PRELIT FR</v>
          </cell>
        </row>
        <row r="113">
          <cell r="C113" t="str">
            <v>1900 1</v>
          </cell>
          <cell r="E113">
            <v>1592</v>
          </cell>
          <cell r="F113" t="str">
            <v>15 ónotuð númer sem voru ætluð flutningsjöfnun</v>
          </cell>
          <cell r="AQ113" t="str">
            <v>PRELIT FO</v>
          </cell>
          <cell r="AY113">
            <v>146</v>
          </cell>
          <cell r="AZ113">
            <v>146</v>
          </cell>
          <cell r="BA113">
            <v>146</v>
          </cell>
          <cell r="BB113">
            <v>146</v>
          </cell>
          <cell r="BC113">
            <v>146</v>
          </cell>
          <cell r="BD113">
            <v>146</v>
          </cell>
          <cell r="BE113">
            <v>146</v>
          </cell>
          <cell r="BF113">
            <v>146</v>
          </cell>
          <cell r="BG113">
            <v>146</v>
          </cell>
          <cell r="BH113">
            <v>146</v>
          </cell>
          <cell r="BI113">
            <v>146</v>
          </cell>
          <cell r="BJ113">
            <v>146</v>
          </cell>
          <cell r="BK113">
            <v>146</v>
          </cell>
          <cell r="BL113">
            <v>146</v>
          </cell>
          <cell r="BM113">
            <v>146</v>
          </cell>
          <cell r="BN113">
            <v>146</v>
          </cell>
          <cell r="BO113">
            <v>146</v>
          </cell>
          <cell r="BP113">
            <v>146</v>
          </cell>
          <cell r="BQ113">
            <v>146</v>
          </cell>
          <cell r="BR113">
            <v>146</v>
          </cell>
          <cell r="BS113">
            <v>146</v>
          </cell>
          <cell r="BT113">
            <v>146</v>
          </cell>
          <cell r="BU113">
            <v>146</v>
          </cell>
          <cell r="BV113">
            <v>146</v>
          </cell>
          <cell r="BW113">
            <v>146</v>
          </cell>
          <cell r="BX113">
            <v>146</v>
          </cell>
          <cell r="BY113">
            <v>146</v>
          </cell>
          <cell r="BZ113">
            <v>146</v>
          </cell>
          <cell r="CA113">
            <v>146</v>
          </cell>
          <cell r="CB113">
            <v>146</v>
          </cell>
          <cell r="CC113">
            <v>151</v>
          </cell>
          <cell r="CD113">
            <v>151</v>
          </cell>
          <cell r="CE113">
            <v>151</v>
          </cell>
          <cell r="CF113">
            <v>151</v>
          </cell>
          <cell r="CG113">
            <v>151</v>
          </cell>
          <cell r="CH113">
            <v>151</v>
          </cell>
          <cell r="CI113">
            <v>151</v>
          </cell>
          <cell r="CJ113">
            <v>151</v>
          </cell>
          <cell r="CK113">
            <v>151</v>
          </cell>
          <cell r="CL113">
            <v>151</v>
          </cell>
          <cell r="CM113">
            <v>151</v>
          </cell>
          <cell r="CN113">
            <v>151</v>
          </cell>
          <cell r="CO113">
            <v>151</v>
          </cell>
          <cell r="CP113">
            <v>151</v>
          </cell>
          <cell r="CQ113">
            <v>151</v>
          </cell>
          <cell r="CR113">
            <v>162</v>
          </cell>
          <cell r="CS113">
            <v>162</v>
          </cell>
          <cell r="CT113">
            <v>162</v>
          </cell>
          <cell r="CU113">
            <v>166</v>
          </cell>
          <cell r="CV113">
            <v>166</v>
          </cell>
          <cell r="CW113">
            <v>166</v>
          </cell>
          <cell r="CX113">
            <v>166</v>
          </cell>
          <cell r="CY113">
            <v>166</v>
          </cell>
          <cell r="CZ113">
            <v>166</v>
          </cell>
          <cell r="DA113">
            <v>166</v>
          </cell>
          <cell r="DB113">
            <v>166</v>
          </cell>
          <cell r="DC113">
            <v>166</v>
          </cell>
          <cell r="DD113">
            <v>166</v>
          </cell>
          <cell r="DE113">
            <v>174</v>
          </cell>
          <cell r="DF113">
            <v>174</v>
          </cell>
          <cell r="DG113">
            <v>174</v>
          </cell>
          <cell r="DH113">
            <v>174</v>
          </cell>
          <cell r="DI113">
            <v>174</v>
          </cell>
          <cell r="DJ113">
            <v>174</v>
          </cell>
          <cell r="DK113">
            <v>174</v>
          </cell>
          <cell r="DL113">
            <v>174</v>
          </cell>
          <cell r="DM113">
            <v>185</v>
          </cell>
          <cell r="DN113">
            <v>185</v>
          </cell>
          <cell r="DO113">
            <v>185</v>
          </cell>
          <cell r="DP113">
            <v>185</v>
          </cell>
          <cell r="DQ113">
            <v>185</v>
          </cell>
          <cell r="DR113">
            <v>185</v>
          </cell>
          <cell r="DS113">
            <v>185</v>
          </cell>
          <cell r="DT113">
            <v>185</v>
          </cell>
          <cell r="DU113">
            <v>185</v>
          </cell>
          <cell r="DV113">
            <v>185</v>
          </cell>
          <cell r="DW113">
            <v>185</v>
          </cell>
          <cell r="DX113">
            <v>185</v>
          </cell>
          <cell r="DY113">
            <v>185</v>
          </cell>
          <cell r="DZ113">
            <v>185</v>
          </cell>
          <cell r="EA113">
            <v>185</v>
          </cell>
          <cell r="EB113">
            <v>185</v>
          </cell>
          <cell r="EC113">
            <v>185</v>
          </cell>
          <cell r="ED113">
            <v>185</v>
          </cell>
          <cell r="EE113">
            <v>185</v>
          </cell>
          <cell r="EF113">
            <v>185</v>
          </cell>
          <cell r="EG113">
            <v>185</v>
          </cell>
          <cell r="EH113">
            <v>185</v>
          </cell>
          <cell r="EI113">
            <v>185</v>
          </cell>
          <cell r="EJ113">
            <v>185</v>
          </cell>
          <cell r="EK113">
            <v>185</v>
          </cell>
          <cell r="EL113">
            <v>185</v>
          </cell>
          <cell r="EM113">
            <v>185</v>
          </cell>
          <cell r="EN113">
            <v>185</v>
          </cell>
          <cell r="EO113">
            <v>185</v>
          </cell>
          <cell r="EP113">
            <v>185</v>
          </cell>
          <cell r="EQ113">
            <v>185</v>
          </cell>
          <cell r="ER113">
            <v>185</v>
          </cell>
          <cell r="ES113">
            <v>185</v>
          </cell>
          <cell r="ET113">
            <v>185</v>
          </cell>
          <cell r="EU113">
            <v>185</v>
          </cell>
          <cell r="EV113">
            <v>185</v>
          </cell>
          <cell r="EW113">
            <v>185</v>
          </cell>
          <cell r="EX113">
            <v>185</v>
          </cell>
          <cell r="EY113">
            <v>185</v>
          </cell>
          <cell r="EZ113">
            <v>185</v>
          </cell>
          <cell r="FA113">
            <v>185</v>
          </cell>
          <cell r="FB113">
            <v>185</v>
          </cell>
          <cell r="FC113">
            <v>185</v>
          </cell>
          <cell r="FD113">
            <v>185</v>
          </cell>
          <cell r="FE113">
            <v>185</v>
          </cell>
          <cell r="FF113">
            <v>185</v>
          </cell>
          <cell r="FG113">
            <v>185</v>
          </cell>
          <cell r="FH113">
            <v>185</v>
          </cell>
          <cell r="FI113">
            <v>185</v>
          </cell>
          <cell r="FJ113">
            <v>185</v>
          </cell>
          <cell r="FK113">
            <v>185</v>
          </cell>
          <cell r="FL113">
            <v>185</v>
          </cell>
          <cell r="FM113">
            <v>185</v>
          </cell>
          <cell r="FN113">
            <v>185</v>
          </cell>
          <cell r="FO113">
            <v>185</v>
          </cell>
          <cell r="FP113">
            <v>185</v>
          </cell>
          <cell r="FQ113">
            <v>185</v>
          </cell>
          <cell r="FR113">
            <v>185</v>
          </cell>
          <cell r="FS113">
            <v>185</v>
          </cell>
          <cell r="FT113">
            <v>185</v>
          </cell>
          <cell r="FU113">
            <v>185</v>
          </cell>
          <cell r="FV113">
            <v>185</v>
          </cell>
          <cell r="FW113">
            <v>185</v>
          </cell>
          <cell r="FX113">
            <v>185</v>
          </cell>
          <cell r="FY113">
            <v>185</v>
          </cell>
          <cell r="FZ113">
            <v>185</v>
          </cell>
          <cell r="GA113">
            <v>185</v>
          </cell>
          <cell r="GB113">
            <v>185</v>
          </cell>
          <cell r="GC113">
            <v>185</v>
          </cell>
          <cell r="GD113">
            <v>185</v>
          </cell>
          <cell r="GE113">
            <v>185</v>
          </cell>
          <cell r="GF113">
            <v>185</v>
          </cell>
          <cell r="GG113">
            <v>185</v>
          </cell>
          <cell r="GH113">
            <v>185</v>
          </cell>
          <cell r="GI113">
            <v>185</v>
          </cell>
          <cell r="GJ113">
            <v>185</v>
          </cell>
          <cell r="GK113">
            <v>185</v>
          </cell>
          <cell r="GL113">
            <v>185</v>
          </cell>
          <cell r="GM113">
            <v>185</v>
          </cell>
          <cell r="GN113">
            <v>185</v>
          </cell>
          <cell r="GO113">
            <v>185</v>
          </cell>
          <cell r="GP113">
            <v>185</v>
          </cell>
          <cell r="GQ113">
            <v>185</v>
          </cell>
          <cell r="GR113">
            <v>185</v>
          </cell>
        </row>
        <row r="114">
          <cell r="C114" t="str">
            <v>1900 1</v>
          </cell>
          <cell r="E114">
            <v>1591</v>
          </cell>
          <cell r="F114" t="str">
            <v>15 ónotuð númer sem voru ætluð flutningsjöfnun</v>
          </cell>
          <cell r="AQ114" t="str">
            <v>RAF1AN AN</v>
          </cell>
          <cell r="CC114">
            <v>61</v>
          </cell>
          <cell r="CD114">
            <v>61</v>
          </cell>
          <cell r="CE114">
            <v>61</v>
          </cell>
          <cell r="CF114">
            <v>61</v>
          </cell>
          <cell r="CG114">
            <v>61</v>
          </cell>
          <cell r="CH114">
            <v>61</v>
          </cell>
          <cell r="CI114">
            <v>61</v>
          </cell>
          <cell r="CJ114">
            <v>61</v>
          </cell>
          <cell r="CK114">
            <v>61</v>
          </cell>
          <cell r="CL114">
            <v>61</v>
          </cell>
          <cell r="CM114">
            <v>61</v>
          </cell>
          <cell r="CN114">
            <v>61</v>
          </cell>
          <cell r="CO114">
            <v>66</v>
          </cell>
          <cell r="CP114">
            <v>66</v>
          </cell>
          <cell r="CQ114">
            <v>66</v>
          </cell>
          <cell r="CR114">
            <v>66</v>
          </cell>
          <cell r="CS114">
            <v>66</v>
          </cell>
          <cell r="CT114">
            <v>75</v>
          </cell>
          <cell r="CU114">
            <v>75</v>
          </cell>
          <cell r="CV114">
            <v>75</v>
          </cell>
          <cell r="CW114">
            <v>75</v>
          </cell>
          <cell r="CX114">
            <v>75</v>
          </cell>
          <cell r="CY114">
            <v>75</v>
          </cell>
          <cell r="CZ114">
            <v>75</v>
          </cell>
          <cell r="DA114">
            <v>75</v>
          </cell>
          <cell r="DB114">
            <v>75</v>
          </cell>
          <cell r="DC114">
            <v>75</v>
          </cell>
          <cell r="DD114">
            <v>75</v>
          </cell>
          <cell r="DE114">
            <v>75</v>
          </cell>
          <cell r="DF114">
            <v>75</v>
          </cell>
          <cell r="DG114">
            <v>75</v>
          </cell>
          <cell r="DH114">
            <v>75</v>
          </cell>
          <cell r="DI114">
            <v>75</v>
          </cell>
          <cell r="DJ114">
            <v>75</v>
          </cell>
          <cell r="DK114">
            <v>75</v>
          </cell>
          <cell r="DL114">
            <v>75</v>
          </cell>
          <cell r="DM114">
            <v>75</v>
          </cell>
          <cell r="DN114">
            <v>75</v>
          </cell>
          <cell r="DO114">
            <v>75</v>
          </cell>
          <cell r="DP114">
            <v>75</v>
          </cell>
          <cell r="DQ114">
            <v>75</v>
          </cell>
          <cell r="DR114">
            <v>75</v>
          </cell>
          <cell r="DS114">
            <v>75</v>
          </cell>
          <cell r="DT114">
            <v>75</v>
          </cell>
          <cell r="DU114">
            <v>75</v>
          </cell>
          <cell r="DV114">
            <v>75</v>
          </cell>
          <cell r="DW114">
            <v>75</v>
          </cell>
          <cell r="DX114">
            <v>75</v>
          </cell>
          <cell r="DY114">
            <v>75</v>
          </cell>
          <cell r="DZ114">
            <v>75</v>
          </cell>
          <cell r="EA114">
            <v>75</v>
          </cell>
          <cell r="EB114">
            <v>75</v>
          </cell>
          <cell r="EC114">
            <v>75</v>
          </cell>
          <cell r="ED114">
            <v>75</v>
          </cell>
          <cell r="EE114">
            <v>75</v>
          </cell>
          <cell r="EF114">
            <v>75</v>
          </cell>
          <cell r="EG114">
            <v>75</v>
          </cell>
          <cell r="EH114">
            <v>75</v>
          </cell>
          <cell r="EI114">
            <v>75</v>
          </cell>
          <cell r="EJ114">
            <v>75</v>
          </cell>
          <cell r="EK114">
            <v>75</v>
          </cell>
          <cell r="EL114">
            <v>75</v>
          </cell>
          <cell r="EM114">
            <v>75</v>
          </cell>
          <cell r="EN114">
            <v>75</v>
          </cell>
          <cell r="EO114">
            <v>75</v>
          </cell>
          <cell r="EP114">
            <v>75</v>
          </cell>
          <cell r="EQ114">
            <v>75</v>
          </cell>
          <cell r="ER114">
            <v>75</v>
          </cell>
          <cell r="ES114">
            <v>75</v>
          </cell>
          <cell r="ET114">
            <v>75</v>
          </cell>
          <cell r="EU114">
            <v>75</v>
          </cell>
          <cell r="EV114">
            <v>75</v>
          </cell>
          <cell r="EW114">
            <v>75</v>
          </cell>
          <cell r="EX114">
            <v>75</v>
          </cell>
          <cell r="EY114">
            <v>75</v>
          </cell>
          <cell r="EZ114">
            <v>75</v>
          </cell>
          <cell r="FA114">
            <v>75</v>
          </cell>
          <cell r="FB114">
            <v>75</v>
          </cell>
          <cell r="FC114">
            <v>75</v>
          </cell>
          <cell r="FD114">
            <v>75</v>
          </cell>
          <cell r="FE114">
            <v>75</v>
          </cell>
          <cell r="FF114">
            <v>75</v>
          </cell>
          <cell r="FG114">
            <v>75</v>
          </cell>
          <cell r="FH114">
            <v>75</v>
          </cell>
          <cell r="FI114">
            <v>75</v>
          </cell>
          <cell r="FJ114">
            <v>75</v>
          </cell>
          <cell r="FK114">
            <v>75</v>
          </cell>
          <cell r="FL114">
            <v>75</v>
          </cell>
          <cell r="FM114">
            <v>75</v>
          </cell>
          <cell r="FN114">
            <v>75</v>
          </cell>
          <cell r="FO114">
            <v>75</v>
          </cell>
          <cell r="FP114">
            <v>75</v>
          </cell>
          <cell r="FQ114">
            <v>75</v>
          </cell>
          <cell r="FR114">
            <v>75</v>
          </cell>
          <cell r="FS114">
            <v>75</v>
          </cell>
          <cell r="FT114">
            <v>75</v>
          </cell>
          <cell r="FU114">
            <v>75</v>
          </cell>
          <cell r="FV114">
            <v>75</v>
          </cell>
          <cell r="FW114">
            <v>75</v>
          </cell>
          <cell r="FX114">
            <v>75</v>
          </cell>
          <cell r="FY114">
            <v>75</v>
          </cell>
          <cell r="FZ114">
            <v>75</v>
          </cell>
          <cell r="GA114">
            <v>75</v>
          </cell>
          <cell r="GB114">
            <v>75</v>
          </cell>
          <cell r="GC114">
            <v>75</v>
          </cell>
          <cell r="GD114">
            <v>75</v>
          </cell>
          <cell r="GE114">
            <v>75</v>
          </cell>
          <cell r="GF114">
            <v>75</v>
          </cell>
          <cell r="GG114">
            <v>75</v>
          </cell>
          <cell r="GH114">
            <v>75</v>
          </cell>
          <cell r="GI114">
            <v>75</v>
          </cell>
          <cell r="GJ114">
            <v>75</v>
          </cell>
          <cell r="GK114">
            <v>75</v>
          </cell>
          <cell r="GL114">
            <v>75</v>
          </cell>
          <cell r="GM114">
            <v>75</v>
          </cell>
          <cell r="GN114">
            <v>75</v>
          </cell>
          <cell r="GO114">
            <v>75</v>
          </cell>
          <cell r="GP114">
            <v>75</v>
          </cell>
          <cell r="GQ114">
            <v>75</v>
          </cell>
          <cell r="GR114">
            <v>75</v>
          </cell>
        </row>
        <row r="115">
          <cell r="A115" t="str">
            <v>VARUTR FO</v>
          </cell>
          <cell r="B115">
            <v>297</v>
          </cell>
          <cell r="C115" t="str">
            <v>2016 7</v>
          </cell>
          <cell r="D115">
            <v>42552</v>
          </cell>
          <cell r="E115">
            <v>1590</v>
          </cell>
          <cell r="F115" t="str">
            <v>Ákvörðun 226. stjórnarfundar 5. júlí 2016</v>
          </cell>
          <cell r="AQ115" t="str">
            <v>RAF1AN EV</v>
          </cell>
          <cell r="CC115">
            <v>61</v>
          </cell>
          <cell r="CD115">
            <v>61</v>
          </cell>
          <cell r="CE115">
            <v>61</v>
          </cell>
          <cell r="CF115">
            <v>61</v>
          </cell>
          <cell r="CG115">
            <v>61</v>
          </cell>
          <cell r="CH115">
            <v>61</v>
          </cell>
          <cell r="CI115">
            <v>61</v>
          </cell>
          <cell r="CJ115">
            <v>61</v>
          </cell>
          <cell r="CK115">
            <v>61</v>
          </cell>
          <cell r="CL115">
            <v>61</v>
          </cell>
          <cell r="CM115">
            <v>61</v>
          </cell>
          <cell r="CN115">
            <v>61</v>
          </cell>
          <cell r="CO115">
            <v>66</v>
          </cell>
          <cell r="CP115">
            <v>66</v>
          </cell>
          <cell r="CQ115">
            <v>66</v>
          </cell>
          <cell r="CR115">
            <v>66</v>
          </cell>
          <cell r="CS115">
            <v>66</v>
          </cell>
          <cell r="CT115">
            <v>75</v>
          </cell>
          <cell r="CU115">
            <v>75</v>
          </cell>
          <cell r="CV115">
            <v>75</v>
          </cell>
          <cell r="CW115">
            <v>75</v>
          </cell>
          <cell r="CX115">
            <v>75</v>
          </cell>
          <cell r="CY115">
            <v>75</v>
          </cell>
          <cell r="CZ115">
            <v>75</v>
          </cell>
          <cell r="DA115">
            <v>75</v>
          </cell>
          <cell r="DB115">
            <v>75</v>
          </cell>
          <cell r="DC115">
            <v>75</v>
          </cell>
          <cell r="DD115">
            <v>75</v>
          </cell>
          <cell r="DE115">
            <v>75</v>
          </cell>
          <cell r="DF115">
            <v>75</v>
          </cell>
          <cell r="DG115">
            <v>75</v>
          </cell>
          <cell r="DH115">
            <v>75</v>
          </cell>
          <cell r="DI115">
            <v>75</v>
          </cell>
          <cell r="DJ115">
            <v>75</v>
          </cell>
          <cell r="DK115">
            <v>75</v>
          </cell>
          <cell r="DL115">
            <v>75</v>
          </cell>
          <cell r="DM115">
            <v>75</v>
          </cell>
          <cell r="DN115">
            <v>75</v>
          </cell>
          <cell r="DO115">
            <v>75</v>
          </cell>
          <cell r="DP115">
            <v>75</v>
          </cell>
          <cell r="DQ115">
            <v>75</v>
          </cell>
          <cell r="DR115">
            <v>75</v>
          </cell>
          <cell r="DS115">
            <v>75</v>
          </cell>
          <cell r="DT115">
            <v>75</v>
          </cell>
          <cell r="DU115">
            <v>75</v>
          </cell>
          <cell r="DV115">
            <v>75</v>
          </cell>
          <cell r="DW115">
            <v>75</v>
          </cell>
          <cell r="DX115">
            <v>75</v>
          </cell>
          <cell r="DY115">
            <v>75</v>
          </cell>
          <cell r="DZ115">
            <v>75</v>
          </cell>
          <cell r="EA115">
            <v>75</v>
          </cell>
          <cell r="EB115">
            <v>75</v>
          </cell>
          <cell r="EC115">
            <v>75</v>
          </cell>
          <cell r="ED115">
            <v>75</v>
          </cell>
          <cell r="EE115">
            <v>75</v>
          </cell>
          <cell r="EF115">
            <v>75</v>
          </cell>
          <cell r="EG115">
            <v>75</v>
          </cell>
          <cell r="EH115">
            <v>75</v>
          </cell>
          <cell r="EI115">
            <v>75</v>
          </cell>
          <cell r="EJ115">
            <v>75</v>
          </cell>
          <cell r="EK115">
            <v>75</v>
          </cell>
          <cell r="EL115">
            <v>75</v>
          </cell>
          <cell r="EM115">
            <v>75</v>
          </cell>
          <cell r="EN115">
            <v>75</v>
          </cell>
          <cell r="EO115">
            <v>75</v>
          </cell>
          <cell r="EP115">
            <v>75</v>
          </cell>
          <cell r="EQ115">
            <v>75</v>
          </cell>
          <cell r="ER115">
            <v>75</v>
          </cell>
          <cell r="ES115">
            <v>75</v>
          </cell>
          <cell r="ET115">
            <v>75</v>
          </cell>
          <cell r="EU115">
            <v>75</v>
          </cell>
          <cell r="EV115">
            <v>75</v>
          </cell>
          <cell r="EW115">
            <v>75</v>
          </cell>
          <cell r="EX115">
            <v>75</v>
          </cell>
          <cell r="EY115">
            <v>75</v>
          </cell>
          <cell r="EZ115">
            <v>75</v>
          </cell>
          <cell r="FA115">
            <v>75</v>
          </cell>
          <cell r="FB115">
            <v>75</v>
          </cell>
          <cell r="FC115">
            <v>75</v>
          </cell>
          <cell r="FD115">
            <v>75</v>
          </cell>
          <cell r="FE115">
            <v>75</v>
          </cell>
          <cell r="FF115">
            <v>75</v>
          </cell>
          <cell r="FG115">
            <v>75</v>
          </cell>
          <cell r="FH115">
            <v>75</v>
          </cell>
          <cell r="FI115">
            <v>75</v>
          </cell>
          <cell r="FJ115">
            <v>75</v>
          </cell>
          <cell r="FK115">
            <v>75</v>
          </cell>
          <cell r="FL115">
            <v>75</v>
          </cell>
          <cell r="FM115">
            <v>75</v>
          </cell>
          <cell r="FN115">
            <v>75</v>
          </cell>
          <cell r="FO115">
            <v>75</v>
          </cell>
          <cell r="FP115">
            <v>75</v>
          </cell>
          <cell r="FQ115">
            <v>75</v>
          </cell>
          <cell r="FR115">
            <v>75</v>
          </cell>
          <cell r="FS115">
            <v>75</v>
          </cell>
          <cell r="FT115">
            <v>75</v>
          </cell>
          <cell r="FU115">
            <v>75</v>
          </cell>
          <cell r="FV115">
            <v>75</v>
          </cell>
          <cell r="FW115">
            <v>75</v>
          </cell>
          <cell r="FX115">
            <v>75</v>
          </cell>
          <cell r="FY115">
            <v>75</v>
          </cell>
          <cell r="FZ115">
            <v>75</v>
          </cell>
          <cell r="GA115">
            <v>75</v>
          </cell>
          <cell r="GB115">
            <v>75</v>
          </cell>
          <cell r="GC115">
            <v>75</v>
          </cell>
          <cell r="GD115">
            <v>75</v>
          </cell>
          <cell r="GE115">
            <v>75</v>
          </cell>
          <cell r="GF115">
            <v>75</v>
          </cell>
          <cell r="GG115">
            <v>75</v>
          </cell>
          <cell r="GH115">
            <v>75</v>
          </cell>
          <cell r="GI115">
            <v>75</v>
          </cell>
          <cell r="GJ115">
            <v>75</v>
          </cell>
          <cell r="GK115">
            <v>75</v>
          </cell>
          <cell r="GL115">
            <v>75</v>
          </cell>
          <cell r="GM115">
            <v>75</v>
          </cell>
          <cell r="GN115">
            <v>75</v>
          </cell>
          <cell r="GO115">
            <v>75</v>
          </cell>
          <cell r="GP115">
            <v>75</v>
          </cell>
          <cell r="GQ115">
            <v>75</v>
          </cell>
          <cell r="GR115">
            <v>75</v>
          </cell>
        </row>
        <row r="116">
          <cell r="A116" t="str">
            <v>VARFUA FO</v>
          </cell>
          <cell r="B116">
            <v>233</v>
          </cell>
          <cell r="C116" t="str">
            <v>2016 7</v>
          </cell>
          <cell r="D116">
            <v>42552</v>
          </cell>
          <cell r="E116">
            <v>1589</v>
          </cell>
          <cell r="F116" t="str">
            <v>Ákvörðun 226. stjórnarfundar 5. júlí 2016</v>
          </cell>
          <cell r="AQ116" t="str">
            <v>RAF1AN FR</v>
          </cell>
        </row>
        <row r="117">
          <cell r="A117" t="str">
            <v>PRELIT FO</v>
          </cell>
          <cell r="B117">
            <v>166</v>
          </cell>
          <cell r="C117" t="str">
            <v>2016 7</v>
          </cell>
          <cell r="D117">
            <v>42552</v>
          </cell>
          <cell r="E117">
            <v>1588</v>
          </cell>
          <cell r="F117" t="str">
            <v>Ákvörðun 226. stjórnarfundar 5. júlí 2016</v>
          </cell>
          <cell r="AQ117" t="str">
            <v>RAF1AN OV</v>
          </cell>
          <cell r="CC117">
            <v>61</v>
          </cell>
          <cell r="CD117">
            <v>61</v>
          </cell>
          <cell r="CE117">
            <v>61</v>
          </cell>
          <cell r="CF117">
            <v>61</v>
          </cell>
          <cell r="CG117">
            <v>61</v>
          </cell>
          <cell r="CH117">
            <v>61</v>
          </cell>
          <cell r="CI117">
            <v>61</v>
          </cell>
          <cell r="CJ117">
            <v>61</v>
          </cell>
          <cell r="CK117">
            <v>61</v>
          </cell>
          <cell r="CL117">
            <v>61</v>
          </cell>
          <cell r="CM117">
            <v>61</v>
          </cell>
          <cell r="CN117">
            <v>61</v>
          </cell>
          <cell r="CO117">
            <v>66</v>
          </cell>
          <cell r="CP117">
            <v>66</v>
          </cell>
          <cell r="CQ117">
            <v>66</v>
          </cell>
          <cell r="CR117">
            <v>66</v>
          </cell>
          <cell r="CS117">
            <v>66</v>
          </cell>
          <cell r="CT117">
            <v>75</v>
          </cell>
          <cell r="CU117">
            <v>75</v>
          </cell>
          <cell r="CV117">
            <v>75</v>
          </cell>
          <cell r="CW117">
            <v>75</v>
          </cell>
          <cell r="CX117">
            <v>75</v>
          </cell>
          <cell r="CY117">
            <v>75</v>
          </cell>
          <cell r="CZ117">
            <v>75</v>
          </cell>
          <cell r="DA117">
            <v>75</v>
          </cell>
          <cell r="DB117">
            <v>75</v>
          </cell>
          <cell r="DC117">
            <v>75</v>
          </cell>
          <cell r="DD117">
            <v>75</v>
          </cell>
          <cell r="DE117">
            <v>75</v>
          </cell>
          <cell r="DF117">
            <v>75</v>
          </cell>
          <cell r="DG117">
            <v>75</v>
          </cell>
          <cell r="DH117">
            <v>75</v>
          </cell>
          <cell r="DI117">
            <v>75</v>
          </cell>
          <cell r="DJ117">
            <v>75</v>
          </cell>
          <cell r="DK117">
            <v>75</v>
          </cell>
          <cell r="DL117">
            <v>75</v>
          </cell>
          <cell r="DM117">
            <v>75</v>
          </cell>
          <cell r="DN117">
            <v>75</v>
          </cell>
          <cell r="DO117">
            <v>75</v>
          </cell>
          <cell r="DP117">
            <v>75</v>
          </cell>
          <cell r="DQ117">
            <v>75</v>
          </cell>
          <cell r="DR117">
            <v>75</v>
          </cell>
          <cell r="DS117">
            <v>75</v>
          </cell>
          <cell r="DT117">
            <v>75</v>
          </cell>
          <cell r="DU117">
            <v>75</v>
          </cell>
          <cell r="DV117">
            <v>75</v>
          </cell>
          <cell r="DW117">
            <v>75</v>
          </cell>
          <cell r="DX117">
            <v>75</v>
          </cell>
          <cell r="DY117">
            <v>75</v>
          </cell>
          <cell r="DZ117">
            <v>75</v>
          </cell>
          <cell r="EA117">
            <v>75</v>
          </cell>
          <cell r="EB117">
            <v>75</v>
          </cell>
          <cell r="EC117">
            <v>75</v>
          </cell>
          <cell r="ED117">
            <v>75</v>
          </cell>
          <cell r="EE117">
            <v>75</v>
          </cell>
          <cell r="EF117">
            <v>75</v>
          </cell>
          <cell r="EG117">
            <v>75</v>
          </cell>
          <cell r="EH117">
            <v>75</v>
          </cell>
          <cell r="EI117">
            <v>75</v>
          </cell>
          <cell r="EJ117">
            <v>75</v>
          </cell>
          <cell r="EK117">
            <v>75</v>
          </cell>
          <cell r="EL117">
            <v>75</v>
          </cell>
          <cell r="EM117">
            <v>75</v>
          </cell>
          <cell r="EN117">
            <v>75</v>
          </cell>
          <cell r="EO117">
            <v>75</v>
          </cell>
          <cell r="EP117">
            <v>75</v>
          </cell>
          <cell r="EQ117">
            <v>75</v>
          </cell>
          <cell r="ER117">
            <v>75</v>
          </cell>
          <cell r="ES117">
            <v>75</v>
          </cell>
          <cell r="ET117">
            <v>75</v>
          </cell>
          <cell r="EU117">
            <v>75</v>
          </cell>
          <cell r="EV117">
            <v>75</v>
          </cell>
          <cell r="EW117">
            <v>75</v>
          </cell>
          <cell r="EX117">
            <v>75</v>
          </cell>
          <cell r="EY117">
            <v>75</v>
          </cell>
          <cell r="EZ117">
            <v>75</v>
          </cell>
          <cell r="FA117">
            <v>75</v>
          </cell>
          <cell r="FB117">
            <v>75</v>
          </cell>
          <cell r="FC117">
            <v>75</v>
          </cell>
          <cell r="FD117">
            <v>75</v>
          </cell>
          <cell r="FE117">
            <v>75</v>
          </cell>
          <cell r="FF117">
            <v>75</v>
          </cell>
          <cell r="FG117">
            <v>75</v>
          </cell>
          <cell r="FH117">
            <v>75</v>
          </cell>
          <cell r="FI117">
            <v>75</v>
          </cell>
          <cell r="FJ117">
            <v>75</v>
          </cell>
          <cell r="FK117">
            <v>75</v>
          </cell>
          <cell r="FL117">
            <v>75</v>
          </cell>
          <cell r="FM117">
            <v>75</v>
          </cell>
          <cell r="FN117">
            <v>75</v>
          </cell>
          <cell r="FO117">
            <v>75</v>
          </cell>
          <cell r="FP117">
            <v>75</v>
          </cell>
          <cell r="FQ117">
            <v>75</v>
          </cell>
          <cell r="FR117">
            <v>75</v>
          </cell>
          <cell r="FS117">
            <v>75</v>
          </cell>
          <cell r="FT117">
            <v>75</v>
          </cell>
          <cell r="FU117">
            <v>75</v>
          </cell>
          <cell r="FV117">
            <v>75</v>
          </cell>
          <cell r="FW117">
            <v>75</v>
          </cell>
          <cell r="FX117">
            <v>75</v>
          </cell>
          <cell r="FY117">
            <v>75</v>
          </cell>
          <cell r="FZ117">
            <v>75</v>
          </cell>
          <cell r="GA117">
            <v>75</v>
          </cell>
          <cell r="GB117">
            <v>75</v>
          </cell>
          <cell r="GC117">
            <v>75</v>
          </cell>
          <cell r="GD117">
            <v>75</v>
          </cell>
          <cell r="GE117">
            <v>75</v>
          </cell>
          <cell r="GF117">
            <v>75</v>
          </cell>
          <cell r="GG117">
            <v>75</v>
          </cell>
          <cell r="GH117">
            <v>75</v>
          </cell>
          <cell r="GI117">
            <v>75</v>
          </cell>
          <cell r="GJ117">
            <v>75</v>
          </cell>
          <cell r="GK117">
            <v>75</v>
          </cell>
          <cell r="GL117">
            <v>75</v>
          </cell>
          <cell r="GM117">
            <v>75</v>
          </cell>
          <cell r="GN117">
            <v>75</v>
          </cell>
          <cell r="GO117">
            <v>75</v>
          </cell>
          <cell r="GP117">
            <v>75</v>
          </cell>
          <cell r="GQ117">
            <v>75</v>
          </cell>
          <cell r="GR117">
            <v>75</v>
          </cell>
        </row>
        <row r="118">
          <cell r="A118" t="str">
            <v>OLIRYD FO</v>
          </cell>
          <cell r="B118">
            <v>199</v>
          </cell>
          <cell r="C118" t="str">
            <v>2016 7</v>
          </cell>
          <cell r="D118">
            <v>42552</v>
          </cell>
          <cell r="E118">
            <v>1587</v>
          </cell>
          <cell r="F118" t="str">
            <v>Ákvörðun 226. stjórnarfundar 5. júlí 2016</v>
          </cell>
          <cell r="AQ118" t="str">
            <v>RAF1BL FR</v>
          </cell>
        </row>
        <row r="119">
          <cell r="A119" t="str">
            <v>OLIRYD UM</v>
          </cell>
          <cell r="B119">
            <v>199</v>
          </cell>
          <cell r="C119" t="str">
            <v>2016 7</v>
          </cell>
          <cell r="D119">
            <v>42552</v>
          </cell>
          <cell r="E119">
            <v>1586</v>
          </cell>
          <cell r="F119" t="str">
            <v>Ákvörðun 226. stjórnarfundar 5. júlí 2016</v>
          </cell>
          <cell r="AQ119" t="str">
            <v>RAF1ME AN</v>
          </cell>
          <cell r="CC119">
            <v>61</v>
          </cell>
          <cell r="CD119">
            <v>61</v>
          </cell>
          <cell r="CE119">
            <v>61</v>
          </cell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61</v>
          </cell>
          <cell r="CK119">
            <v>61</v>
          </cell>
          <cell r="CL119">
            <v>61</v>
          </cell>
          <cell r="CM119">
            <v>61</v>
          </cell>
          <cell r="CN119">
            <v>61</v>
          </cell>
          <cell r="CO119">
            <v>66</v>
          </cell>
          <cell r="CP119">
            <v>66</v>
          </cell>
          <cell r="CQ119">
            <v>66</v>
          </cell>
          <cell r="CR119">
            <v>66</v>
          </cell>
          <cell r="CS119">
            <v>66</v>
          </cell>
          <cell r="CT119">
            <v>75</v>
          </cell>
          <cell r="CU119">
            <v>75</v>
          </cell>
          <cell r="CV119">
            <v>75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  <cell r="GN119">
            <v>75</v>
          </cell>
          <cell r="GO119">
            <v>75</v>
          </cell>
          <cell r="GP119">
            <v>75</v>
          </cell>
          <cell r="GQ119">
            <v>75</v>
          </cell>
          <cell r="GR119">
            <v>75</v>
          </cell>
        </row>
        <row r="120">
          <cell r="A120" t="str">
            <v>MALKIT FO</v>
          </cell>
          <cell r="B120">
            <v>191</v>
          </cell>
          <cell r="C120" t="str">
            <v>2016 7</v>
          </cell>
          <cell r="D120">
            <v>42552</v>
          </cell>
          <cell r="E120">
            <v>1585</v>
          </cell>
          <cell r="F120" t="str">
            <v>Ákvörðun 226. stjórnarfundar 5. júlí 2016</v>
          </cell>
          <cell r="AQ120" t="str">
            <v>RAF1ME EV</v>
          </cell>
          <cell r="CC120">
            <v>61</v>
          </cell>
          <cell r="CD120">
            <v>61</v>
          </cell>
          <cell r="CE120">
            <v>61</v>
          </cell>
          <cell r="CF120">
            <v>61</v>
          </cell>
          <cell r="CG120">
            <v>61</v>
          </cell>
          <cell r="CH120">
            <v>61</v>
          </cell>
          <cell r="CI120">
            <v>61</v>
          </cell>
          <cell r="CJ120">
            <v>61</v>
          </cell>
          <cell r="CK120">
            <v>61</v>
          </cell>
          <cell r="CL120">
            <v>61</v>
          </cell>
          <cell r="CM120">
            <v>61</v>
          </cell>
          <cell r="CN120">
            <v>61</v>
          </cell>
          <cell r="CO120">
            <v>66</v>
          </cell>
          <cell r="CP120">
            <v>66</v>
          </cell>
          <cell r="CQ120">
            <v>66</v>
          </cell>
          <cell r="CR120">
            <v>66</v>
          </cell>
          <cell r="CS120">
            <v>66</v>
          </cell>
          <cell r="CT120">
            <v>75</v>
          </cell>
          <cell r="CU120">
            <v>75</v>
          </cell>
          <cell r="CV120">
            <v>75</v>
          </cell>
          <cell r="CW120">
            <v>75</v>
          </cell>
          <cell r="CX120">
            <v>75</v>
          </cell>
          <cell r="CY120">
            <v>75</v>
          </cell>
          <cell r="CZ120">
            <v>75</v>
          </cell>
          <cell r="DA120">
            <v>75</v>
          </cell>
          <cell r="DB120">
            <v>75</v>
          </cell>
          <cell r="DC120">
            <v>75</v>
          </cell>
          <cell r="DD120">
            <v>75</v>
          </cell>
          <cell r="DE120">
            <v>75</v>
          </cell>
          <cell r="DF120">
            <v>75</v>
          </cell>
          <cell r="DG120">
            <v>75</v>
          </cell>
          <cell r="DH120">
            <v>75</v>
          </cell>
          <cell r="DI120">
            <v>75</v>
          </cell>
          <cell r="DJ120">
            <v>75</v>
          </cell>
          <cell r="DK120">
            <v>75</v>
          </cell>
          <cell r="DL120">
            <v>75</v>
          </cell>
          <cell r="DM120">
            <v>75</v>
          </cell>
          <cell r="DN120">
            <v>75</v>
          </cell>
          <cell r="DO120">
            <v>75</v>
          </cell>
          <cell r="DP120">
            <v>75</v>
          </cell>
          <cell r="DQ120">
            <v>75</v>
          </cell>
          <cell r="DR120">
            <v>75</v>
          </cell>
          <cell r="DS120">
            <v>75</v>
          </cell>
          <cell r="DT120">
            <v>75</v>
          </cell>
          <cell r="DU120">
            <v>75</v>
          </cell>
          <cell r="DV120">
            <v>75</v>
          </cell>
          <cell r="DW120">
            <v>75</v>
          </cell>
          <cell r="DX120">
            <v>75</v>
          </cell>
          <cell r="DY120">
            <v>75</v>
          </cell>
          <cell r="DZ120">
            <v>75</v>
          </cell>
          <cell r="EA120">
            <v>75</v>
          </cell>
          <cell r="EB120">
            <v>75</v>
          </cell>
          <cell r="EC120">
            <v>75</v>
          </cell>
          <cell r="ED120">
            <v>75</v>
          </cell>
          <cell r="EE120">
            <v>75</v>
          </cell>
          <cell r="EF120">
            <v>75</v>
          </cell>
          <cell r="EG120">
            <v>75</v>
          </cell>
          <cell r="EH120">
            <v>75</v>
          </cell>
          <cell r="EI120">
            <v>75</v>
          </cell>
          <cell r="EJ120">
            <v>75</v>
          </cell>
          <cell r="EK120">
            <v>75</v>
          </cell>
          <cell r="EL120">
            <v>75</v>
          </cell>
          <cell r="EM120">
            <v>75</v>
          </cell>
          <cell r="EN120">
            <v>75</v>
          </cell>
          <cell r="EO120">
            <v>75</v>
          </cell>
          <cell r="EP120">
            <v>75</v>
          </cell>
          <cell r="EQ120">
            <v>75</v>
          </cell>
          <cell r="ER120">
            <v>75</v>
          </cell>
          <cell r="ES120">
            <v>75</v>
          </cell>
          <cell r="ET120">
            <v>75</v>
          </cell>
          <cell r="EU120">
            <v>75</v>
          </cell>
          <cell r="EV120">
            <v>75</v>
          </cell>
          <cell r="EW120">
            <v>75</v>
          </cell>
          <cell r="EX120">
            <v>75</v>
          </cell>
          <cell r="EY120">
            <v>75</v>
          </cell>
          <cell r="EZ120">
            <v>75</v>
          </cell>
          <cell r="FA120">
            <v>75</v>
          </cell>
          <cell r="FB120">
            <v>75</v>
          </cell>
          <cell r="FC120">
            <v>75</v>
          </cell>
          <cell r="FD120">
            <v>75</v>
          </cell>
          <cell r="FE120">
            <v>75</v>
          </cell>
          <cell r="FF120">
            <v>75</v>
          </cell>
          <cell r="FG120">
            <v>75</v>
          </cell>
          <cell r="FH120">
            <v>75</v>
          </cell>
          <cell r="FI120">
            <v>75</v>
          </cell>
          <cell r="FJ120">
            <v>75</v>
          </cell>
          <cell r="FK120">
            <v>75</v>
          </cell>
          <cell r="FL120">
            <v>75</v>
          </cell>
          <cell r="FM120">
            <v>75</v>
          </cell>
          <cell r="FN120">
            <v>75</v>
          </cell>
          <cell r="FO120">
            <v>75</v>
          </cell>
          <cell r="FP120">
            <v>75</v>
          </cell>
          <cell r="FQ120">
            <v>75</v>
          </cell>
          <cell r="FR120">
            <v>75</v>
          </cell>
          <cell r="FS120">
            <v>75</v>
          </cell>
          <cell r="FT120">
            <v>75</v>
          </cell>
          <cell r="FU120">
            <v>75</v>
          </cell>
          <cell r="FV120">
            <v>75</v>
          </cell>
          <cell r="FW120">
            <v>75</v>
          </cell>
          <cell r="FX120">
            <v>75</v>
          </cell>
          <cell r="FY120">
            <v>75</v>
          </cell>
          <cell r="FZ120">
            <v>75</v>
          </cell>
          <cell r="GA120">
            <v>75</v>
          </cell>
          <cell r="GB120">
            <v>75</v>
          </cell>
          <cell r="GC120">
            <v>75</v>
          </cell>
          <cell r="GD120">
            <v>75</v>
          </cell>
          <cell r="GE120">
            <v>75</v>
          </cell>
          <cell r="GF120">
            <v>75</v>
          </cell>
          <cell r="GG120">
            <v>75</v>
          </cell>
          <cell r="GH120">
            <v>75</v>
          </cell>
          <cell r="GI120">
            <v>75</v>
          </cell>
          <cell r="GJ120">
            <v>75</v>
          </cell>
          <cell r="GK120">
            <v>75</v>
          </cell>
          <cell r="GL120">
            <v>75</v>
          </cell>
          <cell r="GM120">
            <v>75</v>
          </cell>
          <cell r="GN120">
            <v>75</v>
          </cell>
          <cell r="GO120">
            <v>75</v>
          </cell>
          <cell r="GP120">
            <v>75</v>
          </cell>
          <cell r="GQ120">
            <v>75</v>
          </cell>
          <cell r="GR120">
            <v>75</v>
          </cell>
        </row>
        <row r="121">
          <cell r="A121" t="str">
            <v>MALKIT UM</v>
          </cell>
          <cell r="B121">
            <v>191</v>
          </cell>
          <cell r="C121" t="str">
            <v>2016 7</v>
          </cell>
          <cell r="D121">
            <v>42552</v>
          </cell>
          <cell r="E121">
            <v>1584</v>
          </cell>
          <cell r="F121" t="str">
            <v>Ákvörðun 226. stjórnarfundar 5. júlí 2016</v>
          </cell>
          <cell r="AQ121" t="str">
            <v>RAF1ME FR</v>
          </cell>
        </row>
        <row r="122">
          <cell r="A122" t="str">
            <v>MALING UM</v>
          </cell>
          <cell r="B122">
            <v>170</v>
          </cell>
          <cell r="C122" t="str">
            <v>2016 7</v>
          </cell>
          <cell r="D122">
            <v>42552</v>
          </cell>
          <cell r="E122">
            <v>1583</v>
          </cell>
          <cell r="F122" t="str">
            <v>Ákvörðun 226. stjórnarfundar 5. júlí 2016</v>
          </cell>
          <cell r="AQ122" t="str">
            <v>RAF1ME OV</v>
          </cell>
          <cell r="CC122">
            <v>61</v>
          </cell>
          <cell r="CD122">
            <v>61</v>
          </cell>
          <cell r="CE122">
            <v>61</v>
          </cell>
          <cell r="CF122">
            <v>61</v>
          </cell>
          <cell r="CG122">
            <v>61</v>
          </cell>
          <cell r="CH122">
            <v>61</v>
          </cell>
          <cell r="CI122">
            <v>61</v>
          </cell>
          <cell r="CJ122">
            <v>61</v>
          </cell>
          <cell r="CK122">
            <v>61</v>
          </cell>
          <cell r="CL122">
            <v>61</v>
          </cell>
          <cell r="CM122">
            <v>61</v>
          </cell>
          <cell r="CN122">
            <v>61</v>
          </cell>
          <cell r="CO122">
            <v>66</v>
          </cell>
          <cell r="CP122">
            <v>66</v>
          </cell>
          <cell r="CQ122">
            <v>66</v>
          </cell>
          <cell r="CR122">
            <v>66</v>
          </cell>
          <cell r="CS122">
            <v>66</v>
          </cell>
          <cell r="CT122">
            <v>75</v>
          </cell>
          <cell r="CU122">
            <v>75</v>
          </cell>
          <cell r="CV122">
            <v>75</v>
          </cell>
          <cell r="CW122">
            <v>75</v>
          </cell>
          <cell r="CX122">
            <v>75</v>
          </cell>
          <cell r="CY122">
            <v>75</v>
          </cell>
          <cell r="CZ122">
            <v>75</v>
          </cell>
          <cell r="DA122">
            <v>75</v>
          </cell>
          <cell r="DB122">
            <v>75</v>
          </cell>
          <cell r="DC122">
            <v>75</v>
          </cell>
          <cell r="DD122">
            <v>75</v>
          </cell>
          <cell r="DE122">
            <v>75</v>
          </cell>
          <cell r="DF122">
            <v>75</v>
          </cell>
          <cell r="DG122">
            <v>75</v>
          </cell>
          <cell r="DH122">
            <v>75</v>
          </cell>
          <cell r="DI122">
            <v>75</v>
          </cell>
          <cell r="DJ122">
            <v>75</v>
          </cell>
          <cell r="DK122">
            <v>75</v>
          </cell>
          <cell r="DL122">
            <v>75</v>
          </cell>
          <cell r="DM122">
            <v>75</v>
          </cell>
          <cell r="DN122">
            <v>75</v>
          </cell>
          <cell r="DO122">
            <v>75</v>
          </cell>
          <cell r="DP122">
            <v>75</v>
          </cell>
          <cell r="DQ122">
            <v>75</v>
          </cell>
          <cell r="DR122">
            <v>75</v>
          </cell>
          <cell r="DS122">
            <v>75</v>
          </cell>
          <cell r="DT122">
            <v>75</v>
          </cell>
          <cell r="DU122">
            <v>75</v>
          </cell>
          <cell r="DV122">
            <v>75</v>
          </cell>
          <cell r="DW122">
            <v>75</v>
          </cell>
          <cell r="DX122">
            <v>75</v>
          </cell>
          <cell r="DY122">
            <v>75</v>
          </cell>
          <cell r="DZ122">
            <v>75</v>
          </cell>
          <cell r="EA122">
            <v>75</v>
          </cell>
          <cell r="EB122">
            <v>75</v>
          </cell>
          <cell r="EC122">
            <v>75</v>
          </cell>
          <cell r="ED122">
            <v>75</v>
          </cell>
          <cell r="EE122">
            <v>75</v>
          </cell>
          <cell r="EF122">
            <v>75</v>
          </cell>
          <cell r="EG122">
            <v>75</v>
          </cell>
          <cell r="EH122">
            <v>75</v>
          </cell>
          <cell r="EI122">
            <v>75</v>
          </cell>
          <cell r="EJ122">
            <v>75</v>
          </cell>
          <cell r="EK122">
            <v>75</v>
          </cell>
          <cell r="EL122">
            <v>75</v>
          </cell>
          <cell r="EM122">
            <v>75</v>
          </cell>
          <cell r="EN122">
            <v>75</v>
          </cell>
          <cell r="EO122">
            <v>75</v>
          </cell>
          <cell r="EP122">
            <v>75</v>
          </cell>
          <cell r="EQ122">
            <v>75</v>
          </cell>
          <cell r="ER122">
            <v>75</v>
          </cell>
          <cell r="ES122">
            <v>75</v>
          </cell>
          <cell r="ET122">
            <v>75</v>
          </cell>
          <cell r="EU122">
            <v>75</v>
          </cell>
          <cell r="EV122">
            <v>75</v>
          </cell>
          <cell r="EW122">
            <v>75</v>
          </cell>
          <cell r="EX122">
            <v>75</v>
          </cell>
          <cell r="EY122">
            <v>75</v>
          </cell>
          <cell r="EZ122">
            <v>75</v>
          </cell>
          <cell r="FA122">
            <v>75</v>
          </cell>
          <cell r="FB122">
            <v>75</v>
          </cell>
          <cell r="FC122">
            <v>75</v>
          </cell>
          <cell r="FD122">
            <v>75</v>
          </cell>
          <cell r="FE122">
            <v>75</v>
          </cell>
          <cell r="FF122">
            <v>75</v>
          </cell>
          <cell r="FG122">
            <v>75</v>
          </cell>
          <cell r="FH122">
            <v>75</v>
          </cell>
          <cell r="FI122">
            <v>75</v>
          </cell>
          <cell r="FJ122">
            <v>75</v>
          </cell>
          <cell r="FK122">
            <v>75</v>
          </cell>
          <cell r="FL122">
            <v>75</v>
          </cell>
          <cell r="FM122">
            <v>75</v>
          </cell>
          <cell r="FN122">
            <v>75</v>
          </cell>
          <cell r="FO122">
            <v>75</v>
          </cell>
          <cell r="FP122">
            <v>75</v>
          </cell>
          <cell r="FQ122">
            <v>75</v>
          </cell>
          <cell r="FR122">
            <v>75</v>
          </cell>
          <cell r="FS122">
            <v>75</v>
          </cell>
          <cell r="FT122">
            <v>75</v>
          </cell>
          <cell r="FU122">
            <v>75</v>
          </cell>
          <cell r="FV122">
            <v>75</v>
          </cell>
          <cell r="FW122">
            <v>75</v>
          </cell>
          <cell r="FX122">
            <v>75</v>
          </cell>
          <cell r="FY122">
            <v>75</v>
          </cell>
          <cell r="FZ122">
            <v>75</v>
          </cell>
          <cell r="GA122">
            <v>75</v>
          </cell>
          <cell r="GB122">
            <v>75</v>
          </cell>
          <cell r="GC122">
            <v>75</v>
          </cell>
          <cell r="GD122">
            <v>75</v>
          </cell>
          <cell r="GE122">
            <v>75</v>
          </cell>
          <cell r="GF122">
            <v>75</v>
          </cell>
          <cell r="GG122">
            <v>75</v>
          </cell>
          <cell r="GH122">
            <v>75</v>
          </cell>
          <cell r="GI122">
            <v>75</v>
          </cell>
          <cell r="GJ122">
            <v>75</v>
          </cell>
          <cell r="GK122">
            <v>75</v>
          </cell>
          <cell r="GL122">
            <v>75</v>
          </cell>
          <cell r="GM122">
            <v>75</v>
          </cell>
          <cell r="GN122">
            <v>75</v>
          </cell>
          <cell r="GO122">
            <v>75</v>
          </cell>
          <cell r="GP122">
            <v>75</v>
          </cell>
          <cell r="GQ122">
            <v>75</v>
          </cell>
          <cell r="GR122">
            <v>75</v>
          </cell>
        </row>
        <row r="123">
          <cell r="A123" t="str">
            <v>MALING FO</v>
          </cell>
          <cell r="B123">
            <v>170</v>
          </cell>
          <cell r="C123" t="str">
            <v>2016 7</v>
          </cell>
          <cell r="D123">
            <v>42552</v>
          </cell>
          <cell r="E123">
            <v>1582</v>
          </cell>
          <cell r="F123" t="str">
            <v>Ákvörðun 226. stjórnarfundar 5. júlí 2016</v>
          </cell>
          <cell r="AQ123" t="str">
            <v>RAF2BL FR</v>
          </cell>
        </row>
        <row r="124">
          <cell r="A124" t="str">
            <v>LEYTER EV</v>
          </cell>
          <cell r="B124">
            <v>159</v>
          </cell>
          <cell r="C124" t="str">
            <v>2016 7</v>
          </cell>
          <cell r="D124">
            <v>42552</v>
          </cell>
          <cell r="E124">
            <v>1581</v>
          </cell>
          <cell r="F124" t="str">
            <v>Ákvörðun 226. stjórnarfundar 5. júlí 2016</v>
          </cell>
          <cell r="AQ124" t="str">
            <v>RAF2FL AN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72</v>
          </cell>
          <cell r="CK124">
            <v>72</v>
          </cell>
          <cell r="CL124">
            <v>72</v>
          </cell>
          <cell r="CM124">
            <v>72</v>
          </cell>
          <cell r="CN124">
            <v>72</v>
          </cell>
          <cell r="CO124">
            <v>77</v>
          </cell>
          <cell r="CP124">
            <v>77</v>
          </cell>
          <cell r="CQ124">
            <v>77</v>
          </cell>
          <cell r="CR124">
            <v>77</v>
          </cell>
          <cell r="CS124">
            <v>77</v>
          </cell>
          <cell r="CT124">
            <v>79</v>
          </cell>
          <cell r="CU124">
            <v>79</v>
          </cell>
          <cell r="CV124">
            <v>79</v>
          </cell>
          <cell r="CW124">
            <v>79</v>
          </cell>
          <cell r="CX124">
            <v>79</v>
          </cell>
          <cell r="CY124">
            <v>79</v>
          </cell>
          <cell r="CZ124">
            <v>79</v>
          </cell>
          <cell r="DA124">
            <v>79</v>
          </cell>
          <cell r="DB124">
            <v>79</v>
          </cell>
          <cell r="DC124">
            <v>79</v>
          </cell>
          <cell r="DD124">
            <v>79</v>
          </cell>
          <cell r="DE124">
            <v>79</v>
          </cell>
          <cell r="DF124">
            <v>79</v>
          </cell>
          <cell r="DG124">
            <v>79</v>
          </cell>
          <cell r="DH124">
            <v>79</v>
          </cell>
          <cell r="DI124">
            <v>79</v>
          </cell>
          <cell r="DJ124">
            <v>79</v>
          </cell>
          <cell r="DK124">
            <v>79</v>
          </cell>
          <cell r="DL124">
            <v>79</v>
          </cell>
          <cell r="DM124">
            <v>79</v>
          </cell>
          <cell r="DN124">
            <v>79</v>
          </cell>
          <cell r="DO124">
            <v>79</v>
          </cell>
          <cell r="DP124">
            <v>79</v>
          </cell>
          <cell r="DQ124">
            <v>79</v>
          </cell>
          <cell r="DR124">
            <v>79</v>
          </cell>
          <cell r="DS124">
            <v>79</v>
          </cell>
          <cell r="DT124">
            <v>79</v>
          </cell>
          <cell r="DU124">
            <v>79</v>
          </cell>
          <cell r="DV124">
            <v>79</v>
          </cell>
          <cell r="DW124">
            <v>79</v>
          </cell>
          <cell r="DX124">
            <v>79</v>
          </cell>
          <cell r="DY124">
            <v>79</v>
          </cell>
          <cell r="DZ124">
            <v>79</v>
          </cell>
          <cell r="EA124">
            <v>79</v>
          </cell>
          <cell r="EB124">
            <v>79</v>
          </cell>
          <cell r="EC124">
            <v>79</v>
          </cell>
          <cell r="ED124">
            <v>79</v>
          </cell>
          <cell r="EE124">
            <v>79</v>
          </cell>
          <cell r="EF124">
            <v>79</v>
          </cell>
          <cell r="EG124">
            <v>79</v>
          </cell>
          <cell r="EH124">
            <v>79</v>
          </cell>
          <cell r="EI124">
            <v>79</v>
          </cell>
          <cell r="EJ124">
            <v>79</v>
          </cell>
          <cell r="EK124">
            <v>79</v>
          </cell>
          <cell r="EL124">
            <v>79</v>
          </cell>
          <cell r="EM124">
            <v>79</v>
          </cell>
          <cell r="EN124">
            <v>79</v>
          </cell>
          <cell r="EO124">
            <v>79</v>
          </cell>
          <cell r="EP124">
            <v>79</v>
          </cell>
          <cell r="EQ124">
            <v>79</v>
          </cell>
          <cell r="ER124">
            <v>79</v>
          </cell>
          <cell r="ES124">
            <v>79</v>
          </cell>
          <cell r="ET124">
            <v>79</v>
          </cell>
          <cell r="EU124">
            <v>79</v>
          </cell>
          <cell r="EV124">
            <v>79</v>
          </cell>
          <cell r="EW124">
            <v>79</v>
          </cell>
          <cell r="EX124">
            <v>79</v>
          </cell>
          <cell r="EY124">
            <v>79</v>
          </cell>
          <cell r="EZ124">
            <v>79</v>
          </cell>
          <cell r="FA124">
            <v>79</v>
          </cell>
          <cell r="FB124">
            <v>79</v>
          </cell>
          <cell r="FC124">
            <v>79</v>
          </cell>
          <cell r="FD124">
            <v>79</v>
          </cell>
          <cell r="FE124">
            <v>79</v>
          </cell>
          <cell r="FF124">
            <v>79</v>
          </cell>
          <cell r="FG124">
            <v>79</v>
          </cell>
          <cell r="FH124">
            <v>79</v>
          </cell>
          <cell r="FI124">
            <v>79</v>
          </cell>
          <cell r="FJ124">
            <v>79</v>
          </cell>
          <cell r="FK124">
            <v>79</v>
          </cell>
          <cell r="FL124">
            <v>79</v>
          </cell>
          <cell r="FM124">
            <v>79</v>
          </cell>
          <cell r="FN124">
            <v>79</v>
          </cell>
          <cell r="FO124">
            <v>79</v>
          </cell>
          <cell r="FP124">
            <v>79</v>
          </cell>
          <cell r="FQ124">
            <v>79</v>
          </cell>
          <cell r="FR124">
            <v>79</v>
          </cell>
          <cell r="FS124">
            <v>79</v>
          </cell>
          <cell r="FT124">
            <v>79</v>
          </cell>
          <cell r="FU124">
            <v>79</v>
          </cell>
          <cell r="FV124">
            <v>79</v>
          </cell>
          <cell r="FW124">
            <v>79</v>
          </cell>
          <cell r="FX124">
            <v>79</v>
          </cell>
          <cell r="FY124">
            <v>79</v>
          </cell>
          <cell r="FZ124">
            <v>79</v>
          </cell>
          <cell r="GA124">
            <v>79</v>
          </cell>
          <cell r="GB124">
            <v>79</v>
          </cell>
          <cell r="GC124">
            <v>79</v>
          </cell>
          <cell r="GD124">
            <v>79</v>
          </cell>
          <cell r="GE124">
            <v>79</v>
          </cell>
          <cell r="GF124">
            <v>79</v>
          </cell>
          <cell r="GG124">
            <v>79</v>
          </cell>
          <cell r="GH124">
            <v>79</v>
          </cell>
          <cell r="GI124">
            <v>79</v>
          </cell>
          <cell r="GJ124">
            <v>79</v>
          </cell>
          <cell r="GK124">
            <v>79</v>
          </cell>
          <cell r="GL124">
            <v>79</v>
          </cell>
          <cell r="GM124">
            <v>79</v>
          </cell>
          <cell r="GN124">
            <v>79</v>
          </cell>
          <cell r="GO124">
            <v>79</v>
          </cell>
          <cell r="GP124">
            <v>79</v>
          </cell>
          <cell r="GQ124">
            <v>79</v>
          </cell>
          <cell r="GR124">
            <v>79</v>
          </cell>
        </row>
        <row r="125">
          <cell r="A125" t="str">
            <v>LEYTER FO</v>
          </cell>
          <cell r="B125">
            <v>159</v>
          </cell>
          <cell r="C125" t="str">
            <v>2016 7</v>
          </cell>
          <cell r="D125">
            <v>42552</v>
          </cell>
          <cell r="E125">
            <v>1580</v>
          </cell>
          <cell r="F125" t="str">
            <v>Ákvörðun 226. stjórnarfundar 5. júlí 2016</v>
          </cell>
          <cell r="AQ125" t="str">
            <v>RAF2FL EV</v>
          </cell>
          <cell r="CC125">
            <v>72</v>
          </cell>
          <cell r="CD125">
            <v>72</v>
          </cell>
          <cell r="CE125">
            <v>72</v>
          </cell>
          <cell r="CF125">
            <v>72</v>
          </cell>
          <cell r="CG125">
            <v>72</v>
          </cell>
          <cell r="CH125">
            <v>72</v>
          </cell>
          <cell r="CI125">
            <v>72</v>
          </cell>
          <cell r="CJ125">
            <v>72</v>
          </cell>
          <cell r="CK125">
            <v>72</v>
          </cell>
          <cell r="CL125">
            <v>72</v>
          </cell>
          <cell r="CM125">
            <v>72</v>
          </cell>
          <cell r="CN125">
            <v>72</v>
          </cell>
          <cell r="CO125">
            <v>77</v>
          </cell>
          <cell r="CP125">
            <v>77</v>
          </cell>
          <cell r="CQ125">
            <v>77</v>
          </cell>
          <cell r="CR125">
            <v>77</v>
          </cell>
          <cell r="CS125">
            <v>77</v>
          </cell>
          <cell r="CT125">
            <v>79</v>
          </cell>
          <cell r="CU125">
            <v>79</v>
          </cell>
          <cell r="CV125">
            <v>79</v>
          </cell>
          <cell r="CW125">
            <v>79</v>
          </cell>
          <cell r="CX125">
            <v>79</v>
          </cell>
          <cell r="CY125">
            <v>79</v>
          </cell>
          <cell r="CZ125">
            <v>79</v>
          </cell>
          <cell r="DA125">
            <v>79</v>
          </cell>
          <cell r="DB125">
            <v>79</v>
          </cell>
          <cell r="DC125">
            <v>79</v>
          </cell>
          <cell r="DD125">
            <v>79</v>
          </cell>
          <cell r="DE125">
            <v>79</v>
          </cell>
          <cell r="DF125">
            <v>79</v>
          </cell>
          <cell r="DG125">
            <v>79</v>
          </cell>
          <cell r="DH125">
            <v>79</v>
          </cell>
          <cell r="DI125">
            <v>79</v>
          </cell>
          <cell r="DJ125">
            <v>79</v>
          </cell>
          <cell r="DK125">
            <v>79</v>
          </cell>
          <cell r="DL125">
            <v>79</v>
          </cell>
          <cell r="DM125">
            <v>79</v>
          </cell>
          <cell r="DN125">
            <v>79</v>
          </cell>
          <cell r="DO125">
            <v>79</v>
          </cell>
          <cell r="DP125">
            <v>79</v>
          </cell>
          <cell r="DQ125">
            <v>79</v>
          </cell>
          <cell r="DR125">
            <v>79</v>
          </cell>
          <cell r="DS125">
            <v>79</v>
          </cell>
          <cell r="DT125">
            <v>79</v>
          </cell>
          <cell r="DU125">
            <v>79</v>
          </cell>
          <cell r="DV125">
            <v>79</v>
          </cell>
          <cell r="DW125">
            <v>79</v>
          </cell>
          <cell r="DX125">
            <v>79</v>
          </cell>
          <cell r="DY125">
            <v>79</v>
          </cell>
          <cell r="DZ125">
            <v>79</v>
          </cell>
          <cell r="EA125">
            <v>79</v>
          </cell>
          <cell r="EB125">
            <v>79</v>
          </cell>
          <cell r="EC125">
            <v>79</v>
          </cell>
          <cell r="ED125">
            <v>79</v>
          </cell>
          <cell r="EE125">
            <v>79</v>
          </cell>
          <cell r="EF125">
            <v>79</v>
          </cell>
          <cell r="EG125">
            <v>79</v>
          </cell>
          <cell r="EH125">
            <v>79</v>
          </cell>
          <cell r="EI125">
            <v>79</v>
          </cell>
          <cell r="EJ125">
            <v>79</v>
          </cell>
          <cell r="EK125">
            <v>79</v>
          </cell>
          <cell r="EL125">
            <v>79</v>
          </cell>
          <cell r="EM125">
            <v>79</v>
          </cell>
          <cell r="EN125">
            <v>79</v>
          </cell>
          <cell r="EO125">
            <v>79</v>
          </cell>
          <cell r="EP125">
            <v>79</v>
          </cell>
          <cell r="EQ125">
            <v>79</v>
          </cell>
          <cell r="ER125">
            <v>79</v>
          </cell>
          <cell r="ES125">
            <v>79</v>
          </cell>
          <cell r="ET125">
            <v>79</v>
          </cell>
          <cell r="EU125">
            <v>79</v>
          </cell>
          <cell r="EV125">
            <v>79</v>
          </cell>
          <cell r="EW125">
            <v>79</v>
          </cell>
          <cell r="EX125">
            <v>79</v>
          </cell>
          <cell r="EY125">
            <v>79</v>
          </cell>
          <cell r="EZ125">
            <v>79</v>
          </cell>
          <cell r="FA125">
            <v>79</v>
          </cell>
          <cell r="FB125">
            <v>79</v>
          </cell>
          <cell r="FC125">
            <v>79</v>
          </cell>
          <cell r="FD125">
            <v>79</v>
          </cell>
          <cell r="FE125">
            <v>79</v>
          </cell>
          <cell r="FF125">
            <v>79</v>
          </cell>
          <cell r="FG125">
            <v>79</v>
          </cell>
          <cell r="FH125">
            <v>79</v>
          </cell>
          <cell r="FI125">
            <v>79</v>
          </cell>
          <cell r="FJ125">
            <v>79</v>
          </cell>
          <cell r="FK125">
            <v>79</v>
          </cell>
          <cell r="FL125">
            <v>79</v>
          </cell>
          <cell r="FM125">
            <v>79</v>
          </cell>
          <cell r="FN125">
            <v>79</v>
          </cell>
          <cell r="FO125">
            <v>79</v>
          </cell>
          <cell r="FP125">
            <v>79</v>
          </cell>
          <cell r="FQ125">
            <v>79</v>
          </cell>
          <cell r="FR125">
            <v>79</v>
          </cell>
          <cell r="FS125">
            <v>79</v>
          </cell>
          <cell r="FT125">
            <v>79</v>
          </cell>
          <cell r="FU125">
            <v>79</v>
          </cell>
          <cell r="FV125">
            <v>79</v>
          </cell>
          <cell r="FW125">
            <v>79</v>
          </cell>
          <cell r="FX125">
            <v>79</v>
          </cell>
          <cell r="FY125">
            <v>79</v>
          </cell>
          <cell r="FZ125">
            <v>79</v>
          </cell>
          <cell r="GA125">
            <v>79</v>
          </cell>
          <cell r="GB125">
            <v>79</v>
          </cell>
          <cell r="GC125">
            <v>79</v>
          </cell>
          <cell r="GD125">
            <v>79</v>
          </cell>
          <cell r="GE125">
            <v>79</v>
          </cell>
          <cell r="GF125">
            <v>79</v>
          </cell>
          <cell r="GG125">
            <v>79</v>
          </cell>
          <cell r="GH125">
            <v>79</v>
          </cell>
          <cell r="GI125">
            <v>79</v>
          </cell>
          <cell r="GJ125">
            <v>79</v>
          </cell>
          <cell r="GK125">
            <v>79</v>
          </cell>
          <cell r="GL125">
            <v>79</v>
          </cell>
          <cell r="GM125">
            <v>79</v>
          </cell>
          <cell r="GN125">
            <v>79</v>
          </cell>
          <cell r="GO125">
            <v>79</v>
          </cell>
          <cell r="GP125">
            <v>79</v>
          </cell>
          <cell r="GQ125">
            <v>79</v>
          </cell>
          <cell r="GR125">
            <v>79</v>
          </cell>
        </row>
        <row r="126">
          <cell r="A126" t="str">
            <v>LEYTER UM</v>
          </cell>
          <cell r="B126">
            <v>159</v>
          </cell>
          <cell r="C126" t="str">
            <v>2016 7</v>
          </cell>
          <cell r="D126">
            <v>42552</v>
          </cell>
          <cell r="E126">
            <v>1579</v>
          </cell>
          <cell r="F126" t="str">
            <v>Ákvörðun 226. stjórnarfundar 5. júlí 2016</v>
          </cell>
          <cell r="AQ126" t="str">
            <v>RAF2FL FR</v>
          </cell>
        </row>
        <row r="127">
          <cell r="A127" t="str">
            <v>LEYTER AN</v>
          </cell>
          <cell r="B127">
            <v>159</v>
          </cell>
          <cell r="C127" t="str">
            <v>2016 7</v>
          </cell>
          <cell r="D127">
            <v>42552</v>
          </cell>
          <cell r="E127">
            <v>1578</v>
          </cell>
          <cell r="F127" t="str">
            <v>Ákvörðun 226. stjórnarfundar 5. júlí 2016</v>
          </cell>
          <cell r="AQ127" t="str">
            <v>RAF2FL OV</v>
          </cell>
          <cell r="CC127">
            <v>72</v>
          </cell>
          <cell r="CD127">
            <v>72</v>
          </cell>
          <cell r="CE127">
            <v>72</v>
          </cell>
          <cell r="CF127">
            <v>72</v>
          </cell>
          <cell r="CG127">
            <v>72</v>
          </cell>
          <cell r="CH127">
            <v>72</v>
          </cell>
          <cell r="CI127">
            <v>72</v>
          </cell>
          <cell r="CJ127">
            <v>72</v>
          </cell>
          <cell r="CK127">
            <v>72</v>
          </cell>
          <cell r="CL127">
            <v>72</v>
          </cell>
          <cell r="CM127">
            <v>72</v>
          </cell>
          <cell r="CN127">
            <v>72</v>
          </cell>
          <cell r="CO127">
            <v>77</v>
          </cell>
          <cell r="CP127">
            <v>77</v>
          </cell>
          <cell r="CQ127">
            <v>77</v>
          </cell>
          <cell r="CR127">
            <v>77</v>
          </cell>
          <cell r="CS127">
            <v>77</v>
          </cell>
          <cell r="CT127">
            <v>79</v>
          </cell>
          <cell r="CU127">
            <v>79</v>
          </cell>
          <cell r="CV127">
            <v>79</v>
          </cell>
          <cell r="CW127">
            <v>79</v>
          </cell>
          <cell r="CX127">
            <v>79</v>
          </cell>
          <cell r="CY127">
            <v>79</v>
          </cell>
          <cell r="CZ127">
            <v>79</v>
          </cell>
          <cell r="DA127">
            <v>79</v>
          </cell>
          <cell r="DB127">
            <v>79</v>
          </cell>
          <cell r="DC127">
            <v>79</v>
          </cell>
          <cell r="DD127">
            <v>79</v>
          </cell>
          <cell r="DE127">
            <v>79</v>
          </cell>
          <cell r="DF127">
            <v>79</v>
          </cell>
          <cell r="DG127">
            <v>79</v>
          </cell>
          <cell r="DH127">
            <v>79</v>
          </cell>
          <cell r="DI127">
            <v>79</v>
          </cell>
          <cell r="DJ127">
            <v>79</v>
          </cell>
          <cell r="DK127">
            <v>79</v>
          </cell>
          <cell r="DL127">
            <v>79</v>
          </cell>
          <cell r="DM127">
            <v>79</v>
          </cell>
          <cell r="DN127">
            <v>79</v>
          </cell>
          <cell r="DO127">
            <v>79</v>
          </cell>
          <cell r="DP127">
            <v>79</v>
          </cell>
          <cell r="DQ127">
            <v>79</v>
          </cell>
          <cell r="DR127">
            <v>79</v>
          </cell>
          <cell r="DS127">
            <v>79</v>
          </cell>
          <cell r="DT127">
            <v>79</v>
          </cell>
          <cell r="DU127">
            <v>79</v>
          </cell>
          <cell r="DV127">
            <v>79</v>
          </cell>
          <cell r="DW127">
            <v>79</v>
          </cell>
          <cell r="DX127">
            <v>79</v>
          </cell>
          <cell r="DY127">
            <v>79</v>
          </cell>
          <cell r="DZ127">
            <v>79</v>
          </cell>
          <cell r="EA127">
            <v>79</v>
          </cell>
          <cell r="EB127">
            <v>79</v>
          </cell>
          <cell r="EC127">
            <v>79</v>
          </cell>
          <cell r="ED127">
            <v>79</v>
          </cell>
          <cell r="EE127">
            <v>79</v>
          </cell>
          <cell r="EF127">
            <v>79</v>
          </cell>
          <cell r="EG127">
            <v>79</v>
          </cell>
          <cell r="EH127">
            <v>79</v>
          </cell>
          <cell r="EI127">
            <v>79</v>
          </cell>
          <cell r="EJ127">
            <v>79</v>
          </cell>
          <cell r="EK127">
            <v>79</v>
          </cell>
          <cell r="EL127">
            <v>79</v>
          </cell>
          <cell r="EM127">
            <v>79</v>
          </cell>
          <cell r="EN127">
            <v>79</v>
          </cell>
          <cell r="EO127">
            <v>79</v>
          </cell>
          <cell r="EP127">
            <v>79</v>
          </cell>
          <cell r="EQ127">
            <v>79</v>
          </cell>
          <cell r="ER127">
            <v>79</v>
          </cell>
          <cell r="ES127">
            <v>79</v>
          </cell>
          <cell r="ET127">
            <v>79</v>
          </cell>
          <cell r="EU127">
            <v>79</v>
          </cell>
          <cell r="EV127">
            <v>79</v>
          </cell>
          <cell r="EW127">
            <v>79</v>
          </cell>
          <cell r="EX127">
            <v>79</v>
          </cell>
          <cell r="EY127">
            <v>79</v>
          </cell>
          <cell r="EZ127">
            <v>79</v>
          </cell>
          <cell r="FA127">
            <v>79</v>
          </cell>
          <cell r="FB127">
            <v>79</v>
          </cell>
          <cell r="FC127">
            <v>79</v>
          </cell>
          <cell r="FD127">
            <v>79</v>
          </cell>
          <cell r="FE127">
            <v>79</v>
          </cell>
          <cell r="FF127">
            <v>79</v>
          </cell>
          <cell r="FG127">
            <v>79</v>
          </cell>
          <cell r="FH127">
            <v>79</v>
          </cell>
          <cell r="FI127">
            <v>79</v>
          </cell>
          <cell r="FJ127">
            <v>79</v>
          </cell>
          <cell r="FK127">
            <v>79</v>
          </cell>
          <cell r="FL127">
            <v>79</v>
          </cell>
          <cell r="FM127">
            <v>79</v>
          </cell>
          <cell r="FN127">
            <v>79</v>
          </cell>
          <cell r="FO127">
            <v>79</v>
          </cell>
          <cell r="FP127">
            <v>79</v>
          </cell>
          <cell r="FQ127">
            <v>79</v>
          </cell>
          <cell r="FR127">
            <v>79</v>
          </cell>
          <cell r="FS127">
            <v>79</v>
          </cell>
          <cell r="FT127">
            <v>79</v>
          </cell>
          <cell r="FU127">
            <v>79</v>
          </cell>
          <cell r="FV127">
            <v>79</v>
          </cell>
          <cell r="FW127">
            <v>79</v>
          </cell>
          <cell r="FX127">
            <v>79</v>
          </cell>
          <cell r="FY127">
            <v>79</v>
          </cell>
          <cell r="FZ127">
            <v>79</v>
          </cell>
          <cell r="GA127">
            <v>79</v>
          </cell>
          <cell r="GB127">
            <v>79</v>
          </cell>
          <cell r="GC127">
            <v>79</v>
          </cell>
          <cell r="GD127">
            <v>79</v>
          </cell>
          <cell r="GE127">
            <v>79</v>
          </cell>
          <cell r="GF127">
            <v>79</v>
          </cell>
          <cell r="GG127">
            <v>79</v>
          </cell>
          <cell r="GH127">
            <v>79</v>
          </cell>
          <cell r="GI127">
            <v>79</v>
          </cell>
          <cell r="GJ127">
            <v>79</v>
          </cell>
          <cell r="GK127">
            <v>79</v>
          </cell>
          <cell r="GL127">
            <v>79</v>
          </cell>
          <cell r="GM127">
            <v>79</v>
          </cell>
          <cell r="GN127">
            <v>79</v>
          </cell>
          <cell r="GO127">
            <v>79</v>
          </cell>
          <cell r="GP127">
            <v>79</v>
          </cell>
          <cell r="GQ127">
            <v>79</v>
          </cell>
          <cell r="GR127">
            <v>79</v>
          </cell>
        </row>
        <row r="128">
          <cell r="A128" t="str">
            <v>LEYFOR UM</v>
          </cell>
          <cell r="B128">
            <v>156</v>
          </cell>
          <cell r="C128" t="str">
            <v>2016 7</v>
          </cell>
          <cell r="D128">
            <v>42552</v>
          </cell>
          <cell r="E128">
            <v>1577</v>
          </cell>
          <cell r="F128" t="str">
            <v>Ákvörðun 226. stjórnarfundar 5. júlí 2016</v>
          </cell>
          <cell r="AQ128" t="str">
            <v>RAF2TU AN</v>
          </cell>
          <cell r="CC128">
            <v>72</v>
          </cell>
          <cell r="CD128">
            <v>72</v>
          </cell>
          <cell r="CE128">
            <v>72</v>
          </cell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72</v>
          </cell>
          <cell r="CK128">
            <v>72</v>
          </cell>
          <cell r="CL128">
            <v>72</v>
          </cell>
          <cell r="CM128">
            <v>72</v>
          </cell>
          <cell r="CN128">
            <v>72</v>
          </cell>
          <cell r="CO128">
            <v>77</v>
          </cell>
          <cell r="CP128">
            <v>77</v>
          </cell>
          <cell r="CQ128">
            <v>77</v>
          </cell>
          <cell r="CR128">
            <v>77</v>
          </cell>
          <cell r="CS128">
            <v>77</v>
          </cell>
          <cell r="CT128">
            <v>79</v>
          </cell>
          <cell r="CU128">
            <v>79</v>
          </cell>
          <cell r="CV128">
            <v>79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79</v>
          </cell>
          <cell r="EO128">
            <v>79</v>
          </cell>
          <cell r="EP128">
            <v>79</v>
          </cell>
          <cell r="EQ128">
            <v>79</v>
          </cell>
          <cell r="ER128">
            <v>79</v>
          </cell>
          <cell r="ES128">
            <v>79</v>
          </cell>
          <cell r="ET128">
            <v>79</v>
          </cell>
          <cell r="EU128">
            <v>79</v>
          </cell>
          <cell r="EV128">
            <v>79</v>
          </cell>
          <cell r="EW128">
            <v>79</v>
          </cell>
          <cell r="EX128">
            <v>79</v>
          </cell>
          <cell r="EY128">
            <v>79</v>
          </cell>
          <cell r="EZ128">
            <v>79</v>
          </cell>
          <cell r="FA128">
            <v>79</v>
          </cell>
          <cell r="FB128">
            <v>79</v>
          </cell>
          <cell r="FC128">
            <v>79</v>
          </cell>
          <cell r="FD128">
            <v>79</v>
          </cell>
          <cell r="FE128">
            <v>79</v>
          </cell>
          <cell r="FF128">
            <v>79</v>
          </cell>
          <cell r="FG128">
            <v>79</v>
          </cell>
          <cell r="FH128">
            <v>79</v>
          </cell>
          <cell r="FI128">
            <v>79</v>
          </cell>
          <cell r="FJ128">
            <v>79</v>
          </cell>
          <cell r="FK128">
            <v>79</v>
          </cell>
          <cell r="FL128">
            <v>79</v>
          </cell>
          <cell r="FM128">
            <v>79</v>
          </cell>
          <cell r="FN128">
            <v>79</v>
          </cell>
          <cell r="FO128">
            <v>79</v>
          </cell>
          <cell r="FP128">
            <v>79</v>
          </cell>
          <cell r="FQ128">
            <v>79</v>
          </cell>
          <cell r="FR128">
            <v>79</v>
          </cell>
          <cell r="FS128">
            <v>79</v>
          </cell>
          <cell r="FT128">
            <v>79</v>
          </cell>
          <cell r="FU128">
            <v>79</v>
          </cell>
          <cell r="FV128">
            <v>79</v>
          </cell>
          <cell r="FW128">
            <v>79</v>
          </cell>
          <cell r="FX128">
            <v>79</v>
          </cell>
          <cell r="FY128">
            <v>79</v>
          </cell>
          <cell r="FZ128">
            <v>79</v>
          </cell>
          <cell r="GA128">
            <v>79</v>
          </cell>
          <cell r="GB128">
            <v>79</v>
          </cell>
          <cell r="GC128">
            <v>79</v>
          </cell>
          <cell r="GD128">
            <v>79</v>
          </cell>
          <cell r="GE128">
            <v>79</v>
          </cell>
          <cell r="GF128">
            <v>79</v>
          </cell>
          <cell r="GG128">
            <v>79</v>
          </cell>
          <cell r="GH128">
            <v>79</v>
          </cell>
          <cell r="GI128">
            <v>79</v>
          </cell>
          <cell r="GJ128">
            <v>79</v>
          </cell>
          <cell r="GK128">
            <v>79</v>
          </cell>
          <cell r="GL128">
            <v>79</v>
          </cell>
          <cell r="GM128">
            <v>79</v>
          </cell>
          <cell r="GN128">
            <v>79</v>
          </cell>
          <cell r="GO128">
            <v>79</v>
          </cell>
          <cell r="GP128">
            <v>79</v>
          </cell>
          <cell r="GQ128">
            <v>79</v>
          </cell>
          <cell r="GR128">
            <v>79</v>
          </cell>
        </row>
        <row r="129">
          <cell r="A129" t="str">
            <v>LEYFOR FO</v>
          </cell>
          <cell r="B129">
            <v>156</v>
          </cell>
          <cell r="C129" t="str">
            <v>2016 7</v>
          </cell>
          <cell r="D129">
            <v>42552</v>
          </cell>
          <cell r="E129">
            <v>1576</v>
          </cell>
          <cell r="F129" t="str">
            <v>Ákvörðun 226. stjórnarfundar 5. júlí 2016</v>
          </cell>
          <cell r="AQ129" t="str">
            <v>RAF2TU EV</v>
          </cell>
          <cell r="CC129">
            <v>72</v>
          </cell>
          <cell r="CD129">
            <v>72</v>
          </cell>
          <cell r="CE129">
            <v>72</v>
          </cell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72</v>
          </cell>
          <cell r="CK129">
            <v>72</v>
          </cell>
          <cell r="CL129">
            <v>72</v>
          </cell>
          <cell r="CM129">
            <v>72</v>
          </cell>
          <cell r="CN129">
            <v>72</v>
          </cell>
          <cell r="CO129">
            <v>77</v>
          </cell>
          <cell r="CP129">
            <v>77</v>
          </cell>
          <cell r="CQ129">
            <v>77</v>
          </cell>
          <cell r="CR129">
            <v>77</v>
          </cell>
          <cell r="CS129">
            <v>77</v>
          </cell>
          <cell r="CT129">
            <v>79</v>
          </cell>
          <cell r="CU129">
            <v>79</v>
          </cell>
          <cell r="CV129">
            <v>79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79</v>
          </cell>
          <cell r="EO129">
            <v>79</v>
          </cell>
          <cell r="EP129">
            <v>79</v>
          </cell>
          <cell r="EQ129">
            <v>79</v>
          </cell>
          <cell r="ER129">
            <v>79</v>
          </cell>
          <cell r="ES129">
            <v>79</v>
          </cell>
          <cell r="ET129">
            <v>79</v>
          </cell>
          <cell r="EU129">
            <v>79</v>
          </cell>
          <cell r="EV129">
            <v>79</v>
          </cell>
          <cell r="EW129">
            <v>79</v>
          </cell>
          <cell r="EX129">
            <v>79</v>
          </cell>
          <cell r="EY129">
            <v>79</v>
          </cell>
          <cell r="EZ129">
            <v>79</v>
          </cell>
          <cell r="FA129">
            <v>79</v>
          </cell>
          <cell r="FB129">
            <v>79</v>
          </cell>
          <cell r="FC129">
            <v>79</v>
          </cell>
          <cell r="FD129">
            <v>79</v>
          </cell>
          <cell r="FE129">
            <v>79</v>
          </cell>
          <cell r="FF129">
            <v>79</v>
          </cell>
          <cell r="FG129">
            <v>79</v>
          </cell>
          <cell r="FH129">
            <v>79</v>
          </cell>
          <cell r="FI129">
            <v>79</v>
          </cell>
          <cell r="FJ129">
            <v>79</v>
          </cell>
          <cell r="FK129">
            <v>79</v>
          </cell>
          <cell r="FL129">
            <v>79</v>
          </cell>
          <cell r="FM129">
            <v>79</v>
          </cell>
          <cell r="FN129">
            <v>79</v>
          </cell>
          <cell r="FO129">
            <v>79</v>
          </cell>
          <cell r="FP129">
            <v>79</v>
          </cell>
          <cell r="FQ129">
            <v>79</v>
          </cell>
          <cell r="FR129">
            <v>79</v>
          </cell>
          <cell r="FS129">
            <v>79</v>
          </cell>
          <cell r="FT129">
            <v>79</v>
          </cell>
          <cell r="FU129">
            <v>79</v>
          </cell>
          <cell r="FV129">
            <v>79</v>
          </cell>
          <cell r="FW129">
            <v>79</v>
          </cell>
          <cell r="FX129">
            <v>79</v>
          </cell>
          <cell r="FY129">
            <v>79</v>
          </cell>
          <cell r="FZ129">
            <v>79</v>
          </cell>
          <cell r="GA129">
            <v>79</v>
          </cell>
          <cell r="GB129">
            <v>79</v>
          </cell>
          <cell r="GC129">
            <v>79</v>
          </cell>
          <cell r="GD129">
            <v>79</v>
          </cell>
          <cell r="GE129">
            <v>79</v>
          </cell>
          <cell r="GF129">
            <v>79</v>
          </cell>
          <cell r="GG129">
            <v>79</v>
          </cell>
          <cell r="GH129">
            <v>79</v>
          </cell>
          <cell r="GI129">
            <v>79</v>
          </cell>
          <cell r="GJ129">
            <v>79</v>
          </cell>
          <cell r="GK129">
            <v>79</v>
          </cell>
          <cell r="GL129">
            <v>79</v>
          </cell>
          <cell r="GM129">
            <v>79</v>
          </cell>
          <cell r="GN129">
            <v>79</v>
          </cell>
          <cell r="GO129">
            <v>79</v>
          </cell>
          <cell r="GP129">
            <v>79</v>
          </cell>
          <cell r="GQ129">
            <v>79</v>
          </cell>
          <cell r="GR129">
            <v>79</v>
          </cell>
        </row>
        <row r="130">
          <cell r="A130" t="str">
            <v>ISOSYA FO</v>
          </cell>
          <cell r="B130">
            <v>216</v>
          </cell>
          <cell r="C130" t="str">
            <v>2016 7</v>
          </cell>
          <cell r="D130">
            <v>42552</v>
          </cell>
          <cell r="E130">
            <v>1575</v>
          </cell>
          <cell r="F130" t="str">
            <v>Ákvörðun 226. stjórnarfundar 5. júlí 2016</v>
          </cell>
          <cell r="AQ130" t="str">
            <v>RAF2TU FR</v>
          </cell>
        </row>
        <row r="131">
          <cell r="A131" t="str">
            <v>HALEFN FO</v>
          </cell>
          <cell r="B131">
            <v>339</v>
          </cell>
          <cell r="C131" t="str">
            <v>2016 7</v>
          </cell>
          <cell r="D131">
            <v>42552</v>
          </cell>
          <cell r="E131">
            <v>1574</v>
          </cell>
          <cell r="F131" t="str">
            <v>Ákvörðun 226. stjórnarfundar 5. júlí 2016</v>
          </cell>
          <cell r="AQ131" t="str">
            <v>RAF2TU OV</v>
          </cell>
          <cell r="CC131">
            <v>72</v>
          </cell>
          <cell r="CD131">
            <v>72</v>
          </cell>
          <cell r="CE131">
            <v>72</v>
          </cell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72</v>
          </cell>
          <cell r="CK131">
            <v>72</v>
          </cell>
          <cell r="CL131">
            <v>72</v>
          </cell>
          <cell r="CM131">
            <v>72</v>
          </cell>
          <cell r="CN131">
            <v>72</v>
          </cell>
          <cell r="CO131">
            <v>77</v>
          </cell>
          <cell r="CP131">
            <v>77</v>
          </cell>
          <cell r="CQ131">
            <v>77</v>
          </cell>
          <cell r="CR131">
            <v>77</v>
          </cell>
          <cell r="CS131">
            <v>77</v>
          </cell>
          <cell r="CT131">
            <v>79</v>
          </cell>
          <cell r="CU131">
            <v>79</v>
          </cell>
          <cell r="CV131">
            <v>79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79</v>
          </cell>
          <cell r="EO131">
            <v>79</v>
          </cell>
          <cell r="EP131">
            <v>79</v>
          </cell>
          <cell r="EQ131">
            <v>79</v>
          </cell>
          <cell r="ER131">
            <v>79</v>
          </cell>
          <cell r="ES131">
            <v>79</v>
          </cell>
          <cell r="ET131">
            <v>79</v>
          </cell>
          <cell r="EU131">
            <v>79</v>
          </cell>
          <cell r="EV131">
            <v>79</v>
          </cell>
          <cell r="EW131">
            <v>79</v>
          </cell>
          <cell r="EX131">
            <v>79</v>
          </cell>
          <cell r="EY131">
            <v>79</v>
          </cell>
          <cell r="EZ131">
            <v>79</v>
          </cell>
          <cell r="FA131">
            <v>79</v>
          </cell>
          <cell r="FB131">
            <v>79</v>
          </cell>
          <cell r="FC131">
            <v>79</v>
          </cell>
          <cell r="FD131">
            <v>79</v>
          </cell>
          <cell r="FE131">
            <v>79</v>
          </cell>
          <cell r="FF131">
            <v>79</v>
          </cell>
          <cell r="FG131">
            <v>79</v>
          </cell>
          <cell r="FH131">
            <v>79</v>
          </cell>
          <cell r="FI131">
            <v>79</v>
          </cell>
          <cell r="FJ131">
            <v>79</v>
          </cell>
          <cell r="FK131">
            <v>79</v>
          </cell>
          <cell r="FL131">
            <v>79</v>
          </cell>
          <cell r="FM131">
            <v>79</v>
          </cell>
          <cell r="FN131">
            <v>79</v>
          </cell>
          <cell r="FO131">
            <v>79</v>
          </cell>
          <cell r="FP131">
            <v>79</v>
          </cell>
          <cell r="FQ131">
            <v>79</v>
          </cell>
          <cell r="FR131">
            <v>79</v>
          </cell>
          <cell r="FS131">
            <v>79</v>
          </cell>
          <cell r="FT131">
            <v>79</v>
          </cell>
          <cell r="FU131">
            <v>79</v>
          </cell>
          <cell r="FV131">
            <v>79</v>
          </cell>
          <cell r="FW131">
            <v>79</v>
          </cell>
          <cell r="FX131">
            <v>79</v>
          </cell>
          <cell r="FY131">
            <v>79</v>
          </cell>
          <cell r="FZ131">
            <v>79</v>
          </cell>
          <cell r="GA131">
            <v>79</v>
          </cell>
          <cell r="GB131">
            <v>79</v>
          </cell>
          <cell r="GC131">
            <v>79</v>
          </cell>
          <cell r="GD131">
            <v>79</v>
          </cell>
          <cell r="GE131">
            <v>79</v>
          </cell>
          <cell r="GF131">
            <v>79</v>
          </cell>
          <cell r="GG131">
            <v>79</v>
          </cell>
          <cell r="GH131">
            <v>79</v>
          </cell>
          <cell r="GI131">
            <v>79</v>
          </cell>
          <cell r="GJ131">
            <v>79</v>
          </cell>
          <cell r="GK131">
            <v>79</v>
          </cell>
          <cell r="GL131">
            <v>79</v>
          </cell>
          <cell r="GM131">
            <v>79</v>
          </cell>
          <cell r="GN131">
            <v>79</v>
          </cell>
          <cell r="GO131">
            <v>79</v>
          </cell>
          <cell r="GP131">
            <v>79</v>
          </cell>
          <cell r="GQ131">
            <v>79</v>
          </cell>
          <cell r="GR131">
            <v>79</v>
          </cell>
        </row>
        <row r="132">
          <cell r="A132" t="str">
            <v>FRMEFN UM</v>
          </cell>
          <cell r="B132">
            <v>155</v>
          </cell>
          <cell r="C132" t="str">
            <v>2016 7</v>
          </cell>
          <cell r="D132">
            <v>42552</v>
          </cell>
          <cell r="E132">
            <v>1573</v>
          </cell>
          <cell r="F132" t="str">
            <v>Ákvörðun 226. stjórnarfundar 5. júlí 2016</v>
          </cell>
          <cell r="AQ132" t="str">
            <v>RAF3PE AN</v>
          </cell>
          <cell r="CC132">
            <v>81</v>
          </cell>
          <cell r="CD132">
            <v>81</v>
          </cell>
          <cell r="CE132">
            <v>81</v>
          </cell>
          <cell r="CF132">
            <v>81</v>
          </cell>
          <cell r="CG132">
            <v>81</v>
          </cell>
          <cell r="CH132">
            <v>81</v>
          </cell>
          <cell r="CI132">
            <v>81</v>
          </cell>
          <cell r="CJ132">
            <v>81</v>
          </cell>
          <cell r="CK132">
            <v>81</v>
          </cell>
          <cell r="CL132">
            <v>81</v>
          </cell>
          <cell r="CM132">
            <v>81</v>
          </cell>
          <cell r="CN132">
            <v>81</v>
          </cell>
          <cell r="CO132">
            <v>83</v>
          </cell>
          <cell r="CP132">
            <v>83</v>
          </cell>
          <cell r="CQ132">
            <v>83</v>
          </cell>
          <cell r="CR132">
            <v>83</v>
          </cell>
          <cell r="CS132">
            <v>83</v>
          </cell>
          <cell r="CT132">
            <v>93</v>
          </cell>
          <cell r="CU132">
            <v>93</v>
          </cell>
          <cell r="CV132">
            <v>93</v>
          </cell>
          <cell r="CW132">
            <v>93</v>
          </cell>
          <cell r="CX132">
            <v>93</v>
          </cell>
          <cell r="CY132">
            <v>93</v>
          </cell>
          <cell r="CZ132">
            <v>93</v>
          </cell>
          <cell r="DA132">
            <v>93</v>
          </cell>
          <cell r="DB132">
            <v>93</v>
          </cell>
          <cell r="DC132">
            <v>93</v>
          </cell>
          <cell r="DD132">
            <v>93</v>
          </cell>
          <cell r="DE132">
            <v>93</v>
          </cell>
          <cell r="DF132">
            <v>93</v>
          </cell>
          <cell r="DG132">
            <v>93</v>
          </cell>
          <cell r="DH132">
            <v>93</v>
          </cell>
          <cell r="DI132">
            <v>93</v>
          </cell>
          <cell r="DJ132">
            <v>93</v>
          </cell>
          <cell r="DK132">
            <v>93</v>
          </cell>
          <cell r="DL132">
            <v>93</v>
          </cell>
          <cell r="DM132">
            <v>93</v>
          </cell>
          <cell r="DN132">
            <v>93</v>
          </cell>
          <cell r="DO132">
            <v>93</v>
          </cell>
          <cell r="DP132">
            <v>93</v>
          </cell>
          <cell r="DQ132">
            <v>93</v>
          </cell>
          <cell r="DR132">
            <v>93</v>
          </cell>
          <cell r="DS132">
            <v>93</v>
          </cell>
          <cell r="DT132">
            <v>93</v>
          </cell>
          <cell r="DU132">
            <v>93</v>
          </cell>
          <cell r="DV132">
            <v>93</v>
          </cell>
          <cell r="DW132">
            <v>93</v>
          </cell>
          <cell r="DX132">
            <v>93</v>
          </cell>
          <cell r="DY132">
            <v>93</v>
          </cell>
          <cell r="DZ132">
            <v>93</v>
          </cell>
          <cell r="EA132">
            <v>93</v>
          </cell>
          <cell r="EB132">
            <v>93</v>
          </cell>
          <cell r="EC132">
            <v>93</v>
          </cell>
          <cell r="ED132">
            <v>93</v>
          </cell>
          <cell r="EE132">
            <v>93</v>
          </cell>
          <cell r="EF132">
            <v>93</v>
          </cell>
          <cell r="EG132">
            <v>93</v>
          </cell>
          <cell r="EH132">
            <v>93</v>
          </cell>
          <cell r="EI132">
            <v>93</v>
          </cell>
          <cell r="EJ132">
            <v>93</v>
          </cell>
          <cell r="EK132">
            <v>93</v>
          </cell>
          <cell r="EL132">
            <v>93</v>
          </cell>
          <cell r="EM132">
            <v>93</v>
          </cell>
          <cell r="EN132">
            <v>93</v>
          </cell>
          <cell r="EO132">
            <v>93</v>
          </cell>
          <cell r="EP132">
            <v>93</v>
          </cell>
          <cell r="EQ132">
            <v>93</v>
          </cell>
          <cell r="ER132">
            <v>93</v>
          </cell>
          <cell r="ES132">
            <v>93</v>
          </cell>
          <cell r="ET132">
            <v>93</v>
          </cell>
          <cell r="EU132">
            <v>93</v>
          </cell>
          <cell r="EV132">
            <v>93</v>
          </cell>
          <cell r="EW132">
            <v>93</v>
          </cell>
          <cell r="EX132">
            <v>93</v>
          </cell>
          <cell r="EY132">
            <v>93</v>
          </cell>
          <cell r="EZ132">
            <v>93</v>
          </cell>
          <cell r="FA132">
            <v>93</v>
          </cell>
          <cell r="FB132">
            <v>93</v>
          </cell>
          <cell r="FC132">
            <v>93</v>
          </cell>
          <cell r="FD132">
            <v>93</v>
          </cell>
          <cell r="FE132">
            <v>93</v>
          </cell>
          <cell r="FF132">
            <v>93</v>
          </cell>
          <cell r="FG132">
            <v>93</v>
          </cell>
          <cell r="FH132">
            <v>93</v>
          </cell>
          <cell r="FI132">
            <v>93</v>
          </cell>
          <cell r="FJ132">
            <v>93</v>
          </cell>
          <cell r="FK132">
            <v>93</v>
          </cell>
          <cell r="FL132">
            <v>93</v>
          </cell>
          <cell r="FM132">
            <v>93</v>
          </cell>
          <cell r="FN132">
            <v>93</v>
          </cell>
          <cell r="FO132">
            <v>93</v>
          </cell>
          <cell r="FP132">
            <v>93</v>
          </cell>
          <cell r="FQ132">
            <v>93</v>
          </cell>
          <cell r="FR132">
            <v>93</v>
          </cell>
          <cell r="FS132">
            <v>93</v>
          </cell>
          <cell r="FT132">
            <v>93</v>
          </cell>
          <cell r="FU132">
            <v>93</v>
          </cell>
          <cell r="FV132">
            <v>93</v>
          </cell>
          <cell r="FW132">
            <v>93</v>
          </cell>
          <cell r="FX132">
            <v>93</v>
          </cell>
          <cell r="FY132">
            <v>93</v>
          </cell>
          <cell r="FZ132">
            <v>93</v>
          </cell>
          <cell r="GA132">
            <v>93</v>
          </cell>
          <cell r="GB132">
            <v>93</v>
          </cell>
          <cell r="GC132">
            <v>93</v>
          </cell>
          <cell r="GD132">
            <v>93</v>
          </cell>
          <cell r="GE132">
            <v>93</v>
          </cell>
          <cell r="GF132">
            <v>93</v>
          </cell>
          <cell r="GG132">
            <v>93</v>
          </cell>
          <cell r="GH132">
            <v>93</v>
          </cell>
          <cell r="GI132">
            <v>93</v>
          </cell>
          <cell r="GJ132">
            <v>93</v>
          </cell>
          <cell r="GK132">
            <v>93</v>
          </cell>
          <cell r="GL132">
            <v>93</v>
          </cell>
          <cell r="GM132">
            <v>93</v>
          </cell>
          <cell r="GN132">
            <v>93</v>
          </cell>
          <cell r="GO132">
            <v>93</v>
          </cell>
          <cell r="GP132">
            <v>93</v>
          </cell>
          <cell r="GQ132">
            <v>93</v>
          </cell>
          <cell r="GR132">
            <v>93</v>
          </cell>
        </row>
        <row r="133">
          <cell r="A133" t="str">
            <v>FRMEFN FO</v>
          </cell>
          <cell r="B133">
            <v>155</v>
          </cell>
          <cell r="C133" t="str">
            <v>2016 7</v>
          </cell>
          <cell r="D133">
            <v>42552</v>
          </cell>
          <cell r="E133">
            <v>1572</v>
          </cell>
          <cell r="F133" t="str">
            <v>Ákvörðun 226. stjórnarfundar 5. júlí 2016</v>
          </cell>
          <cell r="AQ133" t="str">
            <v>RAF3PE EV</v>
          </cell>
          <cell r="CC133">
            <v>81</v>
          </cell>
          <cell r="CD133">
            <v>81</v>
          </cell>
          <cell r="CE133">
            <v>81</v>
          </cell>
          <cell r="CF133">
            <v>81</v>
          </cell>
          <cell r="CG133">
            <v>81</v>
          </cell>
          <cell r="CH133">
            <v>81</v>
          </cell>
          <cell r="CI133">
            <v>81</v>
          </cell>
          <cell r="CJ133">
            <v>81</v>
          </cell>
          <cell r="CK133">
            <v>81</v>
          </cell>
          <cell r="CL133">
            <v>81</v>
          </cell>
          <cell r="CM133">
            <v>81</v>
          </cell>
          <cell r="CN133">
            <v>81</v>
          </cell>
          <cell r="CO133">
            <v>83</v>
          </cell>
          <cell r="CP133">
            <v>83</v>
          </cell>
          <cell r="CQ133">
            <v>83</v>
          </cell>
          <cell r="CR133">
            <v>83</v>
          </cell>
          <cell r="CS133">
            <v>83</v>
          </cell>
          <cell r="CT133">
            <v>93</v>
          </cell>
          <cell r="CU133">
            <v>93</v>
          </cell>
          <cell r="CV133">
            <v>93</v>
          </cell>
          <cell r="CW133">
            <v>93</v>
          </cell>
          <cell r="CX133">
            <v>93</v>
          </cell>
          <cell r="CY133">
            <v>93</v>
          </cell>
          <cell r="CZ133">
            <v>93</v>
          </cell>
          <cell r="DA133">
            <v>93</v>
          </cell>
          <cell r="DB133">
            <v>93</v>
          </cell>
          <cell r="DC133">
            <v>93</v>
          </cell>
          <cell r="DD133">
            <v>93</v>
          </cell>
          <cell r="DE133">
            <v>93</v>
          </cell>
          <cell r="DF133">
            <v>93</v>
          </cell>
          <cell r="DG133">
            <v>93</v>
          </cell>
          <cell r="DH133">
            <v>93</v>
          </cell>
          <cell r="DI133">
            <v>93</v>
          </cell>
          <cell r="DJ133">
            <v>93</v>
          </cell>
          <cell r="DK133">
            <v>93</v>
          </cell>
          <cell r="DL133">
            <v>93</v>
          </cell>
          <cell r="DM133">
            <v>93</v>
          </cell>
          <cell r="DN133">
            <v>93</v>
          </cell>
          <cell r="DO133">
            <v>93</v>
          </cell>
          <cell r="DP133">
            <v>93</v>
          </cell>
          <cell r="DQ133">
            <v>93</v>
          </cell>
          <cell r="DR133">
            <v>93</v>
          </cell>
          <cell r="DS133">
            <v>93</v>
          </cell>
          <cell r="DT133">
            <v>93</v>
          </cell>
          <cell r="DU133">
            <v>93</v>
          </cell>
          <cell r="DV133">
            <v>93</v>
          </cell>
          <cell r="DW133">
            <v>93</v>
          </cell>
          <cell r="DX133">
            <v>93</v>
          </cell>
          <cell r="DY133">
            <v>93</v>
          </cell>
          <cell r="DZ133">
            <v>93</v>
          </cell>
          <cell r="EA133">
            <v>93</v>
          </cell>
          <cell r="EB133">
            <v>93</v>
          </cell>
          <cell r="EC133">
            <v>93</v>
          </cell>
          <cell r="ED133">
            <v>93</v>
          </cell>
          <cell r="EE133">
            <v>93</v>
          </cell>
          <cell r="EF133">
            <v>93</v>
          </cell>
          <cell r="EG133">
            <v>93</v>
          </cell>
          <cell r="EH133">
            <v>93</v>
          </cell>
          <cell r="EI133">
            <v>93</v>
          </cell>
          <cell r="EJ133">
            <v>93</v>
          </cell>
          <cell r="EK133">
            <v>93</v>
          </cell>
          <cell r="EL133">
            <v>93</v>
          </cell>
          <cell r="EM133">
            <v>93</v>
          </cell>
          <cell r="EN133">
            <v>93</v>
          </cell>
          <cell r="EO133">
            <v>93</v>
          </cell>
          <cell r="EP133">
            <v>93</v>
          </cell>
          <cell r="EQ133">
            <v>93</v>
          </cell>
          <cell r="ER133">
            <v>93</v>
          </cell>
          <cell r="ES133">
            <v>93</v>
          </cell>
          <cell r="ET133">
            <v>93</v>
          </cell>
          <cell r="EU133">
            <v>93</v>
          </cell>
          <cell r="EV133">
            <v>93</v>
          </cell>
          <cell r="EW133">
            <v>93</v>
          </cell>
          <cell r="EX133">
            <v>93</v>
          </cell>
          <cell r="EY133">
            <v>93</v>
          </cell>
          <cell r="EZ133">
            <v>93</v>
          </cell>
          <cell r="FA133">
            <v>93</v>
          </cell>
          <cell r="FB133">
            <v>93</v>
          </cell>
          <cell r="FC133">
            <v>93</v>
          </cell>
          <cell r="FD133">
            <v>93</v>
          </cell>
          <cell r="FE133">
            <v>93</v>
          </cell>
          <cell r="FF133">
            <v>93</v>
          </cell>
          <cell r="FG133">
            <v>93</v>
          </cell>
          <cell r="FH133">
            <v>93</v>
          </cell>
          <cell r="FI133">
            <v>93</v>
          </cell>
          <cell r="FJ133">
            <v>93</v>
          </cell>
          <cell r="FK133">
            <v>93</v>
          </cell>
          <cell r="FL133">
            <v>93</v>
          </cell>
          <cell r="FM133">
            <v>93</v>
          </cell>
          <cell r="FN133">
            <v>93</v>
          </cell>
          <cell r="FO133">
            <v>93</v>
          </cell>
          <cell r="FP133">
            <v>93</v>
          </cell>
          <cell r="FQ133">
            <v>93</v>
          </cell>
          <cell r="FR133">
            <v>93</v>
          </cell>
          <cell r="FS133">
            <v>93</v>
          </cell>
          <cell r="FT133">
            <v>93</v>
          </cell>
          <cell r="FU133">
            <v>93</v>
          </cell>
          <cell r="FV133">
            <v>93</v>
          </cell>
          <cell r="FW133">
            <v>93</v>
          </cell>
          <cell r="FX133">
            <v>93</v>
          </cell>
          <cell r="FY133">
            <v>93</v>
          </cell>
          <cell r="FZ133">
            <v>93</v>
          </cell>
          <cell r="GA133">
            <v>93</v>
          </cell>
          <cell r="GB133">
            <v>93</v>
          </cell>
          <cell r="GC133">
            <v>93</v>
          </cell>
          <cell r="GD133">
            <v>93</v>
          </cell>
          <cell r="GE133">
            <v>93</v>
          </cell>
          <cell r="GF133">
            <v>93</v>
          </cell>
          <cell r="GG133">
            <v>93</v>
          </cell>
          <cell r="GH133">
            <v>93</v>
          </cell>
          <cell r="GI133">
            <v>93</v>
          </cell>
          <cell r="GJ133">
            <v>93</v>
          </cell>
          <cell r="GK133">
            <v>93</v>
          </cell>
          <cell r="GL133">
            <v>93</v>
          </cell>
          <cell r="GM133">
            <v>93</v>
          </cell>
          <cell r="GN133">
            <v>93</v>
          </cell>
          <cell r="GO133">
            <v>93</v>
          </cell>
          <cell r="GP133">
            <v>93</v>
          </cell>
          <cell r="GQ133">
            <v>93</v>
          </cell>
          <cell r="GR133">
            <v>93</v>
          </cell>
        </row>
        <row r="134">
          <cell r="A134" t="str">
            <v>BSHBRE FO</v>
          </cell>
          <cell r="B134">
            <v>161</v>
          </cell>
          <cell r="C134" t="str">
            <v>2016 7</v>
          </cell>
          <cell r="D134">
            <v>42552</v>
          </cell>
          <cell r="E134">
            <v>1571</v>
          </cell>
          <cell r="F134" t="str">
            <v>Ákvörðun 226. stjórnarfundar 5. júlí 2016</v>
          </cell>
          <cell r="AQ134" t="str">
            <v>RAF3PE FR</v>
          </cell>
        </row>
        <row r="135">
          <cell r="A135" t="str">
            <v>RAF1AN AN</v>
          </cell>
          <cell r="B135">
            <v>75</v>
          </cell>
          <cell r="C135" t="str">
            <v>2016 6</v>
          </cell>
          <cell r="D135">
            <v>42522</v>
          </cell>
          <cell r="E135">
            <v>1570</v>
          </cell>
          <cell r="F135" t="str">
            <v>Ákv. 225. stjórnafundar 31. maí 2016</v>
          </cell>
          <cell r="AQ135" t="str">
            <v>RAF3PE OV</v>
          </cell>
          <cell r="CC135">
            <v>81</v>
          </cell>
          <cell r="CD135">
            <v>81</v>
          </cell>
          <cell r="CE135">
            <v>81</v>
          </cell>
          <cell r="CF135">
            <v>81</v>
          </cell>
          <cell r="CG135">
            <v>81</v>
          </cell>
          <cell r="CH135">
            <v>81</v>
          </cell>
          <cell r="CI135">
            <v>81</v>
          </cell>
          <cell r="CJ135">
            <v>81</v>
          </cell>
          <cell r="CK135">
            <v>81</v>
          </cell>
          <cell r="CL135">
            <v>81</v>
          </cell>
          <cell r="CM135">
            <v>81</v>
          </cell>
          <cell r="CN135">
            <v>81</v>
          </cell>
          <cell r="CO135">
            <v>83</v>
          </cell>
          <cell r="CP135">
            <v>83</v>
          </cell>
          <cell r="CQ135">
            <v>83</v>
          </cell>
          <cell r="CR135">
            <v>83</v>
          </cell>
          <cell r="CS135">
            <v>83</v>
          </cell>
          <cell r="CT135">
            <v>93</v>
          </cell>
          <cell r="CU135">
            <v>93</v>
          </cell>
          <cell r="CV135">
            <v>93</v>
          </cell>
          <cell r="CW135">
            <v>93</v>
          </cell>
          <cell r="CX135">
            <v>93</v>
          </cell>
          <cell r="CY135">
            <v>93</v>
          </cell>
          <cell r="CZ135">
            <v>93</v>
          </cell>
          <cell r="DA135">
            <v>93</v>
          </cell>
          <cell r="DB135">
            <v>93</v>
          </cell>
          <cell r="DC135">
            <v>93</v>
          </cell>
          <cell r="DD135">
            <v>93</v>
          </cell>
          <cell r="DE135">
            <v>93</v>
          </cell>
          <cell r="DF135">
            <v>93</v>
          </cell>
          <cell r="DG135">
            <v>93</v>
          </cell>
          <cell r="DH135">
            <v>93</v>
          </cell>
          <cell r="DI135">
            <v>93</v>
          </cell>
          <cell r="DJ135">
            <v>93</v>
          </cell>
          <cell r="DK135">
            <v>93</v>
          </cell>
          <cell r="DL135">
            <v>93</v>
          </cell>
          <cell r="DM135">
            <v>93</v>
          </cell>
          <cell r="DN135">
            <v>93</v>
          </cell>
          <cell r="DO135">
            <v>93</v>
          </cell>
          <cell r="DP135">
            <v>93</v>
          </cell>
          <cell r="DQ135">
            <v>93</v>
          </cell>
          <cell r="DR135">
            <v>93</v>
          </cell>
          <cell r="DS135">
            <v>93</v>
          </cell>
          <cell r="DT135">
            <v>93</v>
          </cell>
          <cell r="DU135">
            <v>93</v>
          </cell>
          <cell r="DV135">
            <v>93</v>
          </cell>
          <cell r="DW135">
            <v>93</v>
          </cell>
          <cell r="DX135">
            <v>93</v>
          </cell>
          <cell r="DY135">
            <v>93</v>
          </cell>
          <cell r="DZ135">
            <v>93</v>
          </cell>
          <cell r="EA135">
            <v>93</v>
          </cell>
          <cell r="EB135">
            <v>93</v>
          </cell>
          <cell r="EC135">
            <v>93</v>
          </cell>
          <cell r="ED135">
            <v>93</v>
          </cell>
          <cell r="EE135">
            <v>93</v>
          </cell>
          <cell r="EF135">
            <v>93</v>
          </cell>
          <cell r="EG135">
            <v>93</v>
          </cell>
          <cell r="EH135">
            <v>93</v>
          </cell>
          <cell r="EI135">
            <v>93</v>
          </cell>
          <cell r="EJ135">
            <v>93</v>
          </cell>
          <cell r="EK135">
            <v>93</v>
          </cell>
          <cell r="EL135">
            <v>93</v>
          </cell>
          <cell r="EM135">
            <v>93</v>
          </cell>
          <cell r="EN135">
            <v>93</v>
          </cell>
          <cell r="EO135">
            <v>93</v>
          </cell>
          <cell r="EP135">
            <v>93</v>
          </cell>
          <cell r="EQ135">
            <v>93</v>
          </cell>
          <cell r="ER135">
            <v>93</v>
          </cell>
          <cell r="ES135">
            <v>93</v>
          </cell>
          <cell r="ET135">
            <v>93</v>
          </cell>
          <cell r="EU135">
            <v>93</v>
          </cell>
          <cell r="EV135">
            <v>93</v>
          </cell>
          <cell r="EW135">
            <v>93</v>
          </cell>
          <cell r="EX135">
            <v>93</v>
          </cell>
          <cell r="EY135">
            <v>93</v>
          </cell>
          <cell r="EZ135">
            <v>93</v>
          </cell>
          <cell r="FA135">
            <v>93</v>
          </cell>
          <cell r="FB135">
            <v>93</v>
          </cell>
          <cell r="FC135">
            <v>93</v>
          </cell>
          <cell r="FD135">
            <v>93</v>
          </cell>
          <cell r="FE135">
            <v>93</v>
          </cell>
          <cell r="FF135">
            <v>93</v>
          </cell>
          <cell r="FG135">
            <v>93</v>
          </cell>
          <cell r="FH135">
            <v>93</v>
          </cell>
          <cell r="FI135">
            <v>93</v>
          </cell>
          <cell r="FJ135">
            <v>93</v>
          </cell>
          <cell r="FK135">
            <v>93</v>
          </cell>
          <cell r="FL135">
            <v>93</v>
          </cell>
          <cell r="FM135">
            <v>93</v>
          </cell>
          <cell r="FN135">
            <v>93</v>
          </cell>
          <cell r="FO135">
            <v>93</v>
          </cell>
          <cell r="FP135">
            <v>93</v>
          </cell>
          <cell r="FQ135">
            <v>93</v>
          </cell>
          <cell r="FR135">
            <v>93</v>
          </cell>
          <cell r="FS135">
            <v>93</v>
          </cell>
          <cell r="FT135">
            <v>93</v>
          </cell>
          <cell r="FU135">
            <v>93</v>
          </cell>
          <cell r="FV135">
            <v>93</v>
          </cell>
          <cell r="FW135">
            <v>93</v>
          </cell>
          <cell r="FX135">
            <v>93</v>
          </cell>
          <cell r="FY135">
            <v>93</v>
          </cell>
          <cell r="FZ135">
            <v>93</v>
          </cell>
          <cell r="GA135">
            <v>93</v>
          </cell>
          <cell r="GB135">
            <v>93</v>
          </cell>
          <cell r="GC135">
            <v>93</v>
          </cell>
          <cell r="GD135">
            <v>93</v>
          </cell>
          <cell r="GE135">
            <v>93</v>
          </cell>
          <cell r="GF135">
            <v>93</v>
          </cell>
          <cell r="GG135">
            <v>93</v>
          </cell>
          <cell r="GH135">
            <v>93</v>
          </cell>
          <cell r="GI135">
            <v>93</v>
          </cell>
          <cell r="GJ135">
            <v>93</v>
          </cell>
          <cell r="GK135">
            <v>93</v>
          </cell>
          <cell r="GL135">
            <v>93</v>
          </cell>
          <cell r="GM135">
            <v>93</v>
          </cell>
          <cell r="GN135">
            <v>93</v>
          </cell>
          <cell r="GO135">
            <v>93</v>
          </cell>
          <cell r="GP135">
            <v>93</v>
          </cell>
          <cell r="GQ135">
            <v>93</v>
          </cell>
          <cell r="GR135">
            <v>93</v>
          </cell>
        </row>
        <row r="136">
          <cell r="A136" t="str">
            <v>RAF1AN EV</v>
          </cell>
          <cell r="B136">
            <v>75</v>
          </cell>
          <cell r="C136" t="str">
            <v>2016 6</v>
          </cell>
          <cell r="D136">
            <v>42522</v>
          </cell>
          <cell r="E136">
            <v>1569</v>
          </cell>
          <cell r="F136" t="str">
            <v>Ákv. 225. stjórnafundar 31. maí 2016</v>
          </cell>
          <cell r="AQ136" t="str">
            <v>RAF4ST AN</v>
          </cell>
          <cell r="CC136">
            <v>6</v>
          </cell>
          <cell r="CD136">
            <v>6</v>
          </cell>
          <cell r="CE136">
            <v>6</v>
          </cell>
          <cell r="CF136">
            <v>6</v>
          </cell>
          <cell r="CG136">
            <v>6</v>
          </cell>
          <cell r="CH136">
            <v>6</v>
          </cell>
          <cell r="CI136">
            <v>6</v>
          </cell>
          <cell r="CJ136">
            <v>6</v>
          </cell>
          <cell r="CK136">
            <v>6</v>
          </cell>
          <cell r="CL136">
            <v>6</v>
          </cell>
          <cell r="CM136">
            <v>6</v>
          </cell>
          <cell r="CN136">
            <v>6</v>
          </cell>
          <cell r="CO136">
            <v>14</v>
          </cell>
          <cell r="CP136">
            <v>14</v>
          </cell>
          <cell r="CQ136">
            <v>14</v>
          </cell>
          <cell r="CR136">
            <v>14</v>
          </cell>
          <cell r="CS136">
            <v>14</v>
          </cell>
          <cell r="CT136">
            <v>17</v>
          </cell>
          <cell r="CU136">
            <v>17</v>
          </cell>
          <cell r="CV136">
            <v>17</v>
          </cell>
          <cell r="CW136">
            <v>17</v>
          </cell>
          <cell r="CX136">
            <v>17</v>
          </cell>
          <cell r="CY136">
            <v>17</v>
          </cell>
          <cell r="CZ136">
            <v>17</v>
          </cell>
          <cell r="DA136">
            <v>17</v>
          </cell>
          <cell r="DB136">
            <v>17</v>
          </cell>
          <cell r="DC136">
            <v>17</v>
          </cell>
          <cell r="DD136">
            <v>17</v>
          </cell>
          <cell r="DE136">
            <v>17</v>
          </cell>
          <cell r="DF136">
            <v>17</v>
          </cell>
          <cell r="DG136">
            <v>17</v>
          </cell>
          <cell r="DH136">
            <v>17</v>
          </cell>
          <cell r="DI136">
            <v>17</v>
          </cell>
          <cell r="DJ136">
            <v>17</v>
          </cell>
          <cell r="DK136">
            <v>17</v>
          </cell>
          <cell r="DL136">
            <v>17</v>
          </cell>
          <cell r="DM136">
            <v>17</v>
          </cell>
          <cell r="DN136">
            <v>17</v>
          </cell>
          <cell r="DO136">
            <v>17</v>
          </cell>
          <cell r="DP136">
            <v>17</v>
          </cell>
          <cell r="DQ136">
            <v>17</v>
          </cell>
          <cell r="DR136">
            <v>17</v>
          </cell>
          <cell r="DS136">
            <v>17</v>
          </cell>
          <cell r="DT136">
            <v>17</v>
          </cell>
          <cell r="DU136">
            <v>17</v>
          </cell>
          <cell r="DV136">
            <v>17</v>
          </cell>
          <cell r="DW136">
            <v>17</v>
          </cell>
          <cell r="DX136">
            <v>17</v>
          </cell>
          <cell r="DY136">
            <v>17</v>
          </cell>
          <cell r="DZ136">
            <v>17</v>
          </cell>
          <cell r="EA136">
            <v>17</v>
          </cell>
          <cell r="EB136">
            <v>17</v>
          </cell>
          <cell r="EC136">
            <v>17</v>
          </cell>
          <cell r="ED136">
            <v>17</v>
          </cell>
          <cell r="EE136">
            <v>17</v>
          </cell>
          <cell r="EF136">
            <v>17</v>
          </cell>
          <cell r="EG136">
            <v>17</v>
          </cell>
          <cell r="EH136">
            <v>17</v>
          </cell>
          <cell r="EI136">
            <v>17</v>
          </cell>
          <cell r="EJ136">
            <v>17</v>
          </cell>
          <cell r="EK136">
            <v>17</v>
          </cell>
          <cell r="EL136">
            <v>17</v>
          </cell>
          <cell r="EM136">
            <v>17</v>
          </cell>
          <cell r="EN136">
            <v>17</v>
          </cell>
          <cell r="EO136">
            <v>17</v>
          </cell>
          <cell r="EP136">
            <v>17</v>
          </cell>
          <cell r="EQ136">
            <v>17</v>
          </cell>
          <cell r="ER136">
            <v>17</v>
          </cell>
          <cell r="ES136">
            <v>17</v>
          </cell>
          <cell r="ET136">
            <v>17</v>
          </cell>
          <cell r="EU136">
            <v>17</v>
          </cell>
          <cell r="EV136">
            <v>17</v>
          </cell>
          <cell r="EW136">
            <v>17</v>
          </cell>
          <cell r="EX136">
            <v>17</v>
          </cell>
          <cell r="EY136">
            <v>17</v>
          </cell>
          <cell r="EZ136">
            <v>17</v>
          </cell>
          <cell r="FA136">
            <v>17</v>
          </cell>
          <cell r="FB136">
            <v>17</v>
          </cell>
          <cell r="FC136">
            <v>17</v>
          </cell>
          <cell r="FD136">
            <v>17</v>
          </cell>
          <cell r="FE136">
            <v>17</v>
          </cell>
          <cell r="FF136">
            <v>17</v>
          </cell>
          <cell r="FG136">
            <v>17</v>
          </cell>
          <cell r="FH136">
            <v>17</v>
          </cell>
          <cell r="FI136">
            <v>17</v>
          </cell>
          <cell r="FJ136">
            <v>17</v>
          </cell>
          <cell r="FK136">
            <v>17</v>
          </cell>
          <cell r="FL136">
            <v>17</v>
          </cell>
          <cell r="FM136">
            <v>17</v>
          </cell>
          <cell r="FN136">
            <v>17</v>
          </cell>
          <cell r="FO136">
            <v>17</v>
          </cell>
          <cell r="FP136">
            <v>17</v>
          </cell>
          <cell r="FQ136">
            <v>17</v>
          </cell>
          <cell r="FR136">
            <v>17</v>
          </cell>
          <cell r="FS136">
            <v>17</v>
          </cell>
          <cell r="FT136">
            <v>17</v>
          </cell>
          <cell r="FU136">
            <v>17</v>
          </cell>
          <cell r="FV136">
            <v>17</v>
          </cell>
          <cell r="FW136">
            <v>17</v>
          </cell>
          <cell r="FX136">
            <v>17</v>
          </cell>
          <cell r="FY136">
            <v>17</v>
          </cell>
          <cell r="FZ136">
            <v>17</v>
          </cell>
          <cell r="GA136">
            <v>17</v>
          </cell>
          <cell r="GB136">
            <v>17</v>
          </cell>
          <cell r="GC136">
            <v>17</v>
          </cell>
          <cell r="GD136">
            <v>17</v>
          </cell>
          <cell r="GE136">
            <v>17</v>
          </cell>
          <cell r="GF136">
            <v>17</v>
          </cell>
          <cell r="GG136">
            <v>17</v>
          </cell>
          <cell r="GH136">
            <v>17</v>
          </cell>
          <cell r="GI136">
            <v>17</v>
          </cell>
          <cell r="GJ136">
            <v>17</v>
          </cell>
          <cell r="GK136">
            <v>17</v>
          </cell>
          <cell r="GL136">
            <v>17</v>
          </cell>
          <cell r="GM136">
            <v>17</v>
          </cell>
          <cell r="GN136">
            <v>17</v>
          </cell>
          <cell r="GO136">
            <v>17</v>
          </cell>
          <cell r="GP136">
            <v>17</v>
          </cell>
          <cell r="GQ136">
            <v>17</v>
          </cell>
          <cell r="GR136">
            <v>17</v>
          </cell>
        </row>
        <row r="137">
          <cell r="A137" t="str">
            <v>RAF1AN OV</v>
          </cell>
          <cell r="B137">
            <v>75</v>
          </cell>
          <cell r="C137" t="str">
            <v>2016 6</v>
          </cell>
          <cell r="D137">
            <v>42522</v>
          </cell>
          <cell r="E137">
            <v>1568</v>
          </cell>
          <cell r="F137" t="str">
            <v>Ákv. 225. stjórnafundar 31. maí 2016</v>
          </cell>
          <cell r="AQ137" t="str">
            <v>RAF4ST EV</v>
          </cell>
          <cell r="CC137">
            <v>6</v>
          </cell>
          <cell r="CD137">
            <v>6</v>
          </cell>
          <cell r="CE137">
            <v>6</v>
          </cell>
          <cell r="CF137">
            <v>6</v>
          </cell>
          <cell r="CG137">
            <v>6</v>
          </cell>
          <cell r="CH137">
            <v>6</v>
          </cell>
          <cell r="CI137">
            <v>6</v>
          </cell>
          <cell r="CJ137">
            <v>6</v>
          </cell>
          <cell r="CK137">
            <v>6</v>
          </cell>
          <cell r="CL137">
            <v>6</v>
          </cell>
          <cell r="CM137">
            <v>6</v>
          </cell>
          <cell r="CN137">
            <v>6</v>
          </cell>
          <cell r="CO137">
            <v>14</v>
          </cell>
          <cell r="CP137">
            <v>14</v>
          </cell>
          <cell r="CQ137">
            <v>14</v>
          </cell>
          <cell r="CR137">
            <v>14</v>
          </cell>
          <cell r="CS137">
            <v>14</v>
          </cell>
          <cell r="CT137">
            <v>17</v>
          </cell>
          <cell r="CU137">
            <v>17</v>
          </cell>
          <cell r="CV137">
            <v>17</v>
          </cell>
          <cell r="CW137">
            <v>17</v>
          </cell>
          <cell r="CX137">
            <v>17</v>
          </cell>
          <cell r="CY137">
            <v>17</v>
          </cell>
          <cell r="CZ137">
            <v>17</v>
          </cell>
          <cell r="DA137">
            <v>17</v>
          </cell>
          <cell r="DB137">
            <v>17</v>
          </cell>
          <cell r="DC137">
            <v>17</v>
          </cell>
          <cell r="DD137">
            <v>17</v>
          </cell>
          <cell r="DE137">
            <v>17</v>
          </cell>
          <cell r="DF137">
            <v>17</v>
          </cell>
          <cell r="DG137">
            <v>17</v>
          </cell>
          <cell r="DH137">
            <v>17</v>
          </cell>
          <cell r="DI137">
            <v>17</v>
          </cell>
          <cell r="DJ137">
            <v>17</v>
          </cell>
          <cell r="DK137">
            <v>17</v>
          </cell>
          <cell r="DL137">
            <v>17</v>
          </cell>
          <cell r="DM137">
            <v>17</v>
          </cell>
          <cell r="DN137">
            <v>17</v>
          </cell>
          <cell r="DO137">
            <v>17</v>
          </cell>
          <cell r="DP137">
            <v>17</v>
          </cell>
          <cell r="DQ137">
            <v>17</v>
          </cell>
          <cell r="DR137">
            <v>17</v>
          </cell>
          <cell r="DS137">
            <v>17</v>
          </cell>
          <cell r="DT137">
            <v>17</v>
          </cell>
          <cell r="DU137">
            <v>17</v>
          </cell>
          <cell r="DV137">
            <v>17</v>
          </cell>
          <cell r="DW137">
            <v>17</v>
          </cell>
          <cell r="DX137">
            <v>17</v>
          </cell>
          <cell r="DY137">
            <v>17</v>
          </cell>
          <cell r="DZ137">
            <v>17</v>
          </cell>
          <cell r="EA137">
            <v>17</v>
          </cell>
          <cell r="EB137">
            <v>17</v>
          </cell>
          <cell r="EC137">
            <v>17</v>
          </cell>
          <cell r="ED137">
            <v>17</v>
          </cell>
          <cell r="EE137">
            <v>17</v>
          </cell>
          <cell r="EF137">
            <v>17</v>
          </cell>
          <cell r="EG137">
            <v>17</v>
          </cell>
          <cell r="EH137">
            <v>17</v>
          </cell>
          <cell r="EI137">
            <v>17</v>
          </cell>
          <cell r="EJ137">
            <v>17</v>
          </cell>
          <cell r="EK137">
            <v>17</v>
          </cell>
          <cell r="EL137">
            <v>17</v>
          </cell>
          <cell r="EM137">
            <v>17</v>
          </cell>
          <cell r="EN137">
            <v>17</v>
          </cell>
          <cell r="EO137">
            <v>17</v>
          </cell>
          <cell r="EP137">
            <v>17</v>
          </cell>
          <cell r="EQ137">
            <v>17</v>
          </cell>
          <cell r="ER137">
            <v>17</v>
          </cell>
          <cell r="ES137">
            <v>17</v>
          </cell>
          <cell r="ET137">
            <v>17</v>
          </cell>
          <cell r="EU137">
            <v>17</v>
          </cell>
          <cell r="EV137">
            <v>17</v>
          </cell>
          <cell r="EW137">
            <v>17</v>
          </cell>
          <cell r="EX137">
            <v>17</v>
          </cell>
          <cell r="EY137">
            <v>17</v>
          </cell>
          <cell r="EZ137">
            <v>17</v>
          </cell>
          <cell r="FA137">
            <v>17</v>
          </cell>
          <cell r="FB137">
            <v>17</v>
          </cell>
          <cell r="FC137">
            <v>17</v>
          </cell>
          <cell r="FD137">
            <v>17</v>
          </cell>
          <cell r="FE137">
            <v>17</v>
          </cell>
          <cell r="FF137">
            <v>17</v>
          </cell>
          <cell r="FG137">
            <v>17</v>
          </cell>
          <cell r="FH137">
            <v>17</v>
          </cell>
          <cell r="FI137">
            <v>17</v>
          </cell>
          <cell r="FJ137">
            <v>17</v>
          </cell>
          <cell r="FK137">
            <v>17</v>
          </cell>
          <cell r="FL137">
            <v>17</v>
          </cell>
          <cell r="FM137">
            <v>17</v>
          </cell>
          <cell r="FN137">
            <v>17</v>
          </cell>
          <cell r="FO137">
            <v>17</v>
          </cell>
          <cell r="FP137">
            <v>17</v>
          </cell>
          <cell r="FQ137">
            <v>17</v>
          </cell>
          <cell r="FR137">
            <v>17</v>
          </cell>
          <cell r="FS137">
            <v>17</v>
          </cell>
          <cell r="FT137">
            <v>17</v>
          </cell>
          <cell r="FU137">
            <v>17</v>
          </cell>
          <cell r="FV137">
            <v>17</v>
          </cell>
          <cell r="FW137">
            <v>17</v>
          </cell>
          <cell r="FX137">
            <v>17</v>
          </cell>
          <cell r="FY137">
            <v>17</v>
          </cell>
          <cell r="FZ137">
            <v>17</v>
          </cell>
          <cell r="GA137">
            <v>17</v>
          </cell>
          <cell r="GB137">
            <v>17</v>
          </cell>
          <cell r="GC137">
            <v>17</v>
          </cell>
          <cell r="GD137">
            <v>17</v>
          </cell>
          <cell r="GE137">
            <v>17</v>
          </cell>
          <cell r="GF137">
            <v>17</v>
          </cell>
          <cell r="GG137">
            <v>17</v>
          </cell>
          <cell r="GH137">
            <v>17</v>
          </cell>
          <cell r="GI137">
            <v>17</v>
          </cell>
          <cell r="GJ137">
            <v>17</v>
          </cell>
          <cell r="GK137">
            <v>17</v>
          </cell>
          <cell r="GL137">
            <v>17</v>
          </cell>
          <cell r="GM137">
            <v>17</v>
          </cell>
          <cell r="GN137">
            <v>17</v>
          </cell>
          <cell r="GO137">
            <v>17</v>
          </cell>
          <cell r="GP137">
            <v>17</v>
          </cell>
          <cell r="GQ137">
            <v>17</v>
          </cell>
          <cell r="GR137">
            <v>17</v>
          </cell>
        </row>
        <row r="138">
          <cell r="A138" t="str">
            <v>RAF1ME AN</v>
          </cell>
          <cell r="B138">
            <v>75</v>
          </cell>
          <cell r="C138" t="str">
            <v>2016 6</v>
          </cell>
          <cell r="D138">
            <v>42522</v>
          </cell>
          <cell r="E138">
            <v>1567</v>
          </cell>
          <cell r="F138" t="str">
            <v>Ákv. 225. stjórnafundar 31. maí 2016</v>
          </cell>
          <cell r="AQ138" t="str">
            <v>RAF4ST FR</v>
          </cell>
        </row>
        <row r="139">
          <cell r="A139" t="str">
            <v>RAF1ME EV</v>
          </cell>
          <cell r="B139">
            <v>75</v>
          </cell>
          <cell r="C139" t="str">
            <v>2016 6</v>
          </cell>
          <cell r="D139">
            <v>42522</v>
          </cell>
          <cell r="E139">
            <v>1566</v>
          </cell>
          <cell r="F139" t="str">
            <v>Ákv. 225. stjórnafundar 31. maí 2016</v>
          </cell>
          <cell r="AQ139" t="str">
            <v>RAF4ST OV</v>
          </cell>
          <cell r="CC139">
            <v>6</v>
          </cell>
          <cell r="CD139">
            <v>6</v>
          </cell>
          <cell r="CE139">
            <v>6</v>
          </cell>
          <cell r="CF139">
            <v>6</v>
          </cell>
          <cell r="CG139">
            <v>6</v>
          </cell>
          <cell r="CH139">
            <v>6</v>
          </cell>
          <cell r="CI139">
            <v>6</v>
          </cell>
          <cell r="CJ139">
            <v>6</v>
          </cell>
          <cell r="CK139">
            <v>6</v>
          </cell>
          <cell r="CL139">
            <v>6</v>
          </cell>
          <cell r="CM139">
            <v>6</v>
          </cell>
          <cell r="CN139">
            <v>6</v>
          </cell>
          <cell r="CO139">
            <v>14</v>
          </cell>
          <cell r="CP139">
            <v>14</v>
          </cell>
          <cell r="CQ139">
            <v>14</v>
          </cell>
          <cell r="CR139">
            <v>14</v>
          </cell>
          <cell r="CS139">
            <v>14</v>
          </cell>
          <cell r="CT139">
            <v>17</v>
          </cell>
          <cell r="CU139">
            <v>17</v>
          </cell>
          <cell r="CV139">
            <v>17</v>
          </cell>
          <cell r="CW139">
            <v>17</v>
          </cell>
          <cell r="CX139">
            <v>17</v>
          </cell>
          <cell r="CY139">
            <v>17</v>
          </cell>
          <cell r="CZ139">
            <v>17</v>
          </cell>
          <cell r="DA139">
            <v>17</v>
          </cell>
          <cell r="DB139">
            <v>17</v>
          </cell>
          <cell r="DC139">
            <v>17</v>
          </cell>
          <cell r="DD139">
            <v>17</v>
          </cell>
          <cell r="DE139">
            <v>17</v>
          </cell>
          <cell r="DF139">
            <v>17</v>
          </cell>
          <cell r="DG139">
            <v>17</v>
          </cell>
          <cell r="DH139">
            <v>17</v>
          </cell>
          <cell r="DI139">
            <v>17</v>
          </cell>
          <cell r="DJ139">
            <v>17</v>
          </cell>
          <cell r="DK139">
            <v>17</v>
          </cell>
          <cell r="DL139">
            <v>17</v>
          </cell>
          <cell r="DM139">
            <v>17</v>
          </cell>
          <cell r="DN139">
            <v>17</v>
          </cell>
          <cell r="DO139">
            <v>17</v>
          </cell>
          <cell r="DP139">
            <v>17</v>
          </cell>
          <cell r="DQ139">
            <v>17</v>
          </cell>
          <cell r="DR139">
            <v>17</v>
          </cell>
          <cell r="DS139">
            <v>17</v>
          </cell>
          <cell r="DT139">
            <v>17</v>
          </cell>
          <cell r="DU139">
            <v>17</v>
          </cell>
          <cell r="DV139">
            <v>17</v>
          </cell>
          <cell r="DW139">
            <v>17</v>
          </cell>
          <cell r="DX139">
            <v>17</v>
          </cell>
          <cell r="DY139">
            <v>17</v>
          </cell>
          <cell r="DZ139">
            <v>17</v>
          </cell>
          <cell r="EA139">
            <v>17</v>
          </cell>
          <cell r="EB139">
            <v>17</v>
          </cell>
          <cell r="EC139">
            <v>17</v>
          </cell>
          <cell r="ED139">
            <v>17</v>
          </cell>
          <cell r="EE139">
            <v>17</v>
          </cell>
          <cell r="EF139">
            <v>17</v>
          </cell>
          <cell r="EG139">
            <v>17</v>
          </cell>
          <cell r="EH139">
            <v>17</v>
          </cell>
          <cell r="EI139">
            <v>17</v>
          </cell>
          <cell r="EJ139">
            <v>17</v>
          </cell>
          <cell r="EK139">
            <v>17</v>
          </cell>
          <cell r="EL139">
            <v>17</v>
          </cell>
          <cell r="EM139">
            <v>17</v>
          </cell>
          <cell r="EN139">
            <v>17</v>
          </cell>
          <cell r="EO139">
            <v>17</v>
          </cell>
          <cell r="EP139">
            <v>17</v>
          </cell>
          <cell r="EQ139">
            <v>17</v>
          </cell>
          <cell r="ER139">
            <v>17</v>
          </cell>
          <cell r="ES139">
            <v>17</v>
          </cell>
          <cell r="ET139">
            <v>17</v>
          </cell>
          <cell r="EU139">
            <v>17</v>
          </cell>
          <cell r="EV139">
            <v>17</v>
          </cell>
          <cell r="EW139">
            <v>17</v>
          </cell>
          <cell r="EX139">
            <v>17</v>
          </cell>
          <cell r="EY139">
            <v>17</v>
          </cell>
          <cell r="EZ139">
            <v>17</v>
          </cell>
          <cell r="FA139">
            <v>17</v>
          </cell>
          <cell r="FB139">
            <v>17</v>
          </cell>
          <cell r="FC139">
            <v>17</v>
          </cell>
          <cell r="FD139">
            <v>17</v>
          </cell>
          <cell r="FE139">
            <v>17</v>
          </cell>
          <cell r="FF139">
            <v>17</v>
          </cell>
          <cell r="FG139">
            <v>17</v>
          </cell>
          <cell r="FH139">
            <v>17</v>
          </cell>
          <cell r="FI139">
            <v>17</v>
          </cell>
          <cell r="FJ139">
            <v>17</v>
          </cell>
          <cell r="FK139">
            <v>17</v>
          </cell>
          <cell r="FL139">
            <v>17</v>
          </cell>
          <cell r="FM139">
            <v>17</v>
          </cell>
          <cell r="FN139">
            <v>17</v>
          </cell>
          <cell r="FO139">
            <v>17</v>
          </cell>
          <cell r="FP139">
            <v>17</v>
          </cell>
          <cell r="FQ139">
            <v>17</v>
          </cell>
          <cell r="FR139">
            <v>17</v>
          </cell>
          <cell r="FS139">
            <v>17</v>
          </cell>
          <cell r="FT139">
            <v>17</v>
          </cell>
          <cell r="FU139">
            <v>17</v>
          </cell>
          <cell r="FV139">
            <v>17</v>
          </cell>
          <cell r="FW139">
            <v>17</v>
          </cell>
          <cell r="FX139">
            <v>17</v>
          </cell>
          <cell r="FY139">
            <v>17</v>
          </cell>
          <cell r="FZ139">
            <v>17</v>
          </cell>
          <cell r="GA139">
            <v>17</v>
          </cell>
          <cell r="GB139">
            <v>17</v>
          </cell>
          <cell r="GC139">
            <v>17</v>
          </cell>
          <cell r="GD139">
            <v>17</v>
          </cell>
          <cell r="GE139">
            <v>17</v>
          </cell>
          <cell r="GF139">
            <v>17</v>
          </cell>
          <cell r="GG139">
            <v>17</v>
          </cell>
          <cell r="GH139">
            <v>17</v>
          </cell>
          <cell r="GI139">
            <v>17</v>
          </cell>
          <cell r="GJ139">
            <v>17</v>
          </cell>
          <cell r="GK139">
            <v>17</v>
          </cell>
          <cell r="GL139">
            <v>17</v>
          </cell>
          <cell r="GM139">
            <v>17</v>
          </cell>
          <cell r="GN139">
            <v>17</v>
          </cell>
          <cell r="GO139">
            <v>17</v>
          </cell>
          <cell r="GP139">
            <v>17</v>
          </cell>
          <cell r="GQ139">
            <v>17</v>
          </cell>
          <cell r="GR139">
            <v>17</v>
          </cell>
        </row>
        <row r="140">
          <cell r="A140" t="str">
            <v>RAF1ME OV</v>
          </cell>
          <cell r="B140">
            <v>75</v>
          </cell>
          <cell r="C140" t="str">
            <v>2016 6</v>
          </cell>
          <cell r="D140">
            <v>42522</v>
          </cell>
          <cell r="E140">
            <v>1565</v>
          </cell>
          <cell r="F140" t="str">
            <v>Ákv. 225. stjórnafundar 31. maí 2016</v>
          </cell>
          <cell r="AQ140" t="str">
            <v>RAF5LI AN</v>
          </cell>
          <cell r="CC140">
            <v>11</v>
          </cell>
          <cell r="CD140">
            <v>11</v>
          </cell>
          <cell r="CE140">
            <v>11</v>
          </cell>
          <cell r="CF140">
            <v>11</v>
          </cell>
          <cell r="CG140">
            <v>11</v>
          </cell>
          <cell r="CH140">
            <v>11</v>
          </cell>
          <cell r="CI140">
            <v>11</v>
          </cell>
          <cell r="CJ140">
            <v>11</v>
          </cell>
          <cell r="CK140">
            <v>11</v>
          </cell>
          <cell r="CL140">
            <v>11</v>
          </cell>
          <cell r="CM140">
            <v>11</v>
          </cell>
          <cell r="CN140">
            <v>11</v>
          </cell>
          <cell r="CO140">
            <v>17</v>
          </cell>
          <cell r="CP140">
            <v>17</v>
          </cell>
          <cell r="CQ140">
            <v>17</v>
          </cell>
          <cell r="CR140">
            <v>17</v>
          </cell>
          <cell r="CS140">
            <v>17</v>
          </cell>
          <cell r="CT140">
            <v>27</v>
          </cell>
          <cell r="CU140">
            <v>27</v>
          </cell>
          <cell r="CV140">
            <v>27</v>
          </cell>
          <cell r="CW140">
            <v>27</v>
          </cell>
          <cell r="CX140">
            <v>27</v>
          </cell>
          <cell r="CY140">
            <v>27</v>
          </cell>
          <cell r="CZ140">
            <v>27</v>
          </cell>
          <cell r="DA140">
            <v>27</v>
          </cell>
          <cell r="DB140">
            <v>27</v>
          </cell>
          <cell r="DC140">
            <v>27</v>
          </cell>
          <cell r="DD140">
            <v>27</v>
          </cell>
          <cell r="DE140">
            <v>27</v>
          </cell>
          <cell r="DF140">
            <v>27</v>
          </cell>
          <cell r="DG140">
            <v>27</v>
          </cell>
          <cell r="DH140">
            <v>27</v>
          </cell>
          <cell r="DI140">
            <v>27</v>
          </cell>
          <cell r="DJ140">
            <v>27</v>
          </cell>
          <cell r="DK140">
            <v>27</v>
          </cell>
          <cell r="DL140">
            <v>27</v>
          </cell>
          <cell r="DM140">
            <v>27</v>
          </cell>
          <cell r="DN140">
            <v>27</v>
          </cell>
          <cell r="DO140">
            <v>27</v>
          </cell>
          <cell r="DP140">
            <v>27</v>
          </cell>
          <cell r="DQ140">
            <v>27</v>
          </cell>
          <cell r="DR140">
            <v>27</v>
          </cell>
          <cell r="DS140">
            <v>27</v>
          </cell>
          <cell r="DT140">
            <v>27</v>
          </cell>
          <cell r="DU140">
            <v>27</v>
          </cell>
          <cell r="DV140">
            <v>27</v>
          </cell>
          <cell r="DW140">
            <v>27</v>
          </cell>
          <cell r="DX140">
            <v>27</v>
          </cell>
          <cell r="DY140">
            <v>27</v>
          </cell>
          <cell r="DZ140">
            <v>27</v>
          </cell>
          <cell r="EA140">
            <v>27</v>
          </cell>
          <cell r="EB140">
            <v>27</v>
          </cell>
          <cell r="EC140">
            <v>27</v>
          </cell>
          <cell r="ED140">
            <v>27</v>
          </cell>
          <cell r="EE140">
            <v>27</v>
          </cell>
          <cell r="EF140">
            <v>27</v>
          </cell>
          <cell r="EG140">
            <v>27</v>
          </cell>
          <cell r="EH140">
            <v>27</v>
          </cell>
          <cell r="EI140">
            <v>27</v>
          </cell>
          <cell r="EJ140">
            <v>27</v>
          </cell>
          <cell r="EK140">
            <v>27</v>
          </cell>
          <cell r="EL140">
            <v>27</v>
          </cell>
          <cell r="EM140">
            <v>27</v>
          </cell>
          <cell r="EN140">
            <v>27</v>
          </cell>
          <cell r="EO140">
            <v>27</v>
          </cell>
          <cell r="EP140">
            <v>27</v>
          </cell>
          <cell r="EQ140">
            <v>27</v>
          </cell>
          <cell r="ER140">
            <v>27</v>
          </cell>
          <cell r="ES140">
            <v>27</v>
          </cell>
          <cell r="ET140">
            <v>27</v>
          </cell>
          <cell r="EU140">
            <v>27</v>
          </cell>
          <cell r="EV140">
            <v>27</v>
          </cell>
          <cell r="EW140">
            <v>27</v>
          </cell>
          <cell r="EX140">
            <v>27</v>
          </cell>
          <cell r="EY140">
            <v>27</v>
          </cell>
          <cell r="EZ140">
            <v>27</v>
          </cell>
          <cell r="FA140">
            <v>27</v>
          </cell>
          <cell r="FB140">
            <v>27</v>
          </cell>
          <cell r="FC140">
            <v>27</v>
          </cell>
          <cell r="FD140">
            <v>27</v>
          </cell>
          <cell r="FE140">
            <v>27</v>
          </cell>
          <cell r="FF140">
            <v>27</v>
          </cell>
          <cell r="FG140">
            <v>27</v>
          </cell>
          <cell r="FH140">
            <v>27</v>
          </cell>
          <cell r="FI140">
            <v>27</v>
          </cell>
          <cell r="FJ140">
            <v>27</v>
          </cell>
          <cell r="FK140">
            <v>27</v>
          </cell>
          <cell r="FL140">
            <v>27</v>
          </cell>
          <cell r="FM140">
            <v>27</v>
          </cell>
          <cell r="FN140">
            <v>27</v>
          </cell>
          <cell r="FO140">
            <v>27</v>
          </cell>
          <cell r="FP140">
            <v>27</v>
          </cell>
          <cell r="FQ140">
            <v>27</v>
          </cell>
          <cell r="FR140">
            <v>27</v>
          </cell>
          <cell r="FS140">
            <v>27</v>
          </cell>
          <cell r="FT140">
            <v>27</v>
          </cell>
          <cell r="FU140">
            <v>27</v>
          </cell>
          <cell r="FV140">
            <v>27</v>
          </cell>
          <cell r="FW140">
            <v>27</v>
          </cell>
          <cell r="FX140">
            <v>27</v>
          </cell>
          <cell r="FY140">
            <v>27</v>
          </cell>
          <cell r="FZ140">
            <v>27</v>
          </cell>
          <cell r="GA140">
            <v>27</v>
          </cell>
          <cell r="GB140">
            <v>27</v>
          </cell>
          <cell r="GC140">
            <v>27</v>
          </cell>
          <cell r="GD140">
            <v>27</v>
          </cell>
          <cell r="GE140">
            <v>27</v>
          </cell>
          <cell r="GF140">
            <v>27</v>
          </cell>
          <cell r="GG140">
            <v>27</v>
          </cell>
          <cell r="GH140">
            <v>27</v>
          </cell>
          <cell r="GI140">
            <v>27</v>
          </cell>
          <cell r="GJ140">
            <v>27</v>
          </cell>
          <cell r="GK140">
            <v>27</v>
          </cell>
          <cell r="GL140">
            <v>27</v>
          </cell>
          <cell r="GM140">
            <v>27</v>
          </cell>
          <cell r="GN140">
            <v>27</v>
          </cell>
          <cell r="GO140">
            <v>27</v>
          </cell>
          <cell r="GP140">
            <v>27</v>
          </cell>
          <cell r="GQ140">
            <v>27</v>
          </cell>
          <cell r="GR140">
            <v>27</v>
          </cell>
        </row>
        <row r="141">
          <cell r="A141" t="str">
            <v>RAF2FL AN</v>
          </cell>
          <cell r="B141">
            <v>79</v>
          </cell>
          <cell r="C141" t="str">
            <v>2016 6</v>
          </cell>
          <cell r="D141">
            <v>42522</v>
          </cell>
          <cell r="E141">
            <v>1564</v>
          </cell>
          <cell r="F141" t="str">
            <v>Ákv. 225. stjórnafundar 31. maí 2016</v>
          </cell>
          <cell r="AQ141" t="str">
            <v>RAF5LI EV</v>
          </cell>
          <cell r="CC141">
            <v>11</v>
          </cell>
          <cell r="CD141">
            <v>11</v>
          </cell>
          <cell r="CE141">
            <v>11</v>
          </cell>
          <cell r="CF141">
            <v>11</v>
          </cell>
          <cell r="CG141">
            <v>11</v>
          </cell>
          <cell r="CH141">
            <v>11</v>
          </cell>
          <cell r="CI141">
            <v>11</v>
          </cell>
          <cell r="CJ141">
            <v>11</v>
          </cell>
          <cell r="CK141">
            <v>11</v>
          </cell>
          <cell r="CL141">
            <v>11</v>
          </cell>
          <cell r="CM141">
            <v>11</v>
          </cell>
          <cell r="CN141">
            <v>11</v>
          </cell>
          <cell r="CO141">
            <v>17</v>
          </cell>
          <cell r="CP141">
            <v>17</v>
          </cell>
          <cell r="CQ141">
            <v>17</v>
          </cell>
          <cell r="CR141">
            <v>17</v>
          </cell>
          <cell r="CS141">
            <v>17</v>
          </cell>
          <cell r="CT141">
            <v>27</v>
          </cell>
          <cell r="CU141">
            <v>27</v>
          </cell>
          <cell r="CV141">
            <v>27</v>
          </cell>
          <cell r="CW141">
            <v>27</v>
          </cell>
          <cell r="CX141">
            <v>27</v>
          </cell>
          <cell r="CY141">
            <v>27</v>
          </cell>
          <cell r="CZ141">
            <v>27</v>
          </cell>
          <cell r="DA141">
            <v>27</v>
          </cell>
          <cell r="DB141">
            <v>27</v>
          </cell>
          <cell r="DC141">
            <v>27</v>
          </cell>
          <cell r="DD141">
            <v>27</v>
          </cell>
          <cell r="DE141">
            <v>27</v>
          </cell>
          <cell r="DF141">
            <v>27</v>
          </cell>
          <cell r="DG141">
            <v>27</v>
          </cell>
          <cell r="DH141">
            <v>27</v>
          </cell>
          <cell r="DI141">
            <v>27</v>
          </cell>
          <cell r="DJ141">
            <v>27</v>
          </cell>
          <cell r="DK141">
            <v>27</v>
          </cell>
          <cell r="DL141">
            <v>27</v>
          </cell>
          <cell r="DM141">
            <v>27</v>
          </cell>
          <cell r="DN141">
            <v>27</v>
          </cell>
          <cell r="DO141">
            <v>27</v>
          </cell>
          <cell r="DP141">
            <v>27</v>
          </cell>
          <cell r="DQ141">
            <v>27</v>
          </cell>
          <cell r="DR141">
            <v>27</v>
          </cell>
          <cell r="DS141">
            <v>27</v>
          </cell>
          <cell r="DT141">
            <v>27</v>
          </cell>
          <cell r="DU141">
            <v>27</v>
          </cell>
          <cell r="DV141">
            <v>27</v>
          </cell>
          <cell r="DW141">
            <v>27</v>
          </cell>
          <cell r="DX141">
            <v>27</v>
          </cell>
          <cell r="DY141">
            <v>27</v>
          </cell>
          <cell r="DZ141">
            <v>27</v>
          </cell>
          <cell r="EA141">
            <v>27</v>
          </cell>
          <cell r="EB141">
            <v>27</v>
          </cell>
          <cell r="EC141">
            <v>27</v>
          </cell>
          <cell r="ED141">
            <v>27</v>
          </cell>
          <cell r="EE141">
            <v>27</v>
          </cell>
          <cell r="EF141">
            <v>27</v>
          </cell>
          <cell r="EG141">
            <v>27</v>
          </cell>
          <cell r="EH141">
            <v>27</v>
          </cell>
          <cell r="EI141">
            <v>27</v>
          </cell>
          <cell r="EJ141">
            <v>27</v>
          </cell>
          <cell r="EK141">
            <v>27</v>
          </cell>
          <cell r="EL141">
            <v>27</v>
          </cell>
          <cell r="EM141">
            <v>27</v>
          </cell>
          <cell r="EN141">
            <v>27</v>
          </cell>
          <cell r="EO141">
            <v>27</v>
          </cell>
          <cell r="EP141">
            <v>27</v>
          </cell>
          <cell r="EQ141">
            <v>27</v>
          </cell>
          <cell r="ER141">
            <v>27</v>
          </cell>
          <cell r="ES141">
            <v>27</v>
          </cell>
          <cell r="ET141">
            <v>27</v>
          </cell>
          <cell r="EU141">
            <v>27</v>
          </cell>
          <cell r="EV141">
            <v>27</v>
          </cell>
          <cell r="EW141">
            <v>27</v>
          </cell>
          <cell r="EX141">
            <v>27</v>
          </cell>
          <cell r="EY141">
            <v>27</v>
          </cell>
          <cell r="EZ141">
            <v>27</v>
          </cell>
          <cell r="FA141">
            <v>27</v>
          </cell>
          <cell r="FB141">
            <v>27</v>
          </cell>
          <cell r="FC141">
            <v>27</v>
          </cell>
          <cell r="FD141">
            <v>27</v>
          </cell>
          <cell r="FE141">
            <v>27</v>
          </cell>
          <cell r="FF141">
            <v>27</v>
          </cell>
          <cell r="FG141">
            <v>27</v>
          </cell>
          <cell r="FH141">
            <v>27</v>
          </cell>
          <cell r="FI141">
            <v>27</v>
          </cell>
          <cell r="FJ141">
            <v>27</v>
          </cell>
          <cell r="FK141">
            <v>27</v>
          </cell>
          <cell r="FL141">
            <v>27</v>
          </cell>
          <cell r="FM141">
            <v>27</v>
          </cell>
          <cell r="FN141">
            <v>27</v>
          </cell>
          <cell r="FO141">
            <v>27</v>
          </cell>
          <cell r="FP141">
            <v>27</v>
          </cell>
          <cell r="FQ141">
            <v>27</v>
          </cell>
          <cell r="FR141">
            <v>27</v>
          </cell>
          <cell r="FS141">
            <v>27</v>
          </cell>
          <cell r="FT141">
            <v>27</v>
          </cell>
          <cell r="FU141">
            <v>27</v>
          </cell>
          <cell r="FV141">
            <v>27</v>
          </cell>
          <cell r="FW141">
            <v>27</v>
          </cell>
          <cell r="FX141">
            <v>27</v>
          </cell>
          <cell r="FY141">
            <v>27</v>
          </cell>
          <cell r="FZ141">
            <v>27</v>
          </cell>
          <cell r="GA141">
            <v>27</v>
          </cell>
          <cell r="GB141">
            <v>27</v>
          </cell>
          <cell r="GC141">
            <v>27</v>
          </cell>
          <cell r="GD141">
            <v>27</v>
          </cell>
          <cell r="GE141">
            <v>27</v>
          </cell>
          <cell r="GF141">
            <v>27</v>
          </cell>
          <cell r="GG141">
            <v>27</v>
          </cell>
          <cell r="GH141">
            <v>27</v>
          </cell>
          <cell r="GI141">
            <v>27</v>
          </cell>
          <cell r="GJ141">
            <v>27</v>
          </cell>
          <cell r="GK141">
            <v>27</v>
          </cell>
          <cell r="GL141">
            <v>27</v>
          </cell>
          <cell r="GM141">
            <v>27</v>
          </cell>
          <cell r="GN141">
            <v>27</v>
          </cell>
          <cell r="GO141">
            <v>27</v>
          </cell>
          <cell r="GP141">
            <v>27</v>
          </cell>
          <cell r="GQ141">
            <v>27</v>
          </cell>
          <cell r="GR141">
            <v>27</v>
          </cell>
        </row>
        <row r="142">
          <cell r="A142" t="str">
            <v>RAF2FL EV</v>
          </cell>
          <cell r="B142">
            <v>79</v>
          </cell>
          <cell r="C142" t="str">
            <v>2016 6</v>
          </cell>
          <cell r="D142">
            <v>42522</v>
          </cell>
          <cell r="E142">
            <v>1563</v>
          </cell>
          <cell r="F142" t="str">
            <v>Ákv. 225. stjórnafundar 31. maí 2016</v>
          </cell>
          <cell r="AQ142" t="str">
            <v>RAF5LI FR</v>
          </cell>
        </row>
        <row r="143">
          <cell r="A143" t="str">
            <v>RAF2FL OV</v>
          </cell>
          <cell r="B143">
            <v>79</v>
          </cell>
          <cell r="C143" t="str">
            <v>2016 6</v>
          </cell>
          <cell r="D143">
            <v>42522</v>
          </cell>
          <cell r="E143">
            <v>1562</v>
          </cell>
          <cell r="F143" t="str">
            <v>Ákv. 225. stjórnafundar 31. maí 2016</v>
          </cell>
          <cell r="AQ143" t="str">
            <v>RAF5LI OV</v>
          </cell>
          <cell r="CC143">
            <v>11</v>
          </cell>
          <cell r="CD143">
            <v>11</v>
          </cell>
          <cell r="CE143">
            <v>11</v>
          </cell>
          <cell r="CF143">
            <v>11</v>
          </cell>
          <cell r="CG143">
            <v>11</v>
          </cell>
          <cell r="CH143">
            <v>11</v>
          </cell>
          <cell r="CI143">
            <v>11</v>
          </cell>
          <cell r="CJ143">
            <v>11</v>
          </cell>
          <cell r="CK143">
            <v>11</v>
          </cell>
          <cell r="CL143">
            <v>11</v>
          </cell>
          <cell r="CM143">
            <v>11</v>
          </cell>
          <cell r="CN143">
            <v>11</v>
          </cell>
          <cell r="CO143">
            <v>17</v>
          </cell>
          <cell r="CP143">
            <v>17</v>
          </cell>
          <cell r="CQ143">
            <v>17</v>
          </cell>
          <cell r="CR143">
            <v>17</v>
          </cell>
          <cell r="CS143">
            <v>17</v>
          </cell>
          <cell r="CT143">
            <v>27</v>
          </cell>
          <cell r="CU143">
            <v>27</v>
          </cell>
          <cell r="CV143">
            <v>27</v>
          </cell>
          <cell r="CW143">
            <v>27</v>
          </cell>
          <cell r="CX143">
            <v>27</v>
          </cell>
          <cell r="CY143">
            <v>27</v>
          </cell>
          <cell r="CZ143">
            <v>27</v>
          </cell>
          <cell r="DA143">
            <v>27</v>
          </cell>
          <cell r="DB143">
            <v>27</v>
          </cell>
          <cell r="DC143">
            <v>27</v>
          </cell>
          <cell r="DD143">
            <v>27</v>
          </cell>
          <cell r="DE143">
            <v>27</v>
          </cell>
          <cell r="DF143">
            <v>27</v>
          </cell>
          <cell r="DG143">
            <v>27</v>
          </cell>
          <cell r="DH143">
            <v>27</v>
          </cell>
          <cell r="DI143">
            <v>27</v>
          </cell>
          <cell r="DJ143">
            <v>27</v>
          </cell>
          <cell r="DK143">
            <v>27</v>
          </cell>
          <cell r="DL143">
            <v>27</v>
          </cell>
          <cell r="DM143">
            <v>27</v>
          </cell>
          <cell r="DN143">
            <v>27</v>
          </cell>
          <cell r="DO143">
            <v>27</v>
          </cell>
          <cell r="DP143">
            <v>27</v>
          </cell>
          <cell r="DQ143">
            <v>27</v>
          </cell>
          <cell r="DR143">
            <v>27</v>
          </cell>
          <cell r="DS143">
            <v>27</v>
          </cell>
          <cell r="DT143">
            <v>27</v>
          </cell>
          <cell r="DU143">
            <v>27</v>
          </cell>
          <cell r="DV143">
            <v>27</v>
          </cell>
          <cell r="DW143">
            <v>27</v>
          </cell>
          <cell r="DX143">
            <v>27</v>
          </cell>
          <cell r="DY143">
            <v>27</v>
          </cell>
          <cell r="DZ143">
            <v>27</v>
          </cell>
          <cell r="EA143">
            <v>27</v>
          </cell>
          <cell r="EB143">
            <v>27</v>
          </cell>
          <cell r="EC143">
            <v>27</v>
          </cell>
          <cell r="ED143">
            <v>27</v>
          </cell>
          <cell r="EE143">
            <v>27</v>
          </cell>
          <cell r="EF143">
            <v>27</v>
          </cell>
          <cell r="EG143">
            <v>27</v>
          </cell>
          <cell r="EH143">
            <v>27</v>
          </cell>
          <cell r="EI143">
            <v>27</v>
          </cell>
          <cell r="EJ143">
            <v>27</v>
          </cell>
          <cell r="EK143">
            <v>27</v>
          </cell>
          <cell r="EL143">
            <v>27</v>
          </cell>
          <cell r="EM143">
            <v>27</v>
          </cell>
          <cell r="EN143">
            <v>27</v>
          </cell>
          <cell r="EO143">
            <v>27</v>
          </cell>
          <cell r="EP143">
            <v>27</v>
          </cell>
          <cell r="EQ143">
            <v>27</v>
          </cell>
          <cell r="ER143">
            <v>27</v>
          </cell>
          <cell r="ES143">
            <v>27</v>
          </cell>
          <cell r="ET143">
            <v>27</v>
          </cell>
          <cell r="EU143">
            <v>27</v>
          </cell>
          <cell r="EV143">
            <v>27</v>
          </cell>
          <cell r="EW143">
            <v>27</v>
          </cell>
          <cell r="EX143">
            <v>27</v>
          </cell>
          <cell r="EY143">
            <v>27</v>
          </cell>
          <cell r="EZ143">
            <v>27</v>
          </cell>
          <cell r="FA143">
            <v>27</v>
          </cell>
          <cell r="FB143">
            <v>27</v>
          </cell>
          <cell r="FC143">
            <v>27</v>
          </cell>
          <cell r="FD143">
            <v>27</v>
          </cell>
          <cell r="FE143">
            <v>27</v>
          </cell>
          <cell r="FF143">
            <v>27</v>
          </cell>
          <cell r="FG143">
            <v>27</v>
          </cell>
          <cell r="FH143">
            <v>27</v>
          </cell>
          <cell r="FI143">
            <v>27</v>
          </cell>
          <cell r="FJ143">
            <v>27</v>
          </cell>
          <cell r="FK143">
            <v>27</v>
          </cell>
          <cell r="FL143">
            <v>27</v>
          </cell>
          <cell r="FM143">
            <v>27</v>
          </cell>
          <cell r="FN143">
            <v>27</v>
          </cell>
          <cell r="FO143">
            <v>27</v>
          </cell>
          <cell r="FP143">
            <v>27</v>
          </cell>
          <cell r="FQ143">
            <v>27</v>
          </cell>
          <cell r="FR143">
            <v>27</v>
          </cell>
          <cell r="FS143">
            <v>27</v>
          </cell>
          <cell r="FT143">
            <v>27</v>
          </cell>
          <cell r="FU143">
            <v>27</v>
          </cell>
          <cell r="FV143">
            <v>27</v>
          </cell>
          <cell r="FW143">
            <v>27</v>
          </cell>
          <cell r="FX143">
            <v>27</v>
          </cell>
          <cell r="FY143">
            <v>27</v>
          </cell>
          <cell r="FZ143">
            <v>27</v>
          </cell>
          <cell r="GA143">
            <v>27</v>
          </cell>
          <cell r="GB143">
            <v>27</v>
          </cell>
          <cell r="GC143">
            <v>27</v>
          </cell>
          <cell r="GD143">
            <v>27</v>
          </cell>
          <cell r="GE143">
            <v>27</v>
          </cell>
          <cell r="GF143">
            <v>27</v>
          </cell>
          <cell r="GG143">
            <v>27</v>
          </cell>
          <cell r="GH143">
            <v>27</v>
          </cell>
          <cell r="GI143">
            <v>27</v>
          </cell>
          <cell r="GJ143">
            <v>27</v>
          </cell>
          <cell r="GK143">
            <v>27</v>
          </cell>
          <cell r="GL143">
            <v>27</v>
          </cell>
          <cell r="GM143">
            <v>27</v>
          </cell>
          <cell r="GN143">
            <v>27</v>
          </cell>
          <cell r="GO143">
            <v>27</v>
          </cell>
          <cell r="GP143">
            <v>27</v>
          </cell>
          <cell r="GQ143">
            <v>27</v>
          </cell>
          <cell r="GR143">
            <v>27</v>
          </cell>
        </row>
        <row r="144">
          <cell r="A144" t="str">
            <v>RAF2TU AN</v>
          </cell>
          <cell r="B144">
            <v>79</v>
          </cell>
          <cell r="C144" t="str">
            <v>2016 6</v>
          </cell>
          <cell r="D144">
            <v>42522</v>
          </cell>
          <cell r="E144">
            <v>1561</v>
          </cell>
          <cell r="F144" t="str">
            <v>Ákv. 225. stjórnafundar 31. maí 2016</v>
          </cell>
          <cell r="AQ144" t="str">
            <v>RAF6UT AN</v>
          </cell>
          <cell r="CC144">
            <v>6</v>
          </cell>
          <cell r="CD144">
            <v>6</v>
          </cell>
          <cell r="CE144">
            <v>6</v>
          </cell>
          <cell r="CF144">
            <v>6</v>
          </cell>
          <cell r="CG144">
            <v>6</v>
          </cell>
          <cell r="CH144">
            <v>6</v>
          </cell>
          <cell r="CI144">
            <v>6</v>
          </cell>
          <cell r="CJ144">
            <v>6</v>
          </cell>
          <cell r="CK144">
            <v>6</v>
          </cell>
          <cell r="CL144">
            <v>6</v>
          </cell>
          <cell r="CM144">
            <v>6</v>
          </cell>
          <cell r="CN144">
            <v>6</v>
          </cell>
          <cell r="CO144">
            <v>8</v>
          </cell>
          <cell r="CP144">
            <v>8</v>
          </cell>
          <cell r="CQ144">
            <v>8</v>
          </cell>
          <cell r="CR144">
            <v>8</v>
          </cell>
          <cell r="CS144">
            <v>8</v>
          </cell>
          <cell r="CT144">
            <v>18</v>
          </cell>
          <cell r="CU144">
            <v>18</v>
          </cell>
          <cell r="CV144">
            <v>18</v>
          </cell>
          <cell r="CW144">
            <v>18</v>
          </cell>
          <cell r="CX144">
            <v>18</v>
          </cell>
          <cell r="CY144">
            <v>18</v>
          </cell>
          <cell r="CZ144">
            <v>18</v>
          </cell>
          <cell r="DA144">
            <v>18</v>
          </cell>
          <cell r="DB144">
            <v>18</v>
          </cell>
          <cell r="DC144">
            <v>18</v>
          </cell>
          <cell r="DD144">
            <v>18</v>
          </cell>
          <cell r="DE144">
            <v>18</v>
          </cell>
          <cell r="DF144">
            <v>18</v>
          </cell>
          <cell r="DG144">
            <v>18</v>
          </cell>
          <cell r="DH144">
            <v>18</v>
          </cell>
          <cell r="DI144">
            <v>18</v>
          </cell>
          <cell r="DJ144">
            <v>18</v>
          </cell>
          <cell r="DK144">
            <v>18</v>
          </cell>
          <cell r="DL144">
            <v>18</v>
          </cell>
          <cell r="DM144">
            <v>18</v>
          </cell>
          <cell r="DN144">
            <v>18</v>
          </cell>
          <cell r="DO144">
            <v>18</v>
          </cell>
          <cell r="DP144">
            <v>18</v>
          </cell>
          <cell r="DQ144">
            <v>18</v>
          </cell>
          <cell r="DR144">
            <v>18</v>
          </cell>
          <cell r="DS144">
            <v>18</v>
          </cell>
          <cell r="DT144">
            <v>18</v>
          </cell>
          <cell r="DU144">
            <v>18</v>
          </cell>
          <cell r="DV144">
            <v>18</v>
          </cell>
          <cell r="DW144">
            <v>18</v>
          </cell>
          <cell r="DX144">
            <v>18</v>
          </cell>
          <cell r="DY144">
            <v>18</v>
          </cell>
          <cell r="DZ144">
            <v>18</v>
          </cell>
          <cell r="EA144">
            <v>18</v>
          </cell>
          <cell r="EB144">
            <v>18</v>
          </cell>
          <cell r="EC144">
            <v>18</v>
          </cell>
          <cell r="ED144">
            <v>18</v>
          </cell>
          <cell r="EE144">
            <v>18</v>
          </cell>
          <cell r="EF144">
            <v>18</v>
          </cell>
          <cell r="EG144">
            <v>18</v>
          </cell>
          <cell r="EH144">
            <v>18</v>
          </cell>
          <cell r="EI144">
            <v>18</v>
          </cell>
          <cell r="EJ144">
            <v>18</v>
          </cell>
          <cell r="EK144">
            <v>18</v>
          </cell>
          <cell r="EL144">
            <v>18</v>
          </cell>
          <cell r="EM144">
            <v>18</v>
          </cell>
          <cell r="EN144">
            <v>18</v>
          </cell>
          <cell r="EO144">
            <v>18</v>
          </cell>
          <cell r="EP144">
            <v>18</v>
          </cell>
          <cell r="EQ144">
            <v>18</v>
          </cell>
          <cell r="ER144">
            <v>18</v>
          </cell>
          <cell r="ES144">
            <v>18</v>
          </cell>
          <cell r="ET144">
            <v>18</v>
          </cell>
          <cell r="EU144">
            <v>18</v>
          </cell>
          <cell r="EV144">
            <v>18</v>
          </cell>
          <cell r="EW144">
            <v>18</v>
          </cell>
          <cell r="EX144">
            <v>18</v>
          </cell>
          <cell r="EY144">
            <v>18</v>
          </cell>
          <cell r="EZ144">
            <v>18</v>
          </cell>
          <cell r="FA144">
            <v>18</v>
          </cell>
          <cell r="FB144">
            <v>18</v>
          </cell>
          <cell r="FC144">
            <v>18</v>
          </cell>
          <cell r="FD144">
            <v>18</v>
          </cell>
          <cell r="FE144">
            <v>18</v>
          </cell>
          <cell r="FF144">
            <v>18</v>
          </cell>
          <cell r="FG144">
            <v>18</v>
          </cell>
          <cell r="FH144">
            <v>18</v>
          </cell>
          <cell r="FI144">
            <v>18</v>
          </cell>
          <cell r="FJ144">
            <v>18</v>
          </cell>
          <cell r="FK144">
            <v>18</v>
          </cell>
          <cell r="FL144">
            <v>18</v>
          </cell>
          <cell r="FM144">
            <v>18</v>
          </cell>
          <cell r="FN144">
            <v>18</v>
          </cell>
          <cell r="FO144">
            <v>18</v>
          </cell>
          <cell r="FP144">
            <v>18</v>
          </cell>
          <cell r="FQ144">
            <v>18</v>
          </cell>
          <cell r="FR144">
            <v>18</v>
          </cell>
          <cell r="FS144">
            <v>18</v>
          </cell>
          <cell r="FT144">
            <v>18</v>
          </cell>
          <cell r="FU144">
            <v>18</v>
          </cell>
          <cell r="FV144">
            <v>18</v>
          </cell>
          <cell r="FW144">
            <v>18</v>
          </cell>
          <cell r="FX144">
            <v>18</v>
          </cell>
          <cell r="FY144">
            <v>18</v>
          </cell>
          <cell r="FZ144">
            <v>18</v>
          </cell>
          <cell r="GA144">
            <v>18</v>
          </cell>
          <cell r="GB144">
            <v>18</v>
          </cell>
          <cell r="GC144">
            <v>18</v>
          </cell>
          <cell r="GD144">
            <v>18</v>
          </cell>
          <cell r="GE144">
            <v>18</v>
          </cell>
          <cell r="GF144">
            <v>18</v>
          </cell>
          <cell r="GG144">
            <v>18</v>
          </cell>
          <cell r="GH144">
            <v>18</v>
          </cell>
          <cell r="GI144">
            <v>18</v>
          </cell>
          <cell r="GJ144">
            <v>18</v>
          </cell>
          <cell r="GK144">
            <v>18</v>
          </cell>
          <cell r="GL144">
            <v>18</v>
          </cell>
          <cell r="GM144">
            <v>18</v>
          </cell>
          <cell r="GN144">
            <v>18</v>
          </cell>
          <cell r="GO144">
            <v>18</v>
          </cell>
          <cell r="GP144">
            <v>18</v>
          </cell>
          <cell r="GQ144">
            <v>18</v>
          </cell>
          <cell r="GR144">
            <v>18</v>
          </cell>
        </row>
        <row r="145">
          <cell r="A145" t="str">
            <v>RAF2TU EV</v>
          </cell>
          <cell r="B145">
            <v>79</v>
          </cell>
          <cell r="C145" t="str">
            <v>2016 6</v>
          </cell>
          <cell r="D145">
            <v>42522</v>
          </cell>
          <cell r="E145">
            <v>1560</v>
          </cell>
          <cell r="F145" t="str">
            <v>Ákv. 225. stjórnafundar 31. maí 2016</v>
          </cell>
          <cell r="AQ145" t="str">
            <v>RAF6UT EV</v>
          </cell>
          <cell r="CC145">
            <v>6</v>
          </cell>
          <cell r="CD145">
            <v>6</v>
          </cell>
          <cell r="CE145">
            <v>6</v>
          </cell>
          <cell r="CF145">
            <v>6</v>
          </cell>
          <cell r="CG145">
            <v>6</v>
          </cell>
          <cell r="CH145">
            <v>6</v>
          </cell>
          <cell r="CI145">
            <v>6</v>
          </cell>
          <cell r="CJ145">
            <v>6</v>
          </cell>
          <cell r="CK145">
            <v>6</v>
          </cell>
          <cell r="CL145">
            <v>6</v>
          </cell>
          <cell r="CM145">
            <v>6</v>
          </cell>
          <cell r="CN145">
            <v>6</v>
          </cell>
          <cell r="CO145">
            <v>8</v>
          </cell>
          <cell r="CP145">
            <v>8</v>
          </cell>
          <cell r="CQ145">
            <v>8</v>
          </cell>
          <cell r="CR145">
            <v>8</v>
          </cell>
          <cell r="CS145">
            <v>8</v>
          </cell>
          <cell r="CT145">
            <v>18</v>
          </cell>
          <cell r="CU145">
            <v>18</v>
          </cell>
          <cell r="CV145">
            <v>18</v>
          </cell>
          <cell r="CW145">
            <v>18</v>
          </cell>
          <cell r="CX145">
            <v>18</v>
          </cell>
          <cell r="CY145">
            <v>18</v>
          </cell>
          <cell r="CZ145">
            <v>18</v>
          </cell>
          <cell r="DA145">
            <v>18</v>
          </cell>
          <cell r="DB145">
            <v>18</v>
          </cell>
          <cell r="DC145">
            <v>18</v>
          </cell>
          <cell r="DD145">
            <v>18</v>
          </cell>
          <cell r="DE145">
            <v>18</v>
          </cell>
          <cell r="DF145">
            <v>18</v>
          </cell>
          <cell r="DG145">
            <v>18</v>
          </cell>
          <cell r="DH145">
            <v>18</v>
          </cell>
          <cell r="DI145">
            <v>18</v>
          </cell>
          <cell r="DJ145">
            <v>18</v>
          </cell>
          <cell r="DK145">
            <v>18</v>
          </cell>
          <cell r="DL145">
            <v>18</v>
          </cell>
          <cell r="DM145">
            <v>18</v>
          </cell>
          <cell r="DN145">
            <v>18</v>
          </cell>
          <cell r="DO145">
            <v>18</v>
          </cell>
          <cell r="DP145">
            <v>18</v>
          </cell>
          <cell r="DQ145">
            <v>18</v>
          </cell>
          <cell r="DR145">
            <v>18</v>
          </cell>
          <cell r="DS145">
            <v>18</v>
          </cell>
          <cell r="DT145">
            <v>18</v>
          </cell>
          <cell r="DU145">
            <v>18</v>
          </cell>
          <cell r="DV145">
            <v>18</v>
          </cell>
          <cell r="DW145">
            <v>18</v>
          </cell>
          <cell r="DX145">
            <v>18</v>
          </cell>
          <cell r="DY145">
            <v>18</v>
          </cell>
          <cell r="DZ145">
            <v>18</v>
          </cell>
          <cell r="EA145">
            <v>18</v>
          </cell>
          <cell r="EB145">
            <v>18</v>
          </cell>
          <cell r="EC145">
            <v>18</v>
          </cell>
          <cell r="ED145">
            <v>18</v>
          </cell>
          <cell r="EE145">
            <v>18</v>
          </cell>
          <cell r="EF145">
            <v>18</v>
          </cell>
          <cell r="EG145">
            <v>18</v>
          </cell>
          <cell r="EH145">
            <v>18</v>
          </cell>
          <cell r="EI145">
            <v>18</v>
          </cell>
          <cell r="EJ145">
            <v>18</v>
          </cell>
          <cell r="EK145">
            <v>18</v>
          </cell>
          <cell r="EL145">
            <v>18</v>
          </cell>
          <cell r="EM145">
            <v>18</v>
          </cell>
          <cell r="EN145">
            <v>18</v>
          </cell>
          <cell r="EO145">
            <v>18</v>
          </cell>
          <cell r="EP145">
            <v>18</v>
          </cell>
          <cell r="EQ145">
            <v>18</v>
          </cell>
          <cell r="ER145">
            <v>18</v>
          </cell>
          <cell r="ES145">
            <v>18</v>
          </cell>
          <cell r="ET145">
            <v>18</v>
          </cell>
          <cell r="EU145">
            <v>18</v>
          </cell>
          <cell r="EV145">
            <v>18</v>
          </cell>
          <cell r="EW145">
            <v>18</v>
          </cell>
          <cell r="EX145">
            <v>18</v>
          </cell>
          <cell r="EY145">
            <v>18</v>
          </cell>
          <cell r="EZ145">
            <v>18</v>
          </cell>
          <cell r="FA145">
            <v>18</v>
          </cell>
          <cell r="FB145">
            <v>18</v>
          </cell>
          <cell r="FC145">
            <v>18</v>
          </cell>
          <cell r="FD145">
            <v>18</v>
          </cell>
          <cell r="FE145">
            <v>18</v>
          </cell>
          <cell r="FF145">
            <v>18</v>
          </cell>
          <cell r="FG145">
            <v>18</v>
          </cell>
          <cell r="FH145">
            <v>18</v>
          </cell>
          <cell r="FI145">
            <v>18</v>
          </cell>
          <cell r="FJ145">
            <v>18</v>
          </cell>
          <cell r="FK145">
            <v>18</v>
          </cell>
          <cell r="FL145">
            <v>18</v>
          </cell>
          <cell r="FM145">
            <v>18</v>
          </cell>
          <cell r="FN145">
            <v>18</v>
          </cell>
          <cell r="FO145">
            <v>18</v>
          </cell>
          <cell r="FP145">
            <v>18</v>
          </cell>
          <cell r="FQ145">
            <v>18</v>
          </cell>
          <cell r="FR145">
            <v>18</v>
          </cell>
          <cell r="FS145">
            <v>18</v>
          </cell>
          <cell r="FT145">
            <v>18</v>
          </cell>
          <cell r="FU145">
            <v>18</v>
          </cell>
          <cell r="FV145">
            <v>18</v>
          </cell>
          <cell r="FW145">
            <v>18</v>
          </cell>
          <cell r="FX145">
            <v>18</v>
          </cell>
          <cell r="FY145">
            <v>18</v>
          </cell>
          <cell r="FZ145">
            <v>18</v>
          </cell>
          <cell r="GA145">
            <v>18</v>
          </cell>
          <cell r="GB145">
            <v>18</v>
          </cell>
          <cell r="GC145">
            <v>18</v>
          </cell>
          <cell r="GD145">
            <v>18</v>
          </cell>
          <cell r="GE145">
            <v>18</v>
          </cell>
          <cell r="GF145">
            <v>18</v>
          </cell>
          <cell r="GG145">
            <v>18</v>
          </cell>
          <cell r="GH145">
            <v>18</v>
          </cell>
          <cell r="GI145">
            <v>18</v>
          </cell>
          <cell r="GJ145">
            <v>18</v>
          </cell>
          <cell r="GK145">
            <v>18</v>
          </cell>
          <cell r="GL145">
            <v>18</v>
          </cell>
          <cell r="GM145">
            <v>18</v>
          </cell>
          <cell r="GN145">
            <v>18</v>
          </cell>
          <cell r="GO145">
            <v>18</v>
          </cell>
          <cell r="GP145">
            <v>18</v>
          </cell>
          <cell r="GQ145">
            <v>18</v>
          </cell>
          <cell r="GR145">
            <v>18</v>
          </cell>
        </row>
        <row r="146">
          <cell r="A146" t="str">
            <v>RAF2TU OV</v>
          </cell>
          <cell r="B146">
            <v>79</v>
          </cell>
          <cell r="C146" t="str">
            <v>2016 6</v>
          </cell>
          <cell r="D146">
            <v>42522</v>
          </cell>
          <cell r="E146">
            <v>1559</v>
          </cell>
          <cell r="F146" t="str">
            <v>Ákv. 225. stjórnafundar 31. maí 2016</v>
          </cell>
          <cell r="AQ146" t="str">
            <v>RAF6UT FR</v>
          </cell>
        </row>
        <row r="147">
          <cell r="A147" t="str">
            <v>RAF3PE AN</v>
          </cell>
          <cell r="B147">
            <v>93</v>
          </cell>
          <cell r="C147" t="str">
            <v>2016 6</v>
          </cell>
          <cell r="D147">
            <v>42522</v>
          </cell>
          <cell r="E147">
            <v>1558</v>
          </cell>
          <cell r="F147" t="str">
            <v>Ákv. 225. stjórnafundar 31. maí 2016</v>
          </cell>
          <cell r="AQ147" t="str">
            <v>RAF6UT OV</v>
          </cell>
          <cell r="CC147">
            <v>6</v>
          </cell>
          <cell r="CD147">
            <v>6</v>
          </cell>
          <cell r="CE147">
            <v>6</v>
          </cell>
          <cell r="CF147">
            <v>6</v>
          </cell>
          <cell r="CG147">
            <v>6</v>
          </cell>
          <cell r="CH147">
            <v>6</v>
          </cell>
          <cell r="CI147">
            <v>6</v>
          </cell>
          <cell r="CJ147">
            <v>6</v>
          </cell>
          <cell r="CK147">
            <v>6</v>
          </cell>
          <cell r="CL147">
            <v>6</v>
          </cell>
          <cell r="CM147">
            <v>6</v>
          </cell>
          <cell r="CN147">
            <v>6</v>
          </cell>
          <cell r="CO147">
            <v>8</v>
          </cell>
          <cell r="CP147">
            <v>8</v>
          </cell>
          <cell r="CQ147">
            <v>8</v>
          </cell>
          <cell r="CR147">
            <v>8</v>
          </cell>
          <cell r="CS147">
            <v>8</v>
          </cell>
          <cell r="CT147">
            <v>18</v>
          </cell>
          <cell r="CU147">
            <v>18</v>
          </cell>
          <cell r="CV147">
            <v>18</v>
          </cell>
          <cell r="CW147">
            <v>18</v>
          </cell>
          <cell r="CX147">
            <v>18</v>
          </cell>
          <cell r="CY147">
            <v>18</v>
          </cell>
          <cell r="CZ147">
            <v>18</v>
          </cell>
          <cell r="DA147">
            <v>18</v>
          </cell>
          <cell r="DB147">
            <v>18</v>
          </cell>
          <cell r="DC147">
            <v>18</v>
          </cell>
          <cell r="DD147">
            <v>18</v>
          </cell>
          <cell r="DE147">
            <v>18</v>
          </cell>
          <cell r="DF147">
            <v>18</v>
          </cell>
          <cell r="DG147">
            <v>18</v>
          </cell>
          <cell r="DH147">
            <v>18</v>
          </cell>
          <cell r="DI147">
            <v>18</v>
          </cell>
          <cell r="DJ147">
            <v>18</v>
          </cell>
          <cell r="DK147">
            <v>18</v>
          </cell>
          <cell r="DL147">
            <v>18</v>
          </cell>
          <cell r="DM147">
            <v>18</v>
          </cell>
          <cell r="DN147">
            <v>18</v>
          </cell>
          <cell r="DO147">
            <v>18</v>
          </cell>
          <cell r="DP147">
            <v>18</v>
          </cell>
          <cell r="DQ147">
            <v>18</v>
          </cell>
          <cell r="DR147">
            <v>18</v>
          </cell>
          <cell r="DS147">
            <v>18</v>
          </cell>
          <cell r="DT147">
            <v>18</v>
          </cell>
          <cell r="DU147">
            <v>18</v>
          </cell>
          <cell r="DV147">
            <v>18</v>
          </cell>
          <cell r="DW147">
            <v>18</v>
          </cell>
          <cell r="DX147">
            <v>18</v>
          </cell>
          <cell r="DY147">
            <v>18</v>
          </cell>
          <cell r="DZ147">
            <v>18</v>
          </cell>
          <cell r="EA147">
            <v>18</v>
          </cell>
          <cell r="EB147">
            <v>18</v>
          </cell>
          <cell r="EC147">
            <v>18</v>
          </cell>
          <cell r="ED147">
            <v>18</v>
          </cell>
          <cell r="EE147">
            <v>18</v>
          </cell>
          <cell r="EF147">
            <v>18</v>
          </cell>
          <cell r="EG147">
            <v>18</v>
          </cell>
          <cell r="EH147">
            <v>18</v>
          </cell>
          <cell r="EI147">
            <v>18</v>
          </cell>
          <cell r="EJ147">
            <v>18</v>
          </cell>
          <cell r="EK147">
            <v>18</v>
          </cell>
          <cell r="EL147">
            <v>18</v>
          </cell>
          <cell r="EM147">
            <v>18</v>
          </cell>
          <cell r="EN147">
            <v>18</v>
          </cell>
          <cell r="EO147">
            <v>18</v>
          </cell>
          <cell r="EP147">
            <v>18</v>
          </cell>
          <cell r="EQ147">
            <v>18</v>
          </cell>
          <cell r="ER147">
            <v>18</v>
          </cell>
          <cell r="ES147">
            <v>18</v>
          </cell>
          <cell r="ET147">
            <v>18</v>
          </cell>
          <cell r="EU147">
            <v>18</v>
          </cell>
          <cell r="EV147">
            <v>18</v>
          </cell>
          <cell r="EW147">
            <v>18</v>
          </cell>
          <cell r="EX147">
            <v>18</v>
          </cell>
          <cell r="EY147">
            <v>18</v>
          </cell>
          <cell r="EZ147">
            <v>18</v>
          </cell>
          <cell r="FA147">
            <v>18</v>
          </cell>
          <cell r="FB147">
            <v>18</v>
          </cell>
          <cell r="FC147">
            <v>18</v>
          </cell>
          <cell r="FD147">
            <v>18</v>
          </cell>
          <cell r="FE147">
            <v>18</v>
          </cell>
          <cell r="FF147">
            <v>18</v>
          </cell>
          <cell r="FG147">
            <v>18</v>
          </cell>
          <cell r="FH147">
            <v>18</v>
          </cell>
          <cell r="FI147">
            <v>18</v>
          </cell>
          <cell r="FJ147">
            <v>18</v>
          </cell>
          <cell r="FK147">
            <v>18</v>
          </cell>
          <cell r="FL147">
            <v>18</v>
          </cell>
          <cell r="FM147">
            <v>18</v>
          </cell>
          <cell r="FN147">
            <v>18</v>
          </cell>
          <cell r="FO147">
            <v>18</v>
          </cell>
          <cell r="FP147">
            <v>18</v>
          </cell>
          <cell r="FQ147">
            <v>18</v>
          </cell>
          <cell r="FR147">
            <v>18</v>
          </cell>
          <cell r="FS147">
            <v>18</v>
          </cell>
          <cell r="FT147">
            <v>18</v>
          </cell>
          <cell r="FU147">
            <v>18</v>
          </cell>
          <cell r="FV147">
            <v>18</v>
          </cell>
          <cell r="FW147">
            <v>18</v>
          </cell>
          <cell r="FX147">
            <v>18</v>
          </cell>
          <cell r="FY147">
            <v>18</v>
          </cell>
          <cell r="FZ147">
            <v>18</v>
          </cell>
          <cell r="GA147">
            <v>18</v>
          </cell>
          <cell r="GB147">
            <v>18</v>
          </cell>
          <cell r="GC147">
            <v>18</v>
          </cell>
          <cell r="GD147">
            <v>18</v>
          </cell>
          <cell r="GE147">
            <v>18</v>
          </cell>
          <cell r="GF147">
            <v>18</v>
          </cell>
          <cell r="GG147">
            <v>18</v>
          </cell>
          <cell r="GH147">
            <v>18</v>
          </cell>
          <cell r="GI147">
            <v>18</v>
          </cell>
          <cell r="GJ147">
            <v>18</v>
          </cell>
          <cell r="GK147">
            <v>18</v>
          </cell>
          <cell r="GL147">
            <v>18</v>
          </cell>
          <cell r="GM147">
            <v>18</v>
          </cell>
          <cell r="GN147">
            <v>18</v>
          </cell>
          <cell r="GO147">
            <v>18</v>
          </cell>
          <cell r="GP147">
            <v>18</v>
          </cell>
          <cell r="GQ147">
            <v>18</v>
          </cell>
          <cell r="GR147">
            <v>18</v>
          </cell>
        </row>
        <row r="148">
          <cell r="A148" t="str">
            <v>RAF3PE EV</v>
          </cell>
          <cell r="B148">
            <v>93</v>
          </cell>
          <cell r="C148" t="str">
            <v>2016 6</v>
          </cell>
          <cell r="D148">
            <v>42522</v>
          </cell>
          <cell r="E148">
            <v>1557</v>
          </cell>
          <cell r="F148" t="str">
            <v>Ákv. 225. stjórnafundar 31. maí 2016</v>
          </cell>
          <cell r="AQ148" t="str">
            <v>RAGEYM EV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  <cell r="BA148">
            <v>25</v>
          </cell>
          <cell r="BB148">
            <v>25</v>
          </cell>
          <cell r="BC148">
            <v>25</v>
          </cell>
          <cell r="BD148">
            <v>25</v>
          </cell>
          <cell r="BE148">
            <v>25</v>
          </cell>
          <cell r="BF148">
            <v>25</v>
          </cell>
          <cell r="BG148">
            <v>25</v>
          </cell>
          <cell r="BH148">
            <v>25</v>
          </cell>
          <cell r="BI148">
            <v>25</v>
          </cell>
          <cell r="BJ148">
            <v>25</v>
          </cell>
          <cell r="BK148">
            <v>25</v>
          </cell>
          <cell r="BL148">
            <v>5</v>
          </cell>
          <cell r="BM148">
            <v>5</v>
          </cell>
          <cell r="BN148">
            <v>5</v>
          </cell>
          <cell r="BO148">
            <v>5</v>
          </cell>
          <cell r="BP148">
            <v>5</v>
          </cell>
          <cell r="BQ148">
            <v>5</v>
          </cell>
          <cell r="BR148">
            <v>5</v>
          </cell>
          <cell r="BS148">
            <v>5</v>
          </cell>
          <cell r="BT148">
            <v>5</v>
          </cell>
          <cell r="BU148">
            <v>5</v>
          </cell>
          <cell r="BV148">
            <v>5</v>
          </cell>
          <cell r="BW148">
            <v>5</v>
          </cell>
          <cell r="BX148">
            <v>5</v>
          </cell>
          <cell r="BY148">
            <v>5</v>
          </cell>
          <cell r="BZ148">
            <v>5</v>
          </cell>
          <cell r="CA148">
            <v>5</v>
          </cell>
          <cell r="CB148">
            <v>5</v>
          </cell>
          <cell r="CC148">
            <v>5</v>
          </cell>
          <cell r="CD148">
            <v>5</v>
          </cell>
          <cell r="CE148">
            <v>5</v>
          </cell>
          <cell r="CF148">
            <v>5</v>
          </cell>
          <cell r="CG148">
            <v>5</v>
          </cell>
          <cell r="CH148">
            <v>5</v>
          </cell>
          <cell r="CI148">
            <v>5</v>
          </cell>
          <cell r="CJ148">
            <v>5</v>
          </cell>
          <cell r="CK148">
            <v>5</v>
          </cell>
          <cell r="CL148">
            <v>5</v>
          </cell>
          <cell r="CM148">
            <v>5</v>
          </cell>
          <cell r="CN148">
            <v>5</v>
          </cell>
          <cell r="CO148">
            <v>5</v>
          </cell>
          <cell r="CP148">
            <v>5</v>
          </cell>
          <cell r="CQ148">
            <v>5</v>
          </cell>
          <cell r="CR148">
            <v>5</v>
          </cell>
          <cell r="CS148">
            <v>5</v>
          </cell>
          <cell r="CT148">
            <v>5</v>
          </cell>
          <cell r="CU148">
            <v>5</v>
          </cell>
          <cell r="CV148">
            <v>5</v>
          </cell>
          <cell r="CW148">
            <v>5</v>
          </cell>
          <cell r="CX148">
            <v>5</v>
          </cell>
          <cell r="CY148">
            <v>5</v>
          </cell>
          <cell r="CZ148">
            <v>5</v>
          </cell>
          <cell r="DA148">
            <v>5</v>
          </cell>
          <cell r="DB148">
            <v>5</v>
          </cell>
          <cell r="DC148">
            <v>5</v>
          </cell>
          <cell r="DD148">
            <v>5</v>
          </cell>
          <cell r="DE148">
            <v>5</v>
          </cell>
          <cell r="DF148">
            <v>5</v>
          </cell>
          <cell r="DG148">
            <v>5</v>
          </cell>
          <cell r="DH148">
            <v>5</v>
          </cell>
          <cell r="DI148">
            <v>5</v>
          </cell>
          <cell r="DJ148">
            <v>5</v>
          </cell>
          <cell r="DK148">
            <v>5</v>
          </cell>
          <cell r="DL148">
            <v>5</v>
          </cell>
          <cell r="DM148">
            <v>5</v>
          </cell>
          <cell r="DN148">
            <v>5</v>
          </cell>
          <cell r="DO148">
            <v>5</v>
          </cell>
          <cell r="DP148">
            <v>5</v>
          </cell>
          <cell r="DQ148">
            <v>5</v>
          </cell>
          <cell r="DR148">
            <v>5</v>
          </cell>
          <cell r="DS148">
            <v>5</v>
          </cell>
          <cell r="DT148">
            <v>5</v>
          </cell>
          <cell r="DU148">
            <v>5</v>
          </cell>
          <cell r="DV148">
            <v>5</v>
          </cell>
          <cell r="DW148">
            <v>5</v>
          </cell>
          <cell r="DX148">
            <v>5</v>
          </cell>
          <cell r="DY148">
            <v>5</v>
          </cell>
          <cell r="DZ148">
            <v>5</v>
          </cell>
          <cell r="EA148">
            <v>5</v>
          </cell>
          <cell r="EB148">
            <v>5</v>
          </cell>
          <cell r="EC148">
            <v>5</v>
          </cell>
          <cell r="ED148">
            <v>5</v>
          </cell>
          <cell r="EE148">
            <v>5</v>
          </cell>
          <cell r="EF148">
            <v>5</v>
          </cell>
          <cell r="EG148">
            <v>5</v>
          </cell>
          <cell r="EH148">
            <v>5</v>
          </cell>
          <cell r="EI148">
            <v>5</v>
          </cell>
          <cell r="EJ148">
            <v>5</v>
          </cell>
          <cell r="EK148">
            <v>5</v>
          </cell>
          <cell r="EL148">
            <v>5</v>
          </cell>
          <cell r="EM148">
            <v>5</v>
          </cell>
          <cell r="EN148">
            <v>5</v>
          </cell>
          <cell r="EO148">
            <v>5</v>
          </cell>
          <cell r="EP148">
            <v>5</v>
          </cell>
          <cell r="EQ148">
            <v>5</v>
          </cell>
          <cell r="ER148">
            <v>5</v>
          </cell>
          <cell r="ES148">
            <v>5</v>
          </cell>
          <cell r="ET148">
            <v>5</v>
          </cell>
          <cell r="EU148">
            <v>5</v>
          </cell>
          <cell r="EV148">
            <v>5</v>
          </cell>
          <cell r="EW148">
            <v>5</v>
          </cell>
          <cell r="EX148">
            <v>5</v>
          </cell>
          <cell r="EY148">
            <v>5</v>
          </cell>
          <cell r="EZ148">
            <v>5</v>
          </cell>
          <cell r="FA148">
            <v>5</v>
          </cell>
          <cell r="FB148">
            <v>5</v>
          </cell>
          <cell r="FC148">
            <v>5</v>
          </cell>
          <cell r="FD148">
            <v>5</v>
          </cell>
          <cell r="FE148">
            <v>5</v>
          </cell>
          <cell r="FF148">
            <v>5</v>
          </cell>
          <cell r="FG148">
            <v>5</v>
          </cell>
          <cell r="FH148">
            <v>5</v>
          </cell>
          <cell r="FI148">
            <v>5</v>
          </cell>
          <cell r="FJ148">
            <v>5</v>
          </cell>
          <cell r="FK148">
            <v>5</v>
          </cell>
          <cell r="FL148">
            <v>5</v>
          </cell>
          <cell r="FM148">
            <v>5</v>
          </cell>
          <cell r="FN148">
            <v>5</v>
          </cell>
          <cell r="FO148">
            <v>5</v>
          </cell>
          <cell r="FP148">
            <v>5</v>
          </cell>
          <cell r="FQ148">
            <v>5</v>
          </cell>
          <cell r="FR148">
            <v>5</v>
          </cell>
          <cell r="FS148">
            <v>5</v>
          </cell>
          <cell r="FT148">
            <v>5</v>
          </cell>
          <cell r="FU148">
            <v>5</v>
          </cell>
          <cell r="FV148">
            <v>5</v>
          </cell>
          <cell r="FW148">
            <v>5</v>
          </cell>
          <cell r="FX148">
            <v>5</v>
          </cell>
          <cell r="FY148">
            <v>5</v>
          </cell>
          <cell r="FZ148">
            <v>5</v>
          </cell>
          <cell r="GA148">
            <v>5</v>
          </cell>
          <cell r="GB148">
            <v>5</v>
          </cell>
          <cell r="GC148">
            <v>5</v>
          </cell>
          <cell r="GD148">
            <v>5</v>
          </cell>
          <cell r="GE148">
            <v>5</v>
          </cell>
          <cell r="GF148">
            <v>5</v>
          </cell>
          <cell r="GG148">
            <v>5</v>
          </cell>
          <cell r="GH148">
            <v>5</v>
          </cell>
          <cell r="GI148">
            <v>5</v>
          </cell>
          <cell r="GJ148">
            <v>5</v>
          </cell>
          <cell r="GK148">
            <v>5</v>
          </cell>
          <cell r="GL148">
            <v>5</v>
          </cell>
          <cell r="GM148">
            <v>5</v>
          </cell>
          <cell r="GN148">
            <v>5</v>
          </cell>
          <cell r="GO148">
            <v>5</v>
          </cell>
          <cell r="GP148">
            <v>5</v>
          </cell>
          <cell r="GQ148">
            <v>5</v>
          </cell>
          <cell r="GR148">
            <v>5</v>
          </cell>
        </row>
        <row r="149">
          <cell r="A149" t="str">
            <v>RAF3PE OV</v>
          </cell>
          <cell r="B149">
            <v>93</v>
          </cell>
          <cell r="C149" t="str">
            <v>2016 6</v>
          </cell>
          <cell r="D149">
            <v>42522</v>
          </cell>
          <cell r="E149">
            <v>1556</v>
          </cell>
          <cell r="F149" t="str">
            <v>Ákv. 225. stjórnafundar 31. maí 2016</v>
          </cell>
          <cell r="AQ149" t="str">
            <v>RAGEYM FR</v>
          </cell>
        </row>
        <row r="150">
          <cell r="A150" t="str">
            <v>RAF4ST AN</v>
          </cell>
          <cell r="B150">
            <v>17</v>
          </cell>
          <cell r="C150" t="str">
            <v>2016 6</v>
          </cell>
          <cell r="D150">
            <v>42522</v>
          </cell>
          <cell r="E150">
            <v>1555</v>
          </cell>
          <cell r="F150" t="str">
            <v>Ákv. 225. stjórnafundar 31. maí 2016</v>
          </cell>
          <cell r="AQ150" t="str">
            <v>RAHBLA FR</v>
          </cell>
        </row>
        <row r="151">
          <cell r="A151" t="str">
            <v>RAF4ST EV</v>
          </cell>
          <cell r="B151">
            <v>17</v>
          </cell>
          <cell r="C151" t="str">
            <v>2016 6</v>
          </cell>
          <cell r="D151">
            <v>42522</v>
          </cell>
          <cell r="E151">
            <v>1554</v>
          </cell>
          <cell r="F151" t="str">
            <v>Ákv. 225. stjórnafundar 31. maí 2016</v>
          </cell>
          <cell r="AQ151" t="str">
            <v>RAHBRU EV</v>
          </cell>
          <cell r="BD151">
            <v>258</v>
          </cell>
          <cell r="BE151">
            <v>258</v>
          </cell>
          <cell r="BF151">
            <v>258</v>
          </cell>
          <cell r="BG151">
            <v>258</v>
          </cell>
          <cell r="BH151">
            <v>258</v>
          </cell>
          <cell r="BI151">
            <v>258</v>
          </cell>
          <cell r="BJ151">
            <v>258</v>
          </cell>
          <cell r="BK151">
            <v>258</v>
          </cell>
          <cell r="BL151">
            <v>258</v>
          </cell>
          <cell r="BM151">
            <v>258</v>
          </cell>
          <cell r="BN151">
            <v>258</v>
          </cell>
          <cell r="BO151">
            <v>258</v>
          </cell>
          <cell r="BP151">
            <v>258</v>
          </cell>
          <cell r="BQ151">
            <v>258</v>
          </cell>
          <cell r="BR151">
            <v>258</v>
          </cell>
          <cell r="BS151">
            <v>258</v>
          </cell>
          <cell r="BT151">
            <v>258</v>
          </cell>
          <cell r="BU151">
            <v>258</v>
          </cell>
          <cell r="BV151">
            <v>258</v>
          </cell>
          <cell r="BW151">
            <v>258</v>
          </cell>
          <cell r="BX151">
            <v>258</v>
          </cell>
          <cell r="BY151">
            <v>258</v>
          </cell>
          <cell r="BZ151">
            <v>258</v>
          </cell>
          <cell r="CA151">
            <v>258</v>
          </cell>
          <cell r="CB151">
            <v>258</v>
          </cell>
          <cell r="CC151">
            <v>258</v>
          </cell>
          <cell r="CD151">
            <v>258</v>
          </cell>
          <cell r="CE151">
            <v>258</v>
          </cell>
          <cell r="CF151">
            <v>258</v>
          </cell>
          <cell r="CG151">
            <v>258</v>
          </cell>
          <cell r="CH151">
            <v>258</v>
          </cell>
          <cell r="CI151">
            <v>258</v>
          </cell>
          <cell r="CJ151">
            <v>258</v>
          </cell>
          <cell r="CK151">
            <v>258</v>
          </cell>
          <cell r="CL151">
            <v>258</v>
          </cell>
          <cell r="CM151">
            <v>258</v>
          </cell>
          <cell r="CN151">
            <v>258</v>
          </cell>
          <cell r="CO151">
            <v>258</v>
          </cell>
          <cell r="CP151">
            <v>258</v>
          </cell>
          <cell r="CQ151">
            <v>258</v>
          </cell>
          <cell r="CR151">
            <v>258</v>
          </cell>
          <cell r="CS151">
            <v>258</v>
          </cell>
          <cell r="CT151">
            <v>258</v>
          </cell>
          <cell r="CU151">
            <v>258</v>
          </cell>
          <cell r="CV151">
            <v>258</v>
          </cell>
          <cell r="CW151">
            <v>258</v>
          </cell>
          <cell r="CX151">
            <v>258</v>
          </cell>
          <cell r="CY151">
            <v>258</v>
          </cell>
          <cell r="CZ151">
            <v>258</v>
          </cell>
          <cell r="DA151">
            <v>258</v>
          </cell>
          <cell r="DB151">
            <v>258</v>
          </cell>
          <cell r="DC151">
            <v>258</v>
          </cell>
          <cell r="DD151">
            <v>258</v>
          </cell>
          <cell r="DE151">
            <v>258</v>
          </cell>
          <cell r="DF151">
            <v>258</v>
          </cell>
          <cell r="DG151">
            <v>258</v>
          </cell>
          <cell r="DH151">
            <v>258</v>
          </cell>
          <cell r="DI151">
            <v>258</v>
          </cell>
          <cell r="DJ151">
            <v>258</v>
          </cell>
          <cell r="DK151">
            <v>258</v>
          </cell>
          <cell r="DL151">
            <v>258</v>
          </cell>
          <cell r="DM151">
            <v>258</v>
          </cell>
          <cell r="DN151">
            <v>258</v>
          </cell>
          <cell r="DO151">
            <v>258</v>
          </cell>
          <cell r="DP151">
            <v>258</v>
          </cell>
          <cell r="DQ151">
            <v>258</v>
          </cell>
          <cell r="DR151">
            <v>258</v>
          </cell>
          <cell r="DS151">
            <v>258</v>
          </cell>
          <cell r="DT151">
            <v>258</v>
          </cell>
          <cell r="DU151">
            <v>258</v>
          </cell>
          <cell r="DV151">
            <v>258</v>
          </cell>
          <cell r="DW151">
            <v>258</v>
          </cell>
          <cell r="DX151">
            <v>258</v>
          </cell>
          <cell r="DY151">
            <v>258</v>
          </cell>
          <cell r="DZ151">
            <v>258</v>
          </cell>
          <cell r="EA151">
            <v>258</v>
          </cell>
          <cell r="EB151">
            <v>258</v>
          </cell>
          <cell r="EC151">
            <v>258</v>
          </cell>
          <cell r="ED151">
            <v>258</v>
          </cell>
          <cell r="EE151">
            <v>258</v>
          </cell>
          <cell r="EF151">
            <v>258</v>
          </cell>
          <cell r="EG151">
            <v>258</v>
          </cell>
          <cell r="EH151">
            <v>258</v>
          </cell>
          <cell r="EI151">
            <v>258</v>
          </cell>
          <cell r="EJ151">
            <v>258</v>
          </cell>
          <cell r="EK151">
            <v>258</v>
          </cell>
          <cell r="EL151">
            <v>258</v>
          </cell>
          <cell r="EM151">
            <v>258</v>
          </cell>
          <cell r="EN151">
            <v>258</v>
          </cell>
          <cell r="EO151">
            <v>258</v>
          </cell>
          <cell r="EP151">
            <v>258</v>
          </cell>
          <cell r="EQ151">
            <v>258</v>
          </cell>
          <cell r="ER151">
            <v>258</v>
          </cell>
          <cell r="ES151">
            <v>258</v>
          </cell>
          <cell r="ET151">
            <v>258</v>
          </cell>
          <cell r="EU151">
            <v>258</v>
          </cell>
          <cell r="EV151">
            <v>258</v>
          </cell>
          <cell r="EW151">
            <v>258</v>
          </cell>
          <cell r="EX151">
            <v>258</v>
          </cell>
          <cell r="EY151">
            <v>258</v>
          </cell>
          <cell r="EZ151">
            <v>258</v>
          </cell>
          <cell r="FA151">
            <v>258</v>
          </cell>
          <cell r="FB151">
            <v>258</v>
          </cell>
          <cell r="FC151">
            <v>258</v>
          </cell>
          <cell r="FD151">
            <v>258</v>
          </cell>
          <cell r="FE151">
            <v>258</v>
          </cell>
          <cell r="FF151">
            <v>258</v>
          </cell>
          <cell r="FG151">
            <v>258</v>
          </cell>
          <cell r="FH151">
            <v>258</v>
          </cell>
          <cell r="FI151">
            <v>258</v>
          </cell>
          <cell r="FJ151">
            <v>258</v>
          </cell>
          <cell r="FK151">
            <v>258</v>
          </cell>
          <cell r="FL151">
            <v>258</v>
          </cell>
          <cell r="FM151">
            <v>258</v>
          </cell>
          <cell r="FN151">
            <v>258</v>
          </cell>
          <cell r="FO151">
            <v>258</v>
          </cell>
          <cell r="FP151">
            <v>258</v>
          </cell>
          <cell r="FQ151">
            <v>258</v>
          </cell>
          <cell r="FR151">
            <v>258</v>
          </cell>
          <cell r="FS151">
            <v>258</v>
          </cell>
          <cell r="FT151">
            <v>258</v>
          </cell>
          <cell r="FU151">
            <v>258</v>
          </cell>
          <cell r="FV151">
            <v>258</v>
          </cell>
          <cell r="FW151">
            <v>258</v>
          </cell>
          <cell r="FX151">
            <v>258</v>
          </cell>
          <cell r="FY151">
            <v>258</v>
          </cell>
          <cell r="FZ151">
            <v>258</v>
          </cell>
          <cell r="GA151">
            <v>258</v>
          </cell>
          <cell r="GB151">
            <v>258</v>
          </cell>
          <cell r="GC151">
            <v>258</v>
          </cell>
          <cell r="GD151">
            <v>258</v>
          </cell>
          <cell r="GE151">
            <v>258</v>
          </cell>
          <cell r="GF151">
            <v>258</v>
          </cell>
          <cell r="GG151">
            <v>258</v>
          </cell>
          <cell r="GH151">
            <v>258</v>
          </cell>
          <cell r="GI151">
            <v>258</v>
          </cell>
          <cell r="GJ151">
            <v>258</v>
          </cell>
          <cell r="GK151">
            <v>258</v>
          </cell>
          <cell r="GL151">
            <v>258</v>
          </cell>
          <cell r="GM151">
            <v>258</v>
          </cell>
          <cell r="GN151">
            <v>258</v>
          </cell>
          <cell r="GO151">
            <v>258</v>
          </cell>
          <cell r="GP151">
            <v>258</v>
          </cell>
          <cell r="GQ151">
            <v>258</v>
          </cell>
          <cell r="GR151">
            <v>258</v>
          </cell>
        </row>
        <row r="152">
          <cell r="A152" t="str">
            <v>RAF4ST OV</v>
          </cell>
          <cell r="B152">
            <v>17</v>
          </cell>
          <cell r="C152" t="str">
            <v>2016 6</v>
          </cell>
          <cell r="D152">
            <v>42522</v>
          </cell>
          <cell r="E152">
            <v>1553</v>
          </cell>
          <cell r="F152" t="str">
            <v>Ákv. 225. stjórnafundar 31. maí 2016</v>
          </cell>
          <cell r="AQ152" t="str">
            <v>RAHBRU FO</v>
          </cell>
          <cell r="AR152">
            <v>158</v>
          </cell>
          <cell r="AS152">
            <v>158</v>
          </cell>
          <cell r="AT152">
            <v>158</v>
          </cell>
          <cell r="AU152">
            <v>158</v>
          </cell>
          <cell r="AV152">
            <v>158</v>
          </cell>
          <cell r="AW152">
            <v>158</v>
          </cell>
          <cell r="AX152">
            <v>158</v>
          </cell>
          <cell r="AY152">
            <v>158</v>
          </cell>
          <cell r="AZ152">
            <v>158</v>
          </cell>
          <cell r="BA152">
            <v>158</v>
          </cell>
          <cell r="BB152">
            <v>158</v>
          </cell>
          <cell r="BC152">
            <v>158</v>
          </cell>
          <cell r="BD152">
            <v>158</v>
          </cell>
          <cell r="BE152">
            <v>158</v>
          </cell>
          <cell r="BF152">
            <v>158</v>
          </cell>
          <cell r="BG152">
            <v>158</v>
          </cell>
          <cell r="BH152">
            <v>158</v>
          </cell>
          <cell r="BI152">
            <v>158</v>
          </cell>
          <cell r="BJ152">
            <v>158</v>
          </cell>
          <cell r="BK152">
            <v>158</v>
          </cell>
          <cell r="BL152">
            <v>158</v>
          </cell>
          <cell r="BM152">
            <v>158</v>
          </cell>
          <cell r="BN152">
            <v>158</v>
          </cell>
          <cell r="BO152">
            <v>158</v>
          </cell>
          <cell r="BP152">
            <v>158</v>
          </cell>
          <cell r="BQ152">
            <v>158</v>
          </cell>
          <cell r="BR152">
            <v>158</v>
          </cell>
          <cell r="BS152">
            <v>158</v>
          </cell>
          <cell r="BT152">
            <v>158</v>
          </cell>
          <cell r="BU152">
            <v>158</v>
          </cell>
          <cell r="BV152">
            <v>158</v>
          </cell>
          <cell r="BW152">
            <v>158</v>
          </cell>
          <cell r="BX152">
            <v>158</v>
          </cell>
          <cell r="BY152">
            <v>158</v>
          </cell>
          <cell r="BZ152">
            <v>158</v>
          </cell>
          <cell r="CA152">
            <v>158</v>
          </cell>
          <cell r="CB152">
            <v>158</v>
          </cell>
          <cell r="CC152">
            <v>158</v>
          </cell>
          <cell r="CD152">
            <v>158</v>
          </cell>
          <cell r="CE152">
            <v>158</v>
          </cell>
          <cell r="CF152">
            <v>158</v>
          </cell>
          <cell r="CG152">
            <v>158</v>
          </cell>
          <cell r="CH152">
            <v>158</v>
          </cell>
          <cell r="CI152">
            <v>158</v>
          </cell>
          <cell r="CJ152">
            <v>158</v>
          </cell>
          <cell r="CK152">
            <v>158</v>
          </cell>
          <cell r="CL152">
            <v>158</v>
          </cell>
          <cell r="CM152">
            <v>158</v>
          </cell>
          <cell r="CN152">
            <v>158</v>
          </cell>
          <cell r="CO152">
            <v>158</v>
          </cell>
          <cell r="CP152">
            <v>158</v>
          </cell>
          <cell r="CQ152">
            <v>158</v>
          </cell>
          <cell r="CR152">
            <v>158</v>
          </cell>
          <cell r="CS152">
            <v>158</v>
          </cell>
          <cell r="CT152">
            <v>158</v>
          </cell>
          <cell r="CU152">
            <v>158</v>
          </cell>
          <cell r="CV152">
            <v>158</v>
          </cell>
          <cell r="CW152">
            <v>158</v>
          </cell>
          <cell r="CX152">
            <v>158</v>
          </cell>
          <cell r="CY152">
            <v>158</v>
          </cell>
          <cell r="CZ152">
            <v>158</v>
          </cell>
          <cell r="DA152">
            <v>158</v>
          </cell>
          <cell r="DB152">
            <v>158</v>
          </cell>
          <cell r="DC152">
            <v>158</v>
          </cell>
          <cell r="DD152">
            <v>158</v>
          </cell>
          <cell r="DE152">
            <v>158</v>
          </cell>
          <cell r="DF152">
            <v>158</v>
          </cell>
          <cell r="DG152">
            <v>158</v>
          </cell>
          <cell r="DH152">
            <v>158</v>
          </cell>
          <cell r="DI152">
            <v>158</v>
          </cell>
          <cell r="DJ152">
            <v>158</v>
          </cell>
          <cell r="DK152">
            <v>158</v>
          </cell>
          <cell r="DL152">
            <v>158</v>
          </cell>
          <cell r="DM152">
            <v>158</v>
          </cell>
          <cell r="DN152">
            <v>158</v>
          </cell>
          <cell r="DO152">
            <v>158</v>
          </cell>
          <cell r="DP152">
            <v>158</v>
          </cell>
          <cell r="DQ152">
            <v>158</v>
          </cell>
          <cell r="DR152">
            <v>158</v>
          </cell>
          <cell r="DS152">
            <v>158</v>
          </cell>
          <cell r="DT152">
            <v>158</v>
          </cell>
          <cell r="DU152">
            <v>158</v>
          </cell>
          <cell r="DV152">
            <v>158</v>
          </cell>
          <cell r="DW152">
            <v>158</v>
          </cell>
          <cell r="DX152">
            <v>158</v>
          </cell>
          <cell r="DY152">
            <v>158</v>
          </cell>
          <cell r="DZ152">
            <v>158</v>
          </cell>
          <cell r="EA152">
            <v>158</v>
          </cell>
          <cell r="EB152">
            <v>158</v>
          </cell>
          <cell r="EC152">
            <v>158</v>
          </cell>
          <cell r="ED152">
            <v>158</v>
          </cell>
          <cell r="EE152">
            <v>158</v>
          </cell>
          <cell r="EF152">
            <v>158</v>
          </cell>
          <cell r="EG152">
            <v>158</v>
          </cell>
          <cell r="EH152">
            <v>158</v>
          </cell>
          <cell r="EI152">
            <v>158</v>
          </cell>
          <cell r="EJ152">
            <v>158</v>
          </cell>
          <cell r="EK152">
            <v>158</v>
          </cell>
          <cell r="EL152">
            <v>158</v>
          </cell>
          <cell r="EM152">
            <v>158</v>
          </cell>
          <cell r="EN152">
            <v>158</v>
          </cell>
          <cell r="EO152">
            <v>158</v>
          </cell>
          <cell r="EP152">
            <v>158</v>
          </cell>
          <cell r="EQ152">
            <v>158</v>
          </cell>
          <cell r="ER152">
            <v>158</v>
          </cell>
          <cell r="ES152">
            <v>158</v>
          </cell>
          <cell r="ET152">
            <v>158</v>
          </cell>
          <cell r="EU152">
            <v>158</v>
          </cell>
          <cell r="EV152">
            <v>158</v>
          </cell>
          <cell r="EW152">
            <v>158</v>
          </cell>
          <cell r="EX152">
            <v>158</v>
          </cell>
          <cell r="EY152">
            <v>158</v>
          </cell>
          <cell r="EZ152">
            <v>158</v>
          </cell>
          <cell r="FA152">
            <v>158</v>
          </cell>
          <cell r="FB152">
            <v>158</v>
          </cell>
          <cell r="FC152">
            <v>158</v>
          </cell>
          <cell r="FD152">
            <v>158</v>
          </cell>
          <cell r="FE152">
            <v>158</v>
          </cell>
          <cell r="FF152">
            <v>158</v>
          </cell>
          <cell r="FG152">
            <v>158</v>
          </cell>
          <cell r="FH152">
            <v>158</v>
          </cell>
          <cell r="FI152">
            <v>158</v>
          </cell>
          <cell r="FJ152">
            <v>158</v>
          </cell>
          <cell r="FK152">
            <v>158</v>
          </cell>
          <cell r="FL152">
            <v>158</v>
          </cell>
          <cell r="FM152">
            <v>158</v>
          </cell>
          <cell r="FN152">
            <v>158</v>
          </cell>
          <cell r="FO152">
            <v>158</v>
          </cell>
          <cell r="FP152">
            <v>158</v>
          </cell>
          <cell r="FQ152">
            <v>158</v>
          </cell>
          <cell r="FR152">
            <v>158</v>
          </cell>
          <cell r="FS152">
            <v>158</v>
          </cell>
          <cell r="FT152">
            <v>158</v>
          </cell>
          <cell r="FU152">
            <v>158</v>
          </cell>
          <cell r="FV152">
            <v>158</v>
          </cell>
          <cell r="FW152">
            <v>158</v>
          </cell>
          <cell r="FX152">
            <v>158</v>
          </cell>
          <cell r="FY152">
            <v>158</v>
          </cell>
          <cell r="FZ152">
            <v>158</v>
          </cell>
          <cell r="GA152">
            <v>158</v>
          </cell>
          <cell r="GB152">
            <v>158</v>
          </cell>
          <cell r="GC152">
            <v>158</v>
          </cell>
          <cell r="GD152">
            <v>158</v>
          </cell>
          <cell r="GE152">
            <v>158</v>
          </cell>
          <cell r="GF152">
            <v>158</v>
          </cell>
          <cell r="GG152">
            <v>158</v>
          </cell>
          <cell r="GH152">
            <v>158</v>
          </cell>
          <cell r="GI152">
            <v>158</v>
          </cell>
          <cell r="GJ152">
            <v>158</v>
          </cell>
          <cell r="GK152">
            <v>158</v>
          </cell>
          <cell r="GL152">
            <v>158</v>
          </cell>
          <cell r="GM152">
            <v>158</v>
          </cell>
          <cell r="GN152">
            <v>158</v>
          </cell>
          <cell r="GO152">
            <v>158</v>
          </cell>
          <cell r="GP152">
            <v>158</v>
          </cell>
          <cell r="GQ152">
            <v>158</v>
          </cell>
          <cell r="GR152">
            <v>158</v>
          </cell>
        </row>
        <row r="153">
          <cell r="A153" t="str">
            <v>RAF5LI AN</v>
          </cell>
          <cell r="B153">
            <v>27</v>
          </cell>
          <cell r="C153" t="str">
            <v>2016 6</v>
          </cell>
          <cell r="D153">
            <v>42522</v>
          </cell>
          <cell r="E153">
            <v>1552</v>
          </cell>
          <cell r="F153" t="str">
            <v>Ákv. 225. stjórnafundar 31. maí 2016</v>
          </cell>
          <cell r="AQ153" t="str">
            <v>RAHBRU FR</v>
          </cell>
        </row>
        <row r="154">
          <cell r="A154" t="str">
            <v>RAF5LI EV</v>
          </cell>
          <cell r="B154">
            <v>27</v>
          </cell>
          <cell r="C154" t="str">
            <v>2016 6</v>
          </cell>
          <cell r="D154">
            <v>42522</v>
          </cell>
          <cell r="E154">
            <v>1551</v>
          </cell>
          <cell r="F154" t="str">
            <v>Ákv. 225. stjórnafundar 31. maí 2016</v>
          </cell>
          <cell r="AQ154" t="str">
            <v>RAHKVI EV</v>
          </cell>
          <cell r="CC154">
            <v>1416</v>
          </cell>
          <cell r="CD154">
            <v>1416</v>
          </cell>
          <cell r="CE154">
            <v>1416</v>
          </cell>
          <cell r="CF154">
            <v>1416</v>
          </cell>
          <cell r="CG154">
            <v>1416</v>
          </cell>
          <cell r="CH154">
            <v>1416</v>
          </cell>
          <cell r="CI154">
            <v>1416</v>
          </cell>
          <cell r="CJ154">
            <v>1416</v>
          </cell>
          <cell r="CK154">
            <v>1416</v>
          </cell>
          <cell r="CL154">
            <v>1416</v>
          </cell>
          <cell r="CM154">
            <v>1416</v>
          </cell>
          <cell r="CN154">
            <v>1416</v>
          </cell>
          <cell r="CO154">
            <v>1416</v>
          </cell>
          <cell r="CP154">
            <v>1416</v>
          </cell>
          <cell r="CQ154">
            <v>1416</v>
          </cell>
          <cell r="CR154">
            <v>1416</v>
          </cell>
          <cell r="CS154">
            <v>1416</v>
          </cell>
          <cell r="CT154">
            <v>1416</v>
          </cell>
          <cell r="CU154">
            <v>1416</v>
          </cell>
          <cell r="CV154">
            <v>1416</v>
          </cell>
          <cell r="CW154">
            <v>1416</v>
          </cell>
          <cell r="CX154">
            <v>1416</v>
          </cell>
          <cell r="CY154">
            <v>1416</v>
          </cell>
          <cell r="CZ154">
            <v>1416</v>
          </cell>
          <cell r="DA154">
            <v>1416</v>
          </cell>
          <cell r="DB154">
            <v>1416</v>
          </cell>
          <cell r="DC154">
            <v>1416</v>
          </cell>
          <cell r="DD154">
            <v>1416</v>
          </cell>
          <cell r="DE154">
            <v>1416</v>
          </cell>
          <cell r="DF154">
            <v>1416</v>
          </cell>
          <cell r="DG154">
            <v>1416</v>
          </cell>
          <cell r="DH154">
            <v>1416</v>
          </cell>
          <cell r="DI154">
            <v>1416</v>
          </cell>
          <cell r="DJ154">
            <v>1416</v>
          </cell>
          <cell r="DK154">
            <v>1416</v>
          </cell>
          <cell r="DL154">
            <v>1416</v>
          </cell>
          <cell r="DM154">
            <v>1416</v>
          </cell>
          <cell r="DN154">
            <v>1416</v>
          </cell>
          <cell r="DO154">
            <v>1416</v>
          </cell>
          <cell r="DP154">
            <v>1416</v>
          </cell>
          <cell r="DQ154">
            <v>1416</v>
          </cell>
          <cell r="DR154">
            <v>1416</v>
          </cell>
          <cell r="DS154">
            <v>1416</v>
          </cell>
          <cell r="DT154">
            <v>1416</v>
          </cell>
          <cell r="DU154">
            <v>1416</v>
          </cell>
          <cell r="DV154">
            <v>1416</v>
          </cell>
          <cell r="DW154">
            <v>1416</v>
          </cell>
          <cell r="DX154">
            <v>1416</v>
          </cell>
          <cell r="DY154">
            <v>1416</v>
          </cell>
          <cell r="DZ154">
            <v>1416</v>
          </cell>
          <cell r="EA154">
            <v>1416</v>
          </cell>
          <cell r="EB154">
            <v>1416</v>
          </cell>
          <cell r="EC154">
            <v>1416</v>
          </cell>
          <cell r="ED154">
            <v>1416</v>
          </cell>
          <cell r="EE154">
            <v>1416</v>
          </cell>
          <cell r="EF154">
            <v>1416</v>
          </cell>
          <cell r="EG154">
            <v>1416</v>
          </cell>
          <cell r="EH154">
            <v>1416</v>
          </cell>
          <cell r="EI154">
            <v>1416</v>
          </cell>
          <cell r="EJ154">
            <v>1416</v>
          </cell>
          <cell r="EK154">
            <v>1416</v>
          </cell>
          <cell r="EL154">
            <v>1416</v>
          </cell>
          <cell r="EM154">
            <v>1416</v>
          </cell>
          <cell r="EN154">
            <v>1416</v>
          </cell>
          <cell r="EO154">
            <v>1416</v>
          </cell>
          <cell r="EP154">
            <v>1416</v>
          </cell>
          <cell r="EQ154">
            <v>1416</v>
          </cell>
          <cell r="ER154">
            <v>1416</v>
          </cell>
          <cell r="ES154">
            <v>1416</v>
          </cell>
          <cell r="ET154">
            <v>1416</v>
          </cell>
          <cell r="EU154">
            <v>1416</v>
          </cell>
          <cell r="EV154">
            <v>1416</v>
          </cell>
          <cell r="EW154">
            <v>1416</v>
          </cell>
          <cell r="EX154">
            <v>1416</v>
          </cell>
          <cell r="EY154">
            <v>1416</v>
          </cell>
          <cell r="EZ154">
            <v>1416</v>
          </cell>
          <cell r="FA154">
            <v>1416</v>
          </cell>
          <cell r="FB154">
            <v>1416</v>
          </cell>
          <cell r="FC154">
            <v>1416</v>
          </cell>
          <cell r="FD154">
            <v>1416</v>
          </cell>
          <cell r="FE154">
            <v>1416</v>
          </cell>
          <cell r="FF154">
            <v>1416</v>
          </cell>
          <cell r="FG154">
            <v>1416</v>
          </cell>
          <cell r="FH154">
            <v>1416</v>
          </cell>
          <cell r="FI154">
            <v>1416</v>
          </cell>
          <cell r="FJ154">
            <v>1416</v>
          </cell>
          <cell r="FK154">
            <v>1416</v>
          </cell>
          <cell r="FL154">
            <v>1416</v>
          </cell>
          <cell r="FM154">
            <v>1416</v>
          </cell>
          <cell r="FN154">
            <v>1416</v>
          </cell>
          <cell r="FO154">
            <v>1416</v>
          </cell>
          <cell r="FP154">
            <v>1416</v>
          </cell>
          <cell r="FQ154">
            <v>1416</v>
          </cell>
          <cell r="FR154">
            <v>1416</v>
          </cell>
          <cell r="FS154">
            <v>1416</v>
          </cell>
          <cell r="FT154">
            <v>1416</v>
          </cell>
          <cell r="FU154">
            <v>1416</v>
          </cell>
          <cell r="FV154">
            <v>1416</v>
          </cell>
          <cell r="FW154">
            <v>1416</v>
          </cell>
          <cell r="FX154">
            <v>1416</v>
          </cell>
          <cell r="FY154">
            <v>1416</v>
          </cell>
          <cell r="FZ154">
            <v>1416</v>
          </cell>
          <cell r="GA154">
            <v>1416</v>
          </cell>
          <cell r="GB154">
            <v>1416</v>
          </cell>
          <cell r="GC154">
            <v>1416</v>
          </cell>
          <cell r="GD154">
            <v>1416</v>
          </cell>
          <cell r="GE154">
            <v>1416</v>
          </cell>
          <cell r="GF154">
            <v>1416</v>
          </cell>
          <cell r="GG154">
            <v>1416</v>
          </cell>
          <cell r="GH154">
            <v>1416</v>
          </cell>
          <cell r="GI154">
            <v>1416</v>
          </cell>
          <cell r="GJ154">
            <v>1416</v>
          </cell>
          <cell r="GK154">
            <v>1416</v>
          </cell>
          <cell r="GL154">
            <v>1416</v>
          </cell>
          <cell r="GM154">
            <v>1416</v>
          </cell>
          <cell r="GN154">
            <v>1416</v>
          </cell>
          <cell r="GO154">
            <v>1416</v>
          </cell>
          <cell r="GP154">
            <v>1416</v>
          </cell>
          <cell r="GQ154">
            <v>1416</v>
          </cell>
          <cell r="GR154">
            <v>1416</v>
          </cell>
        </row>
        <row r="155">
          <cell r="A155" t="str">
            <v>RAF5LI OV</v>
          </cell>
          <cell r="B155">
            <v>27</v>
          </cell>
          <cell r="C155" t="str">
            <v>2016 6</v>
          </cell>
          <cell r="D155">
            <v>42522</v>
          </cell>
          <cell r="E155">
            <v>1550</v>
          </cell>
          <cell r="F155" t="str">
            <v>Ákv. 225. stjórnafundar 31. maí 2016</v>
          </cell>
          <cell r="AQ155" t="str">
            <v>RAHKVI FO</v>
          </cell>
          <cell r="AR155">
            <v>1416</v>
          </cell>
          <cell r="AS155">
            <v>1416</v>
          </cell>
          <cell r="AT155">
            <v>1416</v>
          </cell>
          <cell r="AU155">
            <v>1416</v>
          </cell>
          <cell r="AV155">
            <v>1416</v>
          </cell>
          <cell r="AW155">
            <v>1416</v>
          </cell>
          <cell r="AX155">
            <v>1416</v>
          </cell>
          <cell r="AY155">
            <v>1416</v>
          </cell>
          <cell r="AZ155">
            <v>1416</v>
          </cell>
          <cell r="BA155">
            <v>1416</v>
          </cell>
          <cell r="BB155">
            <v>1416</v>
          </cell>
          <cell r="BC155">
            <v>1416</v>
          </cell>
          <cell r="BD155">
            <v>1416</v>
          </cell>
          <cell r="BE155">
            <v>1416</v>
          </cell>
          <cell r="BF155">
            <v>1416</v>
          </cell>
          <cell r="BG155">
            <v>1416</v>
          </cell>
          <cell r="BH155">
            <v>1416</v>
          </cell>
          <cell r="BI155">
            <v>1416</v>
          </cell>
          <cell r="BJ155">
            <v>1416</v>
          </cell>
          <cell r="BK155">
            <v>1416</v>
          </cell>
          <cell r="BL155">
            <v>1416</v>
          </cell>
          <cell r="BM155">
            <v>1416</v>
          </cell>
          <cell r="BN155">
            <v>1416</v>
          </cell>
          <cell r="BO155">
            <v>1416</v>
          </cell>
          <cell r="BP155">
            <v>1416</v>
          </cell>
          <cell r="BQ155">
            <v>1416</v>
          </cell>
          <cell r="BR155">
            <v>1416</v>
          </cell>
          <cell r="BS155">
            <v>1416</v>
          </cell>
          <cell r="BT155">
            <v>1416</v>
          </cell>
          <cell r="BU155">
            <v>1416</v>
          </cell>
          <cell r="BV155">
            <v>1416</v>
          </cell>
          <cell r="BW155">
            <v>1416</v>
          </cell>
          <cell r="BX155">
            <v>1416</v>
          </cell>
          <cell r="BY155">
            <v>1416</v>
          </cell>
          <cell r="BZ155">
            <v>1416</v>
          </cell>
          <cell r="CA155">
            <v>1416</v>
          </cell>
          <cell r="CB155">
            <v>1416</v>
          </cell>
        </row>
        <row r="156">
          <cell r="A156" t="str">
            <v>RAF6UT AN</v>
          </cell>
          <cell r="B156">
            <v>18</v>
          </cell>
          <cell r="C156" t="str">
            <v>2016 6</v>
          </cell>
          <cell r="D156">
            <v>42522</v>
          </cell>
          <cell r="E156">
            <v>1549</v>
          </cell>
          <cell r="F156" t="str">
            <v>Ákv. 225. stjórnafundar 31. maí 2016</v>
          </cell>
          <cell r="AQ156" t="str">
            <v>RAHKVI FR</v>
          </cell>
        </row>
        <row r="157">
          <cell r="A157" t="str">
            <v>RAF6UT EV</v>
          </cell>
          <cell r="B157">
            <v>18</v>
          </cell>
          <cell r="C157" t="str">
            <v>2016 6</v>
          </cell>
          <cell r="D157">
            <v>42522</v>
          </cell>
          <cell r="E157">
            <v>1548</v>
          </cell>
          <cell r="F157" t="str">
            <v>Ákv. 225. stjórnafundar 31. maí 2016</v>
          </cell>
          <cell r="AQ157" t="str">
            <v>RAHLIT EV</v>
          </cell>
          <cell r="CC157">
            <v>329</v>
          </cell>
          <cell r="CD157">
            <v>329</v>
          </cell>
          <cell r="CE157">
            <v>329</v>
          </cell>
          <cell r="CF157">
            <v>329</v>
          </cell>
          <cell r="CG157">
            <v>329</v>
          </cell>
          <cell r="CH157">
            <v>329</v>
          </cell>
          <cell r="CI157">
            <v>329</v>
          </cell>
          <cell r="CJ157">
            <v>329</v>
          </cell>
          <cell r="CK157">
            <v>329</v>
          </cell>
          <cell r="CL157">
            <v>329</v>
          </cell>
          <cell r="CM157">
            <v>329</v>
          </cell>
          <cell r="CN157">
            <v>329</v>
          </cell>
          <cell r="CO157">
            <v>329</v>
          </cell>
          <cell r="CP157">
            <v>329</v>
          </cell>
          <cell r="CQ157">
            <v>329</v>
          </cell>
          <cell r="CR157">
            <v>329</v>
          </cell>
          <cell r="CS157">
            <v>329</v>
          </cell>
          <cell r="CT157">
            <v>329</v>
          </cell>
          <cell r="CU157">
            <v>329</v>
          </cell>
          <cell r="CV157">
            <v>329</v>
          </cell>
          <cell r="CW157">
            <v>329</v>
          </cell>
          <cell r="CX157">
            <v>329</v>
          </cell>
          <cell r="CY157">
            <v>329</v>
          </cell>
          <cell r="CZ157">
            <v>329</v>
          </cell>
          <cell r="DA157">
            <v>329</v>
          </cell>
          <cell r="DB157">
            <v>329</v>
          </cell>
          <cell r="DC157">
            <v>329</v>
          </cell>
          <cell r="DD157">
            <v>329</v>
          </cell>
          <cell r="DE157">
            <v>329</v>
          </cell>
          <cell r="DF157">
            <v>329</v>
          </cell>
          <cell r="DG157">
            <v>329</v>
          </cell>
          <cell r="DH157">
            <v>329</v>
          </cell>
          <cell r="DI157">
            <v>329</v>
          </cell>
          <cell r="DJ157">
            <v>329</v>
          </cell>
          <cell r="DK157">
            <v>329</v>
          </cell>
          <cell r="DL157">
            <v>329</v>
          </cell>
          <cell r="DM157">
            <v>329</v>
          </cell>
          <cell r="DN157">
            <v>329</v>
          </cell>
          <cell r="DO157">
            <v>329</v>
          </cell>
          <cell r="DP157">
            <v>329</v>
          </cell>
          <cell r="DQ157">
            <v>329</v>
          </cell>
          <cell r="DR157">
            <v>329</v>
          </cell>
          <cell r="DS157">
            <v>329</v>
          </cell>
          <cell r="DT157">
            <v>329</v>
          </cell>
          <cell r="DU157">
            <v>329</v>
          </cell>
          <cell r="DV157">
            <v>329</v>
          </cell>
          <cell r="DW157">
            <v>329</v>
          </cell>
          <cell r="DX157">
            <v>329</v>
          </cell>
          <cell r="DY157">
            <v>329</v>
          </cell>
          <cell r="DZ157">
            <v>329</v>
          </cell>
          <cell r="EA157">
            <v>329</v>
          </cell>
          <cell r="EB157">
            <v>329</v>
          </cell>
          <cell r="EC157">
            <v>329</v>
          </cell>
          <cell r="ED157">
            <v>329</v>
          </cell>
          <cell r="EE157">
            <v>329</v>
          </cell>
          <cell r="EF157">
            <v>329</v>
          </cell>
          <cell r="EG157">
            <v>329</v>
          </cell>
          <cell r="EH157">
            <v>329</v>
          </cell>
          <cell r="EI157">
            <v>329</v>
          </cell>
          <cell r="EJ157">
            <v>329</v>
          </cell>
          <cell r="EK157">
            <v>329</v>
          </cell>
          <cell r="EL157">
            <v>329</v>
          </cell>
          <cell r="EM157">
            <v>329</v>
          </cell>
          <cell r="EN157">
            <v>329</v>
          </cell>
          <cell r="EO157">
            <v>329</v>
          </cell>
          <cell r="EP157">
            <v>329</v>
          </cell>
          <cell r="EQ157">
            <v>329</v>
          </cell>
          <cell r="ER157">
            <v>329</v>
          </cell>
          <cell r="ES157">
            <v>329</v>
          </cell>
          <cell r="ET157">
            <v>329</v>
          </cell>
          <cell r="EU157">
            <v>329</v>
          </cell>
          <cell r="EV157">
            <v>329</v>
          </cell>
          <cell r="EW157">
            <v>329</v>
          </cell>
          <cell r="EX157">
            <v>329</v>
          </cell>
          <cell r="EY157">
            <v>329</v>
          </cell>
          <cell r="EZ157">
            <v>329</v>
          </cell>
          <cell r="FA157">
            <v>329</v>
          </cell>
          <cell r="FB157">
            <v>329</v>
          </cell>
          <cell r="FC157">
            <v>329</v>
          </cell>
          <cell r="FD157">
            <v>329</v>
          </cell>
          <cell r="FE157">
            <v>329</v>
          </cell>
          <cell r="FF157">
            <v>329</v>
          </cell>
          <cell r="FG157">
            <v>329</v>
          </cell>
          <cell r="FH157">
            <v>329</v>
          </cell>
          <cell r="FI157">
            <v>329</v>
          </cell>
          <cell r="FJ157">
            <v>329</v>
          </cell>
          <cell r="FK157">
            <v>329</v>
          </cell>
          <cell r="FL157">
            <v>329</v>
          </cell>
          <cell r="FM157">
            <v>329</v>
          </cell>
          <cell r="FN157">
            <v>329</v>
          </cell>
          <cell r="FO157">
            <v>329</v>
          </cell>
          <cell r="FP157">
            <v>329</v>
          </cell>
          <cell r="FQ157">
            <v>329</v>
          </cell>
          <cell r="FR157">
            <v>329</v>
          </cell>
          <cell r="FS157">
            <v>329</v>
          </cell>
          <cell r="FT157">
            <v>329</v>
          </cell>
          <cell r="FU157">
            <v>329</v>
          </cell>
          <cell r="FV157">
            <v>329</v>
          </cell>
          <cell r="FW157">
            <v>329</v>
          </cell>
          <cell r="FX157">
            <v>329</v>
          </cell>
          <cell r="FY157">
            <v>329</v>
          </cell>
          <cell r="FZ157">
            <v>329</v>
          </cell>
          <cell r="GA157">
            <v>329</v>
          </cell>
          <cell r="GB157">
            <v>329</v>
          </cell>
          <cell r="GC157">
            <v>329</v>
          </cell>
          <cell r="GD157">
            <v>329</v>
          </cell>
          <cell r="GE157">
            <v>329</v>
          </cell>
          <cell r="GF157">
            <v>329</v>
          </cell>
          <cell r="GG157">
            <v>329</v>
          </cell>
          <cell r="GH157">
            <v>329</v>
          </cell>
          <cell r="GI157">
            <v>329</v>
          </cell>
          <cell r="GJ157">
            <v>329</v>
          </cell>
          <cell r="GK157">
            <v>329</v>
          </cell>
          <cell r="GL157">
            <v>329</v>
          </cell>
          <cell r="GM157">
            <v>329</v>
          </cell>
          <cell r="GN157">
            <v>329</v>
          </cell>
          <cell r="GO157">
            <v>329</v>
          </cell>
          <cell r="GP157">
            <v>329</v>
          </cell>
          <cell r="GQ157">
            <v>329</v>
          </cell>
          <cell r="GR157">
            <v>329</v>
          </cell>
        </row>
        <row r="158">
          <cell r="A158" t="str">
            <v>RAF6UT OV</v>
          </cell>
          <cell r="B158">
            <v>18</v>
          </cell>
          <cell r="C158" t="str">
            <v>2016 6</v>
          </cell>
          <cell r="D158">
            <v>42522</v>
          </cell>
          <cell r="E158">
            <v>1547</v>
          </cell>
          <cell r="F158" t="str">
            <v>Ákv. 225. stjórnafundar 31. maí 2016</v>
          </cell>
          <cell r="AQ158" t="str">
            <v>RAHLIT FO</v>
          </cell>
          <cell r="AR158">
            <v>329</v>
          </cell>
          <cell r="AS158">
            <v>329</v>
          </cell>
          <cell r="AT158">
            <v>329</v>
          </cell>
          <cell r="AU158">
            <v>329</v>
          </cell>
          <cell r="AV158">
            <v>329</v>
          </cell>
          <cell r="AW158">
            <v>329</v>
          </cell>
          <cell r="AX158">
            <v>329</v>
          </cell>
          <cell r="AY158">
            <v>329</v>
          </cell>
          <cell r="AZ158">
            <v>329</v>
          </cell>
          <cell r="BA158">
            <v>329</v>
          </cell>
          <cell r="BB158">
            <v>329</v>
          </cell>
          <cell r="BC158">
            <v>329</v>
          </cell>
          <cell r="BD158">
            <v>329</v>
          </cell>
          <cell r="BE158">
            <v>329</v>
          </cell>
          <cell r="BF158">
            <v>329</v>
          </cell>
          <cell r="BG158">
            <v>329</v>
          </cell>
          <cell r="BH158">
            <v>329</v>
          </cell>
          <cell r="BI158">
            <v>329</v>
          </cell>
          <cell r="BJ158">
            <v>329</v>
          </cell>
          <cell r="BK158">
            <v>329</v>
          </cell>
          <cell r="BL158">
            <v>329</v>
          </cell>
          <cell r="BM158">
            <v>329</v>
          </cell>
          <cell r="BN158">
            <v>329</v>
          </cell>
          <cell r="BO158">
            <v>329</v>
          </cell>
          <cell r="BP158">
            <v>329</v>
          </cell>
          <cell r="BQ158">
            <v>329</v>
          </cell>
          <cell r="BR158">
            <v>329</v>
          </cell>
          <cell r="BS158">
            <v>329</v>
          </cell>
          <cell r="BT158">
            <v>329</v>
          </cell>
          <cell r="BU158">
            <v>329</v>
          </cell>
          <cell r="BV158">
            <v>329</v>
          </cell>
          <cell r="BW158">
            <v>329</v>
          </cell>
          <cell r="BX158">
            <v>329</v>
          </cell>
          <cell r="BY158">
            <v>329</v>
          </cell>
          <cell r="BZ158">
            <v>329</v>
          </cell>
          <cell r="CA158">
            <v>329</v>
          </cell>
          <cell r="CB158">
            <v>329</v>
          </cell>
          <cell r="CC158">
            <v>329</v>
          </cell>
          <cell r="CD158">
            <v>329</v>
          </cell>
          <cell r="CE158">
            <v>329</v>
          </cell>
          <cell r="CF158">
            <v>329</v>
          </cell>
          <cell r="CG158">
            <v>329</v>
          </cell>
          <cell r="CH158">
            <v>329</v>
          </cell>
          <cell r="CI158">
            <v>329</v>
          </cell>
          <cell r="CJ158">
            <v>329</v>
          </cell>
          <cell r="CK158">
            <v>329</v>
          </cell>
          <cell r="CL158">
            <v>329</v>
          </cell>
          <cell r="CM158">
            <v>329</v>
          </cell>
          <cell r="CN158">
            <v>329</v>
          </cell>
          <cell r="CO158">
            <v>329</v>
          </cell>
          <cell r="CP158">
            <v>329</v>
          </cell>
          <cell r="CQ158">
            <v>329</v>
          </cell>
          <cell r="CR158">
            <v>329</v>
          </cell>
          <cell r="CS158">
            <v>329</v>
          </cell>
          <cell r="CT158">
            <v>329</v>
          </cell>
          <cell r="CU158">
            <v>329</v>
          </cell>
          <cell r="CV158">
            <v>329</v>
          </cell>
          <cell r="CW158">
            <v>329</v>
          </cell>
          <cell r="CX158">
            <v>329</v>
          </cell>
          <cell r="CY158">
            <v>329</v>
          </cell>
          <cell r="CZ158">
            <v>329</v>
          </cell>
          <cell r="DA158">
            <v>329</v>
          </cell>
          <cell r="DB158">
            <v>329</v>
          </cell>
          <cell r="DC158">
            <v>329</v>
          </cell>
          <cell r="DD158">
            <v>329</v>
          </cell>
          <cell r="DE158">
            <v>329</v>
          </cell>
          <cell r="DF158">
            <v>329</v>
          </cell>
          <cell r="DG158">
            <v>329</v>
          </cell>
          <cell r="DH158">
            <v>329</v>
          </cell>
          <cell r="DI158">
            <v>329</v>
          </cell>
          <cell r="DJ158">
            <v>329</v>
          </cell>
          <cell r="DK158">
            <v>329</v>
          </cell>
          <cell r="DL158">
            <v>329</v>
          </cell>
          <cell r="DM158">
            <v>329</v>
          </cell>
          <cell r="DN158">
            <v>329</v>
          </cell>
          <cell r="DO158">
            <v>329</v>
          </cell>
          <cell r="DP158">
            <v>329</v>
          </cell>
          <cell r="DQ158">
            <v>329</v>
          </cell>
          <cell r="DR158">
            <v>329</v>
          </cell>
          <cell r="DS158">
            <v>329</v>
          </cell>
          <cell r="DT158">
            <v>329</v>
          </cell>
          <cell r="DU158">
            <v>329</v>
          </cell>
          <cell r="DV158">
            <v>329</v>
          </cell>
          <cell r="DW158">
            <v>329</v>
          </cell>
          <cell r="DX158">
            <v>329</v>
          </cell>
          <cell r="DY158">
            <v>329</v>
          </cell>
          <cell r="DZ158">
            <v>329</v>
          </cell>
          <cell r="EA158">
            <v>329</v>
          </cell>
          <cell r="EB158">
            <v>329</v>
          </cell>
          <cell r="EC158">
            <v>329</v>
          </cell>
          <cell r="ED158">
            <v>329</v>
          </cell>
          <cell r="EE158">
            <v>329</v>
          </cell>
          <cell r="EF158">
            <v>329</v>
          </cell>
          <cell r="EG158">
            <v>329</v>
          </cell>
          <cell r="EH158">
            <v>329</v>
          </cell>
          <cell r="EI158">
            <v>329</v>
          </cell>
          <cell r="EJ158">
            <v>329</v>
          </cell>
          <cell r="EK158">
            <v>329</v>
          </cell>
          <cell r="EL158">
            <v>329</v>
          </cell>
          <cell r="EM158">
            <v>329</v>
          </cell>
          <cell r="EN158">
            <v>329</v>
          </cell>
          <cell r="EO158">
            <v>329</v>
          </cell>
          <cell r="EP158">
            <v>329</v>
          </cell>
          <cell r="EQ158">
            <v>329</v>
          </cell>
          <cell r="ER158">
            <v>329</v>
          </cell>
          <cell r="ES158">
            <v>329</v>
          </cell>
          <cell r="ET158">
            <v>329</v>
          </cell>
          <cell r="EU158">
            <v>329</v>
          </cell>
          <cell r="EV158">
            <v>329</v>
          </cell>
          <cell r="EW158">
            <v>329</v>
          </cell>
          <cell r="EX158">
            <v>329</v>
          </cell>
          <cell r="EY158">
            <v>329</v>
          </cell>
          <cell r="EZ158">
            <v>329</v>
          </cell>
          <cell r="FA158">
            <v>329</v>
          </cell>
          <cell r="FB158">
            <v>329</v>
          </cell>
          <cell r="FC158">
            <v>329</v>
          </cell>
          <cell r="FD158">
            <v>329</v>
          </cell>
          <cell r="FE158">
            <v>329</v>
          </cell>
          <cell r="FF158">
            <v>329</v>
          </cell>
          <cell r="FG158">
            <v>329</v>
          </cell>
          <cell r="FH158">
            <v>329</v>
          </cell>
          <cell r="FI158">
            <v>329</v>
          </cell>
          <cell r="FJ158">
            <v>329</v>
          </cell>
          <cell r="FK158">
            <v>329</v>
          </cell>
          <cell r="FL158">
            <v>329</v>
          </cell>
          <cell r="FM158">
            <v>329</v>
          </cell>
          <cell r="FN158">
            <v>329</v>
          </cell>
          <cell r="FO158">
            <v>329</v>
          </cell>
          <cell r="FP158">
            <v>329</v>
          </cell>
          <cell r="FQ158">
            <v>329</v>
          </cell>
          <cell r="FR158">
            <v>329</v>
          </cell>
          <cell r="FS158">
            <v>329</v>
          </cell>
          <cell r="FT158">
            <v>329</v>
          </cell>
          <cell r="FU158">
            <v>329</v>
          </cell>
          <cell r="FV158">
            <v>329</v>
          </cell>
          <cell r="FW158">
            <v>329</v>
          </cell>
          <cell r="FX158">
            <v>329</v>
          </cell>
          <cell r="FY158">
            <v>329</v>
          </cell>
          <cell r="FZ158">
            <v>329</v>
          </cell>
          <cell r="GA158">
            <v>329</v>
          </cell>
          <cell r="GB158">
            <v>329</v>
          </cell>
          <cell r="GC158">
            <v>329</v>
          </cell>
          <cell r="GD158">
            <v>329</v>
          </cell>
          <cell r="GE158">
            <v>329</v>
          </cell>
          <cell r="GF158">
            <v>329</v>
          </cell>
          <cell r="GG158">
            <v>329</v>
          </cell>
          <cell r="GH158">
            <v>329</v>
          </cell>
          <cell r="GI158">
            <v>329</v>
          </cell>
          <cell r="GJ158">
            <v>329</v>
          </cell>
          <cell r="GK158">
            <v>329</v>
          </cell>
          <cell r="GL158">
            <v>329</v>
          </cell>
          <cell r="GM158">
            <v>329</v>
          </cell>
          <cell r="GN158">
            <v>329</v>
          </cell>
          <cell r="GO158">
            <v>329</v>
          </cell>
          <cell r="GP158">
            <v>329</v>
          </cell>
          <cell r="GQ158">
            <v>329</v>
          </cell>
          <cell r="GR158">
            <v>329</v>
          </cell>
        </row>
        <row r="159">
          <cell r="A159" t="str">
            <v>OLISMU FO</v>
          </cell>
          <cell r="B159">
            <v>96</v>
          </cell>
          <cell r="C159" t="str">
            <v>2016 4</v>
          </cell>
          <cell r="D159">
            <v>42461</v>
          </cell>
          <cell r="E159">
            <v>1546</v>
          </cell>
          <cell r="F159" t="str">
            <v>Breytt endurgjald vegna spilliefna og breytingar á greiðslum fyrir OLISMU/OLISMA. Ákv. á stjórnarfundi nr. 222, þann 26.4.2016. T.póstur frá ÓK  29.4.12</v>
          </cell>
          <cell r="AQ159" t="str">
            <v>RAHLIT FR</v>
          </cell>
        </row>
        <row r="160">
          <cell r="A160" t="str">
            <v>OLISMU UM</v>
          </cell>
          <cell r="B160">
            <v>96</v>
          </cell>
          <cell r="C160" t="str">
            <v>2016 4</v>
          </cell>
          <cell r="D160">
            <v>42461</v>
          </cell>
          <cell r="E160">
            <v>1545</v>
          </cell>
          <cell r="F160" t="str">
            <v>Breytt endurgjald vegna spilliefna og breytingar á greiðslum fyrir OLISMU/OLISMA. Ákv. á stjórnarfundi nr. 222, þann 26.4.2016. T.póstur frá ÓK  29.4.12</v>
          </cell>
          <cell r="AQ160" t="str">
            <v>RAHNIK EV</v>
          </cell>
          <cell r="CC160">
            <v>444</v>
          </cell>
          <cell r="CD160">
            <v>444</v>
          </cell>
          <cell r="CE160">
            <v>444</v>
          </cell>
          <cell r="CF160">
            <v>444</v>
          </cell>
          <cell r="CG160">
            <v>444</v>
          </cell>
          <cell r="CH160">
            <v>444</v>
          </cell>
          <cell r="CI160">
            <v>444</v>
          </cell>
          <cell r="CJ160">
            <v>444</v>
          </cell>
          <cell r="CK160">
            <v>444</v>
          </cell>
          <cell r="CL160">
            <v>444</v>
          </cell>
          <cell r="CM160">
            <v>444</v>
          </cell>
          <cell r="CN160">
            <v>444</v>
          </cell>
          <cell r="CO160">
            <v>444</v>
          </cell>
          <cell r="CP160">
            <v>444</v>
          </cell>
          <cell r="CQ160">
            <v>444</v>
          </cell>
          <cell r="CR160">
            <v>444</v>
          </cell>
          <cell r="CS160">
            <v>444</v>
          </cell>
          <cell r="CT160">
            <v>444</v>
          </cell>
          <cell r="CU160">
            <v>444</v>
          </cell>
          <cell r="CV160">
            <v>444</v>
          </cell>
          <cell r="CW160">
            <v>444</v>
          </cell>
          <cell r="CX160">
            <v>444</v>
          </cell>
          <cell r="CY160">
            <v>444</v>
          </cell>
          <cell r="CZ160">
            <v>444</v>
          </cell>
          <cell r="DA160">
            <v>444</v>
          </cell>
          <cell r="DB160">
            <v>444</v>
          </cell>
          <cell r="DC160">
            <v>444</v>
          </cell>
          <cell r="DD160">
            <v>444</v>
          </cell>
          <cell r="DE160">
            <v>444</v>
          </cell>
          <cell r="DF160">
            <v>444</v>
          </cell>
          <cell r="DG160">
            <v>444</v>
          </cell>
          <cell r="DH160">
            <v>444</v>
          </cell>
          <cell r="DI160">
            <v>444</v>
          </cell>
          <cell r="DJ160">
            <v>444</v>
          </cell>
          <cell r="DK160">
            <v>444</v>
          </cell>
          <cell r="DL160">
            <v>444</v>
          </cell>
          <cell r="DM160">
            <v>444</v>
          </cell>
          <cell r="DN160">
            <v>444</v>
          </cell>
          <cell r="DO160">
            <v>444</v>
          </cell>
          <cell r="DP160">
            <v>444</v>
          </cell>
          <cell r="DQ160">
            <v>444</v>
          </cell>
          <cell r="DR160">
            <v>444</v>
          </cell>
          <cell r="DS160">
            <v>444</v>
          </cell>
          <cell r="DT160">
            <v>444</v>
          </cell>
          <cell r="DU160">
            <v>444</v>
          </cell>
          <cell r="DV160">
            <v>444</v>
          </cell>
          <cell r="DW160">
            <v>444</v>
          </cell>
          <cell r="DX160">
            <v>444</v>
          </cell>
          <cell r="DY160">
            <v>444</v>
          </cell>
          <cell r="DZ160">
            <v>444</v>
          </cell>
          <cell r="EA160">
            <v>444</v>
          </cell>
          <cell r="EB160">
            <v>444</v>
          </cell>
          <cell r="EC160">
            <v>444</v>
          </cell>
          <cell r="ED160">
            <v>444</v>
          </cell>
          <cell r="EE160">
            <v>444</v>
          </cell>
          <cell r="EF160">
            <v>444</v>
          </cell>
          <cell r="EG160">
            <v>444</v>
          </cell>
          <cell r="EH160">
            <v>444</v>
          </cell>
          <cell r="EI160">
            <v>444</v>
          </cell>
          <cell r="EJ160">
            <v>444</v>
          </cell>
          <cell r="EK160">
            <v>444</v>
          </cell>
          <cell r="EL160">
            <v>444</v>
          </cell>
          <cell r="EM160">
            <v>444</v>
          </cell>
          <cell r="EN160">
            <v>444</v>
          </cell>
          <cell r="EO160">
            <v>444</v>
          </cell>
          <cell r="EP160">
            <v>444</v>
          </cell>
          <cell r="EQ160">
            <v>444</v>
          </cell>
          <cell r="ER160">
            <v>444</v>
          </cell>
          <cell r="ES160">
            <v>444</v>
          </cell>
          <cell r="ET160">
            <v>444</v>
          </cell>
          <cell r="EU160">
            <v>444</v>
          </cell>
          <cell r="EV160">
            <v>444</v>
          </cell>
          <cell r="EW160">
            <v>444</v>
          </cell>
          <cell r="EX160">
            <v>444</v>
          </cell>
          <cell r="EY160">
            <v>444</v>
          </cell>
          <cell r="EZ160">
            <v>444</v>
          </cell>
          <cell r="FA160">
            <v>444</v>
          </cell>
          <cell r="FB160">
            <v>444</v>
          </cell>
          <cell r="FC160">
            <v>444</v>
          </cell>
          <cell r="FD160">
            <v>444</v>
          </cell>
          <cell r="FE160">
            <v>444</v>
          </cell>
          <cell r="FF160">
            <v>444</v>
          </cell>
          <cell r="FG160">
            <v>444</v>
          </cell>
          <cell r="FH160">
            <v>444</v>
          </cell>
          <cell r="FI160">
            <v>444</v>
          </cell>
          <cell r="FJ160">
            <v>444</v>
          </cell>
          <cell r="FK160">
            <v>444</v>
          </cell>
          <cell r="FL160">
            <v>444</v>
          </cell>
          <cell r="FM160">
            <v>444</v>
          </cell>
          <cell r="FN160">
            <v>444</v>
          </cell>
          <cell r="FO160">
            <v>444</v>
          </cell>
          <cell r="FP160">
            <v>444</v>
          </cell>
          <cell r="FQ160">
            <v>444</v>
          </cell>
          <cell r="FR160">
            <v>444</v>
          </cell>
          <cell r="FS160">
            <v>444</v>
          </cell>
          <cell r="FT160">
            <v>444</v>
          </cell>
          <cell r="FU160">
            <v>444</v>
          </cell>
          <cell r="FV160">
            <v>444</v>
          </cell>
          <cell r="FW160">
            <v>444</v>
          </cell>
          <cell r="FX160">
            <v>444</v>
          </cell>
          <cell r="FY160">
            <v>444</v>
          </cell>
          <cell r="FZ160">
            <v>444</v>
          </cell>
          <cell r="GA160">
            <v>444</v>
          </cell>
          <cell r="GB160">
            <v>444</v>
          </cell>
          <cell r="GC160">
            <v>444</v>
          </cell>
          <cell r="GD160">
            <v>444</v>
          </cell>
          <cell r="GE160">
            <v>444</v>
          </cell>
          <cell r="GF160">
            <v>444</v>
          </cell>
          <cell r="GG160">
            <v>444</v>
          </cell>
          <cell r="GH160">
            <v>444</v>
          </cell>
          <cell r="GI160">
            <v>444</v>
          </cell>
          <cell r="GJ160">
            <v>444</v>
          </cell>
          <cell r="GK160">
            <v>444</v>
          </cell>
          <cell r="GL160">
            <v>444</v>
          </cell>
          <cell r="GM160">
            <v>444</v>
          </cell>
          <cell r="GN160">
            <v>444</v>
          </cell>
          <cell r="GO160">
            <v>444</v>
          </cell>
          <cell r="GP160">
            <v>444</v>
          </cell>
          <cell r="GQ160">
            <v>444</v>
          </cell>
          <cell r="GR160">
            <v>444</v>
          </cell>
        </row>
        <row r="161">
          <cell r="A161" t="str">
            <v>OLISMA FO</v>
          </cell>
          <cell r="B161">
            <v>15</v>
          </cell>
          <cell r="C161" t="str">
            <v>2016 4</v>
          </cell>
          <cell r="D161">
            <v>42461</v>
          </cell>
          <cell r="E161">
            <v>1544</v>
          </cell>
          <cell r="F161" t="str">
            <v>Breytt endurgjald vegna spilliefna og breytingar á greiðslum fyrir OLISMU/OLISMA. Ákv. á stjórnarfundi nr. 222, þann 26.4.2016. T.póstur frá ÓK  29.4.12</v>
          </cell>
          <cell r="AQ161" t="str">
            <v>RAHNIK FO</v>
          </cell>
          <cell r="AR161">
            <v>444</v>
          </cell>
          <cell r="AS161">
            <v>444</v>
          </cell>
          <cell r="AT161">
            <v>444</v>
          </cell>
          <cell r="AU161">
            <v>444</v>
          </cell>
          <cell r="AV161">
            <v>444</v>
          </cell>
          <cell r="AW161">
            <v>444</v>
          </cell>
          <cell r="AX161">
            <v>444</v>
          </cell>
          <cell r="AY161">
            <v>444</v>
          </cell>
          <cell r="AZ161">
            <v>444</v>
          </cell>
          <cell r="BA161">
            <v>444</v>
          </cell>
          <cell r="BB161">
            <v>444</v>
          </cell>
          <cell r="BC161">
            <v>444</v>
          </cell>
          <cell r="BD161">
            <v>444</v>
          </cell>
          <cell r="BE161">
            <v>444</v>
          </cell>
          <cell r="BF161">
            <v>444</v>
          </cell>
          <cell r="BG161">
            <v>444</v>
          </cell>
          <cell r="BH161">
            <v>444</v>
          </cell>
          <cell r="BI161">
            <v>444</v>
          </cell>
          <cell r="BJ161">
            <v>444</v>
          </cell>
          <cell r="BK161">
            <v>444</v>
          </cell>
          <cell r="BL161">
            <v>444</v>
          </cell>
          <cell r="BM161">
            <v>444</v>
          </cell>
          <cell r="BN161">
            <v>444</v>
          </cell>
          <cell r="BO161">
            <v>444</v>
          </cell>
          <cell r="BP161">
            <v>444</v>
          </cell>
          <cell r="BQ161">
            <v>444</v>
          </cell>
          <cell r="BR161">
            <v>444</v>
          </cell>
          <cell r="BS161">
            <v>444</v>
          </cell>
          <cell r="BT161">
            <v>444</v>
          </cell>
          <cell r="BU161">
            <v>444</v>
          </cell>
          <cell r="BV161">
            <v>444</v>
          </cell>
          <cell r="BW161">
            <v>444</v>
          </cell>
          <cell r="BX161">
            <v>444</v>
          </cell>
          <cell r="BY161">
            <v>444</v>
          </cell>
          <cell r="BZ161">
            <v>444</v>
          </cell>
          <cell r="CA161">
            <v>444</v>
          </cell>
          <cell r="CB161">
            <v>444</v>
          </cell>
        </row>
        <row r="162">
          <cell r="A162" t="str">
            <v>OLISMA UM</v>
          </cell>
          <cell r="B162">
            <v>15</v>
          </cell>
          <cell r="C162" t="str">
            <v>2016 4</v>
          </cell>
          <cell r="D162">
            <v>42461</v>
          </cell>
          <cell r="E162">
            <v>1543</v>
          </cell>
          <cell r="F162" t="str">
            <v>Breytt endurgjald vegna spilliefna og breytingar á greiðslum fyrir OLISMU/OLISMA. Ákv. á stjórnarfundi nr. 222, þann 26.4.2016. T.póstur frá ÓK  29.4.12</v>
          </cell>
          <cell r="AQ162" t="str">
            <v>RAHNIK FR</v>
          </cell>
        </row>
        <row r="163">
          <cell r="A163" t="str">
            <v>VARUTR FO</v>
          </cell>
          <cell r="B163">
            <v>289</v>
          </cell>
          <cell r="C163" t="str">
            <v>2016 4</v>
          </cell>
          <cell r="D163">
            <v>42461</v>
          </cell>
          <cell r="E163">
            <v>1542</v>
          </cell>
          <cell r="F163" t="str">
            <v>Breytt endurgjald vegna spilliefna. Ákv. á stjórnarfundi nr. 222, þann 26.4.2016. T.póstur frá ÓK  29.4.16</v>
          </cell>
          <cell r="AQ163" t="str">
            <v>RAHNIM EV</v>
          </cell>
          <cell r="CC163">
            <v>158</v>
          </cell>
          <cell r="CD163">
            <v>158</v>
          </cell>
          <cell r="CE163">
            <v>158</v>
          </cell>
          <cell r="CF163">
            <v>158</v>
          </cell>
          <cell r="CG163">
            <v>158</v>
          </cell>
          <cell r="CH163">
            <v>158</v>
          </cell>
          <cell r="CI163">
            <v>158</v>
          </cell>
          <cell r="CJ163">
            <v>158</v>
          </cell>
          <cell r="CK163">
            <v>158</v>
          </cell>
          <cell r="CL163">
            <v>158</v>
          </cell>
          <cell r="CM163">
            <v>158</v>
          </cell>
          <cell r="CN163">
            <v>158</v>
          </cell>
          <cell r="CO163">
            <v>158</v>
          </cell>
          <cell r="CP163">
            <v>158</v>
          </cell>
          <cell r="CQ163">
            <v>158</v>
          </cell>
          <cell r="CR163">
            <v>158</v>
          </cell>
          <cell r="CS163">
            <v>158</v>
          </cell>
          <cell r="CT163">
            <v>158</v>
          </cell>
          <cell r="CU163">
            <v>158</v>
          </cell>
          <cell r="CV163">
            <v>158</v>
          </cell>
          <cell r="CW163">
            <v>158</v>
          </cell>
          <cell r="CX163">
            <v>158</v>
          </cell>
          <cell r="CY163">
            <v>158</v>
          </cell>
          <cell r="CZ163">
            <v>158</v>
          </cell>
          <cell r="DA163">
            <v>158</v>
          </cell>
          <cell r="DB163">
            <v>158</v>
          </cell>
          <cell r="DC163">
            <v>158</v>
          </cell>
          <cell r="DD163">
            <v>158</v>
          </cell>
          <cell r="DE163">
            <v>158</v>
          </cell>
          <cell r="DF163">
            <v>158</v>
          </cell>
          <cell r="DG163">
            <v>158</v>
          </cell>
          <cell r="DH163">
            <v>158</v>
          </cell>
          <cell r="DI163">
            <v>158</v>
          </cell>
          <cell r="DJ163">
            <v>158</v>
          </cell>
          <cell r="DK163">
            <v>158</v>
          </cell>
          <cell r="DL163">
            <v>158</v>
          </cell>
          <cell r="DM163">
            <v>158</v>
          </cell>
          <cell r="DN163">
            <v>158</v>
          </cell>
          <cell r="DO163">
            <v>158</v>
          </cell>
          <cell r="DP163">
            <v>158</v>
          </cell>
          <cell r="DQ163">
            <v>158</v>
          </cell>
          <cell r="DR163">
            <v>158</v>
          </cell>
          <cell r="DS163">
            <v>158</v>
          </cell>
          <cell r="DT163">
            <v>158</v>
          </cell>
          <cell r="DU163">
            <v>158</v>
          </cell>
          <cell r="DV163">
            <v>158</v>
          </cell>
          <cell r="DW163">
            <v>158</v>
          </cell>
          <cell r="DX163">
            <v>158</v>
          </cell>
          <cell r="DY163">
            <v>158</v>
          </cell>
          <cell r="DZ163">
            <v>158</v>
          </cell>
          <cell r="EA163">
            <v>158</v>
          </cell>
          <cell r="EB163">
            <v>158</v>
          </cell>
          <cell r="EC163">
            <v>158</v>
          </cell>
          <cell r="ED163">
            <v>158</v>
          </cell>
          <cell r="EE163">
            <v>158</v>
          </cell>
          <cell r="EF163">
            <v>158</v>
          </cell>
          <cell r="EG163">
            <v>158</v>
          </cell>
          <cell r="EH163">
            <v>158</v>
          </cell>
          <cell r="EI163">
            <v>158</v>
          </cell>
          <cell r="EJ163">
            <v>158</v>
          </cell>
          <cell r="EK163">
            <v>158</v>
          </cell>
          <cell r="EL163">
            <v>158</v>
          </cell>
          <cell r="EM163">
            <v>158</v>
          </cell>
          <cell r="EN163">
            <v>158</v>
          </cell>
          <cell r="EO163">
            <v>158</v>
          </cell>
          <cell r="EP163">
            <v>158</v>
          </cell>
          <cell r="EQ163">
            <v>158</v>
          </cell>
          <cell r="ER163">
            <v>158</v>
          </cell>
          <cell r="ES163">
            <v>158</v>
          </cell>
          <cell r="ET163">
            <v>158</v>
          </cell>
          <cell r="EU163">
            <v>158</v>
          </cell>
          <cell r="EV163">
            <v>158</v>
          </cell>
          <cell r="EW163">
            <v>158</v>
          </cell>
          <cell r="EX163">
            <v>158</v>
          </cell>
          <cell r="EY163">
            <v>158</v>
          </cell>
          <cell r="EZ163">
            <v>158</v>
          </cell>
          <cell r="FA163">
            <v>158</v>
          </cell>
          <cell r="FB163">
            <v>158</v>
          </cell>
          <cell r="FC163">
            <v>158</v>
          </cell>
          <cell r="FD163">
            <v>158</v>
          </cell>
          <cell r="FE163">
            <v>158</v>
          </cell>
          <cell r="FF163">
            <v>158</v>
          </cell>
          <cell r="FG163">
            <v>158</v>
          </cell>
          <cell r="FH163">
            <v>158</v>
          </cell>
          <cell r="FI163">
            <v>158</v>
          </cell>
          <cell r="FJ163">
            <v>158</v>
          </cell>
          <cell r="FK163">
            <v>158</v>
          </cell>
          <cell r="FL163">
            <v>158</v>
          </cell>
          <cell r="FM163">
            <v>158</v>
          </cell>
          <cell r="FN163">
            <v>158</v>
          </cell>
          <cell r="FO163">
            <v>158</v>
          </cell>
          <cell r="FP163">
            <v>158</v>
          </cell>
          <cell r="FQ163">
            <v>158</v>
          </cell>
          <cell r="FR163">
            <v>158</v>
          </cell>
          <cell r="FS163">
            <v>158</v>
          </cell>
          <cell r="FT163">
            <v>158</v>
          </cell>
          <cell r="FU163">
            <v>158</v>
          </cell>
          <cell r="FV163">
            <v>158</v>
          </cell>
          <cell r="FW163">
            <v>158</v>
          </cell>
          <cell r="FX163">
            <v>158</v>
          </cell>
          <cell r="FY163">
            <v>158</v>
          </cell>
          <cell r="FZ163">
            <v>158</v>
          </cell>
          <cell r="GA163">
            <v>158</v>
          </cell>
          <cell r="GB163">
            <v>158</v>
          </cell>
          <cell r="GC163">
            <v>158</v>
          </cell>
          <cell r="GD163">
            <v>158</v>
          </cell>
          <cell r="GE163">
            <v>158</v>
          </cell>
          <cell r="GF163">
            <v>158</v>
          </cell>
          <cell r="GG163">
            <v>158</v>
          </cell>
          <cell r="GH163">
            <v>158</v>
          </cell>
          <cell r="GI163">
            <v>158</v>
          </cell>
          <cell r="GJ163">
            <v>158</v>
          </cell>
          <cell r="GK163">
            <v>158</v>
          </cell>
          <cell r="GL163">
            <v>158</v>
          </cell>
          <cell r="GM163">
            <v>158</v>
          </cell>
          <cell r="GN163">
            <v>158</v>
          </cell>
          <cell r="GO163">
            <v>158</v>
          </cell>
          <cell r="GP163">
            <v>158</v>
          </cell>
          <cell r="GQ163">
            <v>158</v>
          </cell>
          <cell r="GR163">
            <v>158</v>
          </cell>
        </row>
        <row r="164">
          <cell r="A164" t="str">
            <v>VARFUA FO</v>
          </cell>
          <cell r="B164">
            <v>228</v>
          </cell>
          <cell r="C164" t="str">
            <v>2016 4</v>
          </cell>
          <cell r="D164">
            <v>42461</v>
          </cell>
          <cell r="E164">
            <v>1541</v>
          </cell>
          <cell r="F164" t="str">
            <v>Breytt endurgjald vegna spilliefna. Ákv. á stjórnarfundi nr. 222, þann 26.4.2016. T.póstur frá ÓK  29.4.16</v>
          </cell>
          <cell r="AQ164" t="str">
            <v>RAHNIM FR</v>
          </cell>
        </row>
        <row r="165">
          <cell r="A165" t="str">
            <v>PRELIT FO</v>
          </cell>
          <cell r="B165">
            <v>162</v>
          </cell>
          <cell r="C165" t="str">
            <v>2016 4</v>
          </cell>
          <cell r="D165">
            <v>42461</v>
          </cell>
          <cell r="E165">
            <v>1540</v>
          </cell>
          <cell r="F165" t="str">
            <v>Breytt endurgjald vegna spilliefna. Ákv. á stjórnarfundi nr. 222, þann 26.4.2016. T.póstur frá ÓK  29.4.16</v>
          </cell>
          <cell r="AQ165" t="str">
            <v>TUNBLA FR</v>
          </cell>
        </row>
        <row r="166">
          <cell r="A166" t="str">
            <v>OLIRYD FO</v>
          </cell>
          <cell r="B166">
            <v>195</v>
          </cell>
          <cell r="C166" t="str">
            <v>2016 4</v>
          </cell>
          <cell r="D166">
            <v>42461</v>
          </cell>
          <cell r="E166">
            <v>1539</v>
          </cell>
          <cell r="F166" t="str">
            <v>Breytt endurgjald vegna spilliefna. Ákv. á stjórnarfundi nr. 222, þann 26.4.2016. T.póstur frá ÓK  29.4.16</v>
          </cell>
          <cell r="AQ166" t="str">
            <v>VARFUA OV</v>
          </cell>
          <cell r="AR166">
            <v>158</v>
          </cell>
          <cell r="AS166">
            <v>158</v>
          </cell>
          <cell r="AT166">
            <v>158</v>
          </cell>
          <cell r="AU166">
            <v>158</v>
          </cell>
          <cell r="AV166">
            <v>158</v>
          </cell>
          <cell r="AW166">
            <v>158</v>
          </cell>
          <cell r="AX166">
            <v>158</v>
          </cell>
        </row>
        <row r="167">
          <cell r="A167" t="str">
            <v>OLIRYD UM</v>
          </cell>
          <cell r="B167">
            <v>195</v>
          </cell>
          <cell r="C167" t="str">
            <v>2016 4</v>
          </cell>
          <cell r="D167">
            <v>42461</v>
          </cell>
          <cell r="E167">
            <v>1538</v>
          </cell>
          <cell r="F167" t="str">
            <v>Breytt endurgjald vegna spilliefna. Ákv. á stjórnarfundi nr. 222, þann 26.4.2016. T.póstur frá ÓK  29.4.16</v>
          </cell>
          <cell r="AQ167" t="str">
            <v>VARFUA FO</v>
          </cell>
          <cell r="AY167">
            <v>197</v>
          </cell>
          <cell r="AZ167">
            <v>197</v>
          </cell>
          <cell r="BA167">
            <v>197</v>
          </cell>
          <cell r="BB167">
            <v>197</v>
          </cell>
          <cell r="BC167">
            <v>197</v>
          </cell>
          <cell r="BD167">
            <v>197</v>
          </cell>
          <cell r="BE167">
            <v>197</v>
          </cell>
          <cell r="BF167">
            <v>197</v>
          </cell>
          <cell r="BG167">
            <v>197</v>
          </cell>
          <cell r="BH167">
            <v>197</v>
          </cell>
          <cell r="BI167">
            <v>197</v>
          </cell>
          <cell r="BJ167">
            <v>197</v>
          </cell>
          <cell r="BK167">
            <v>197</v>
          </cell>
          <cell r="BL167">
            <v>197</v>
          </cell>
          <cell r="BM167">
            <v>197</v>
          </cell>
          <cell r="BN167">
            <v>197</v>
          </cell>
          <cell r="BO167">
            <v>197</v>
          </cell>
          <cell r="BP167">
            <v>197</v>
          </cell>
          <cell r="BQ167">
            <v>197</v>
          </cell>
          <cell r="BR167">
            <v>197</v>
          </cell>
          <cell r="BS167">
            <v>197</v>
          </cell>
          <cell r="BT167">
            <v>197</v>
          </cell>
          <cell r="BU167">
            <v>197</v>
          </cell>
          <cell r="BV167">
            <v>197</v>
          </cell>
          <cell r="BW167">
            <v>197</v>
          </cell>
          <cell r="BX167">
            <v>197</v>
          </cell>
          <cell r="BY167">
            <v>197</v>
          </cell>
          <cell r="BZ167">
            <v>197</v>
          </cell>
          <cell r="CA167">
            <v>197</v>
          </cell>
          <cell r="CB167">
            <v>197</v>
          </cell>
          <cell r="CC167">
            <v>221</v>
          </cell>
          <cell r="CD167">
            <v>221</v>
          </cell>
          <cell r="CE167">
            <v>221</v>
          </cell>
          <cell r="CF167">
            <v>221</v>
          </cell>
          <cell r="CG167">
            <v>221</v>
          </cell>
          <cell r="CH167">
            <v>221</v>
          </cell>
          <cell r="CI167">
            <v>221</v>
          </cell>
          <cell r="CJ167">
            <v>221</v>
          </cell>
          <cell r="CK167">
            <v>221</v>
          </cell>
          <cell r="CL167">
            <v>221</v>
          </cell>
          <cell r="CM167">
            <v>221</v>
          </cell>
          <cell r="CN167">
            <v>221</v>
          </cell>
          <cell r="CO167">
            <v>221</v>
          </cell>
          <cell r="CP167">
            <v>221</v>
          </cell>
          <cell r="CQ167">
            <v>221</v>
          </cell>
          <cell r="CR167">
            <v>228</v>
          </cell>
          <cell r="CS167">
            <v>228</v>
          </cell>
          <cell r="CT167">
            <v>228</v>
          </cell>
          <cell r="CU167">
            <v>233</v>
          </cell>
          <cell r="CV167">
            <v>233</v>
          </cell>
          <cell r="CW167">
            <v>233</v>
          </cell>
          <cell r="CX167">
            <v>233</v>
          </cell>
          <cell r="CY167">
            <v>233</v>
          </cell>
          <cell r="CZ167">
            <v>233</v>
          </cell>
          <cell r="DA167">
            <v>233</v>
          </cell>
          <cell r="DB167">
            <v>233</v>
          </cell>
          <cell r="DC167">
            <v>233</v>
          </cell>
          <cell r="DD167">
            <v>233</v>
          </cell>
          <cell r="DE167">
            <v>244</v>
          </cell>
          <cell r="DF167">
            <v>244</v>
          </cell>
          <cell r="DG167">
            <v>244</v>
          </cell>
          <cell r="DH167">
            <v>244</v>
          </cell>
          <cell r="DI167">
            <v>244</v>
          </cell>
          <cell r="DJ167">
            <v>244</v>
          </cell>
          <cell r="DK167">
            <v>244</v>
          </cell>
          <cell r="DL167">
            <v>244</v>
          </cell>
          <cell r="DM167">
            <v>258</v>
          </cell>
          <cell r="DN167">
            <v>258</v>
          </cell>
          <cell r="DO167">
            <v>258</v>
          </cell>
          <cell r="DP167">
            <v>258</v>
          </cell>
          <cell r="DQ167">
            <v>258</v>
          </cell>
          <cell r="DR167">
            <v>258</v>
          </cell>
          <cell r="DS167">
            <v>258</v>
          </cell>
          <cell r="DT167">
            <v>258</v>
          </cell>
          <cell r="DU167">
            <v>258</v>
          </cell>
          <cell r="DV167">
            <v>258</v>
          </cell>
          <cell r="DW167">
            <v>258</v>
          </cell>
          <cell r="DX167">
            <v>258</v>
          </cell>
          <cell r="DY167">
            <v>258</v>
          </cell>
          <cell r="DZ167">
            <v>258</v>
          </cell>
          <cell r="EA167">
            <v>258</v>
          </cell>
          <cell r="EB167">
            <v>258</v>
          </cell>
          <cell r="EC167">
            <v>258</v>
          </cell>
          <cell r="ED167">
            <v>258</v>
          </cell>
          <cell r="EE167">
            <v>258</v>
          </cell>
          <cell r="EF167">
            <v>258</v>
          </cell>
          <cell r="EG167">
            <v>258</v>
          </cell>
          <cell r="EH167">
            <v>258</v>
          </cell>
          <cell r="EI167">
            <v>258</v>
          </cell>
          <cell r="EJ167">
            <v>258</v>
          </cell>
          <cell r="EK167">
            <v>258</v>
          </cell>
          <cell r="EL167">
            <v>258</v>
          </cell>
          <cell r="EM167">
            <v>258</v>
          </cell>
          <cell r="EN167">
            <v>258</v>
          </cell>
          <cell r="EO167">
            <v>258</v>
          </cell>
          <cell r="EP167">
            <v>258</v>
          </cell>
          <cell r="EQ167">
            <v>258</v>
          </cell>
          <cell r="ER167">
            <v>258</v>
          </cell>
          <cell r="ES167">
            <v>258</v>
          </cell>
          <cell r="ET167">
            <v>258</v>
          </cell>
          <cell r="EU167">
            <v>258</v>
          </cell>
          <cell r="EV167">
            <v>258</v>
          </cell>
          <cell r="EW167">
            <v>258</v>
          </cell>
          <cell r="EX167">
            <v>258</v>
          </cell>
          <cell r="EY167">
            <v>258</v>
          </cell>
          <cell r="EZ167">
            <v>258</v>
          </cell>
          <cell r="FA167">
            <v>258</v>
          </cell>
          <cell r="FB167">
            <v>258</v>
          </cell>
          <cell r="FC167">
            <v>258</v>
          </cell>
          <cell r="FD167">
            <v>258</v>
          </cell>
          <cell r="FE167">
            <v>258</v>
          </cell>
          <cell r="FF167">
            <v>258</v>
          </cell>
          <cell r="FG167">
            <v>258</v>
          </cell>
          <cell r="FH167">
            <v>258</v>
          </cell>
          <cell r="FI167">
            <v>258</v>
          </cell>
          <cell r="FJ167">
            <v>258</v>
          </cell>
          <cell r="FK167">
            <v>258</v>
          </cell>
          <cell r="FL167">
            <v>258</v>
          </cell>
          <cell r="FM167">
            <v>258</v>
          </cell>
          <cell r="FN167">
            <v>258</v>
          </cell>
          <cell r="FO167">
            <v>258</v>
          </cell>
          <cell r="FP167">
            <v>258</v>
          </cell>
          <cell r="FQ167">
            <v>258</v>
          </cell>
          <cell r="FR167">
            <v>258</v>
          </cell>
          <cell r="FS167">
            <v>258</v>
          </cell>
          <cell r="FT167">
            <v>258</v>
          </cell>
          <cell r="FU167">
            <v>258</v>
          </cell>
          <cell r="FV167">
            <v>258</v>
          </cell>
          <cell r="FW167">
            <v>258</v>
          </cell>
          <cell r="FX167">
            <v>258</v>
          </cell>
          <cell r="FY167">
            <v>258</v>
          </cell>
          <cell r="FZ167">
            <v>258</v>
          </cell>
          <cell r="GA167">
            <v>258</v>
          </cell>
          <cell r="GB167">
            <v>258</v>
          </cell>
          <cell r="GC167">
            <v>258</v>
          </cell>
          <cell r="GD167">
            <v>258</v>
          </cell>
          <cell r="GE167">
            <v>258</v>
          </cell>
          <cell r="GF167">
            <v>258</v>
          </cell>
          <cell r="GG167">
            <v>258</v>
          </cell>
          <cell r="GH167">
            <v>258</v>
          </cell>
          <cell r="GI167">
            <v>258</v>
          </cell>
          <cell r="GJ167">
            <v>258</v>
          </cell>
          <cell r="GK167">
            <v>258</v>
          </cell>
          <cell r="GL167">
            <v>258</v>
          </cell>
          <cell r="GM167">
            <v>258</v>
          </cell>
          <cell r="GN167">
            <v>258</v>
          </cell>
          <cell r="GO167">
            <v>258</v>
          </cell>
          <cell r="GP167">
            <v>258</v>
          </cell>
          <cell r="GQ167">
            <v>258</v>
          </cell>
          <cell r="GR167">
            <v>258</v>
          </cell>
        </row>
        <row r="168">
          <cell r="A168" t="str">
            <v>MALKIT FO</v>
          </cell>
          <cell r="B168">
            <v>188</v>
          </cell>
          <cell r="C168" t="str">
            <v>2016 4</v>
          </cell>
          <cell r="D168">
            <v>42461</v>
          </cell>
          <cell r="E168">
            <v>1537</v>
          </cell>
          <cell r="F168" t="str">
            <v>Breytt endurgjald vegna spilliefna. Ákv. á stjórnarfundi nr. 222, þann 26.4.2016. T.póstur frá ÓK  29.4.16</v>
          </cell>
          <cell r="AQ168" t="str">
            <v>VARFUA FR</v>
          </cell>
        </row>
        <row r="169">
          <cell r="A169" t="str">
            <v>MALKIT UM</v>
          </cell>
          <cell r="B169">
            <v>188</v>
          </cell>
          <cell r="C169" t="str">
            <v>2016 4</v>
          </cell>
          <cell r="D169">
            <v>42461</v>
          </cell>
          <cell r="E169">
            <v>1536</v>
          </cell>
          <cell r="F169" t="str">
            <v>Breytt endurgjald vegna spilliefna. Ákv. á stjórnarfundi nr. 222, þann 26.4.2016. T.póstur frá ÓK  29.4.16</v>
          </cell>
          <cell r="AQ169" t="str">
            <v>VARUTR FO</v>
          </cell>
          <cell r="AR169">
            <v>242</v>
          </cell>
          <cell r="AS169">
            <v>242</v>
          </cell>
          <cell r="AT169">
            <v>242</v>
          </cell>
          <cell r="AU169">
            <v>242</v>
          </cell>
          <cell r="AV169">
            <v>242</v>
          </cell>
          <cell r="AW169">
            <v>242</v>
          </cell>
          <cell r="AX169">
            <v>242</v>
          </cell>
          <cell r="AY169">
            <v>262</v>
          </cell>
          <cell r="AZ169">
            <v>262</v>
          </cell>
          <cell r="BA169">
            <v>262</v>
          </cell>
          <cell r="BB169">
            <v>262</v>
          </cell>
          <cell r="BC169">
            <v>262</v>
          </cell>
          <cell r="BD169">
            <v>262</v>
          </cell>
          <cell r="BE169">
            <v>262</v>
          </cell>
          <cell r="BF169">
            <v>262</v>
          </cell>
          <cell r="BG169">
            <v>262</v>
          </cell>
          <cell r="BH169">
            <v>262</v>
          </cell>
          <cell r="BI169">
            <v>262</v>
          </cell>
          <cell r="BJ169">
            <v>262</v>
          </cell>
          <cell r="BK169">
            <v>262</v>
          </cell>
          <cell r="BL169">
            <v>262</v>
          </cell>
          <cell r="BM169">
            <v>262</v>
          </cell>
          <cell r="BN169">
            <v>262</v>
          </cell>
          <cell r="BO169">
            <v>262</v>
          </cell>
          <cell r="BP169">
            <v>262</v>
          </cell>
          <cell r="BQ169">
            <v>262</v>
          </cell>
          <cell r="BR169">
            <v>262</v>
          </cell>
          <cell r="BS169">
            <v>262</v>
          </cell>
          <cell r="BT169">
            <v>262</v>
          </cell>
          <cell r="BU169">
            <v>262</v>
          </cell>
          <cell r="BV169">
            <v>262</v>
          </cell>
          <cell r="BW169">
            <v>262</v>
          </cell>
          <cell r="BX169">
            <v>262</v>
          </cell>
          <cell r="BY169">
            <v>262</v>
          </cell>
          <cell r="BZ169">
            <v>262</v>
          </cell>
          <cell r="CA169">
            <v>262</v>
          </cell>
          <cell r="CB169">
            <v>262</v>
          </cell>
          <cell r="CC169">
            <v>282</v>
          </cell>
          <cell r="CD169">
            <v>282</v>
          </cell>
          <cell r="CE169">
            <v>282</v>
          </cell>
          <cell r="CF169">
            <v>282</v>
          </cell>
          <cell r="CG169">
            <v>282</v>
          </cell>
          <cell r="CH169">
            <v>282</v>
          </cell>
          <cell r="CI169">
            <v>282</v>
          </cell>
          <cell r="CJ169">
            <v>282</v>
          </cell>
          <cell r="CK169">
            <v>282</v>
          </cell>
          <cell r="CL169">
            <v>282</v>
          </cell>
          <cell r="CM169">
            <v>282</v>
          </cell>
          <cell r="CN169">
            <v>282</v>
          </cell>
          <cell r="CO169">
            <v>282</v>
          </cell>
          <cell r="CP169">
            <v>282</v>
          </cell>
          <cell r="CQ169">
            <v>282</v>
          </cell>
          <cell r="CR169">
            <v>289</v>
          </cell>
          <cell r="CS169">
            <v>289</v>
          </cell>
          <cell r="CT169">
            <v>289</v>
          </cell>
          <cell r="CU169">
            <v>297</v>
          </cell>
          <cell r="CV169">
            <v>297</v>
          </cell>
          <cell r="CW169">
            <v>297</v>
          </cell>
          <cell r="CX169">
            <v>297</v>
          </cell>
          <cell r="CY169">
            <v>297</v>
          </cell>
          <cell r="CZ169">
            <v>297</v>
          </cell>
          <cell r="DA169">
            <v>297</v>
          </cell>
          <cell r="DB169">
            <v>297</v>
          </cell>
          <cell r="DC169">
            <v>297</v>
          </cell>
          <cell r="DD169">
            <v>297</v>
          </cell>
          <cell r="DE169">
            <v>309</v>
          </cell>
          <cell r="DF169">
            <v>309</v>
          </cell>
          <cell r="DG169">
            <v>309</v>
          </cell>
          <cell r="DH169">
            <v>309</v>
          </cell>
          <cell r="DI169">
            <v>309</v>
          </cell>
          <cell r="DJ169">
            <v>309</v>
          </cell>
          <cell r="DK169">
            <v>309</v>
          </cell>
          <cell r="DL169">
            <v>309</v>
          </cell>
          <cell r="DM169">
            <v>328</v>
          </cell>
          <cell r="DN169">
            <v>328</v>
          </cell>
          <cell r="DO169">
            <v>328</v>
          </cell>
          <cell r="DP169">
            <v>328</v>
          </cell>
          <cell r="DQ169">
            <v>328</v>
          </cell>
          <cell r="DR169">
            <v>328</v>
          </cell>
          <cell r="DS169">
            <v>328</v>
          </cell>
          <cell r="DT169">
            <v>328</v>
          </cell>
          <cell r="DU169">
            <v>328</v>
          </cell>
          <cell r="DV169">
            <v>328</v>
          </cell>
          <cell r="DW169">
            <v>328</v>
          </cell>
          <cell r="DX169">
            <v>328</v>
          </cell>
          <cell r="DY169">
            <v>328</v>
          </cell>
          <cell r="DZ169">
            <v>328</v>
          </cell>
          <cell r="EA169">
            <v>328</v>
          </cell>
          <cell r="EB169">
            <v>328</v>
          </cell>
          <cell r="EC169">
            <v>328</v>
          </cell>
          <cell r="ED169">
            <v>328</v>
          </cell>
          <cell r="EE169">
            <v>328</v>
          </cell>
          <cell r="EF169">
            <v>328</v>
          </cell>
          <cell r="EG169">
            <v>328</v>
          </cell>
          <cell r="EH169">
            <v>328</v>
          </cell>
          <cell r="EI169">
            <v>328</v>
          </cell>
          <cell r="EJ169">
            <v>328</v>
          </cell>
          <cell r="EK169">
            <v>328</v>
          </cell>
          <cell r="EL169">
            <v>328</v>
          </cell>
          <cell r="EM169">
            <v>328</v>
          </cell>
          <cell r="EN169">
            <v>328</v>
          </cell>
          <cell r="EO169">
            <v>328</v>
          </cell>
          <cell r="EP169">
            <v>328</v>
          </cell>
          <cell r="EQ169">
            <v>328</v>
          </cell>
          <cell r="ER169">
            <v>328</v>
          </cell>
          <cell r="ES169">
            <v>328</v>
          </cell>
          <cell r="ET169">
            <v>328</v>
          </cell>
          <cell r="EU169">
            <v>328</v>
          </cell>
          <cell r="EV169">
            <v>328</v>
          </cell>
          <cell r="EW169">
            <v>328</v>
          </cell>
          <cell r="EX169">
            <v>328</v>
          </cell>
          <cell r="EY169">
            <v>328</v>
          </cell>
          <cell r="EZ169">
            <v>328</v>
          </cell>
          <cell r="FA169">
            <v>328</v>
          </cell>
          <cell r="FB169">
            <v>328</v>
          </cell>
          <cell r="FC169">
            <v>328</v>
          </cell>
          <cell r="FD169">
            <v>328</v>
          </cell>
          <cell r="FE169">
            <v>328</v>
          </cell>
          <cell r="FF169">
            <v>328</v>
          </cell>
          <cell r="FG169">
            <v>328</v>
          </cell>
          <cell r="FH169">
            <v>328</v>
          </cell>
          <cell r="FI169">
            <v>328</v>
          </cell>
          <cell r="FJ169">
            <v>328</v>
          </cell>
          <cell r="FK169">
            <v>328</v>
          </cell>
          <cell r="FL169">
            <v>328</v>
          </cell>
          <cell r="FM169">
            <v>328</v>
          </cell>
          <cell r="FN169">
            <v>328</v>
          </cell>
          <cell r="FO169">
            <v>328</v>
          </cell>
          <cell r="FP169">
            <v>328</v>
          </cell>
          <cell r="FQ169">
            <v>328</v>
          </cell>
          <cell r="FR169">
            <v>328</v>
          </cell>
          <cell r="FS169">
            <v>328</v>
          </cell>
          <cell r="FT169">
            <v>328</v>
          </cell>
          <cell r="FU169">
            <v>328</v>
          </cell>
          <cell r="FV169">
            <v>328</v>
          </cell>
          <cell r="FW169">
            <v>328</v>
          </cell>
          <cell r="FX169">
            <v>328</v>
          </cell>
          <cell r="FY169">
            <v>328</v>
          </cell>
          <cell r="FZ169">
            <v>328</v>
          </cell>
          <cell r="GA169">
            <v>328</v>
          </cell>
          <cell r="GB169">
            <v>328</v>
          </cell>
          <cell r="GC169">
            <v>328</v>
          </cell>
          <cell r="GD169">
            <v>328</v>
          </cell>
          <cell r="GE169">
            <v>328</v>
          </cell>
          <cell r="GF169">
            <v>328</v>
          </cell>
          <cell r="GG169">
            <v>328</v>
          </cell>
          <cell r="GH169">
            <v>328</v>
          </cell>
          <cell r="GI169">
            <v>328</v>
          </cell>
          <cell r="GJ169">
            <v>328</v>
          </cell>
          <cell r="GK169">
            <v>328</v>
          </cell>
          <cell r="GL169">
            <v>328</v>
          </cell>
          <cell r="GM169">
            <v>328</v>
          </cell>
          <cell r="GN169">
            <v>328</v>
          </cell>
          <cell r="GO169">
            <v>328</v>
          </cell>
          <cell r="GP169">
            <v>328</v>
          </cell>
          <cell r="GQ169">
            <v>328</v>
          </cell>
          <cell r="GR169">
            <v>328</v>
          </cell>
        </row>
        <row r="170">
          <cell r="A170" t="str">
            <v>MALING UM</v>
          </cell>
          <cell r="B170">
            <v>166</v>
          </cell>
          <cell r="C170" t="str">
            <v>2016 4</v>
          </cell>
          <cell r="D170">
            <v>42461</v>
          </cell>
          <cell r="E170">
            <v>1535</v>
          </cell>
          <cell r="F170" t="str">
            <v>Breytt endurgjald vegna spilliefna. Ákv. á stjórnarfundi nr. 222, þann 26.4.2016. T.póstur frá ÓK  29.4.16</v>
          </cell>
          <cell r="AQ170" t="str">
            <v>VARUTR FR</v>
          </cell>
        </row>
        <row r="171">
          <cell r="A171" t="str">
            <v>MALING FO</v>
          </cell>
          <cell r="B171">
            <v>166</v>
          </cell>
          <cell r="C171" t="str">
            <v>2016 4</v>
          </cell>
          <cell r="D171">
            <v>42461</v>
          </cell>
          <cell r="E171">
            <v>1534</v>
          </cell>
          <cell r="F171" t="str">
            <v>Breytt endurgjald vegna spilliefna. Ákv. á stjórnarfundi nr. 222, þann 26.4.2016. T.póstur frá ÓK  29.4.16</v>
          </cell>
          <cell r="AQ171" t="str">
            <v>Y 10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</row>
        <row r="172">
          <cell r="A172" t="str">
            <v>LEYTER EV</v>
          </cell>
          <cell r="B172">
            <v>155</v>
          </cell>
          <cell r="C172" t="str">
            <v>2016 4</v>
          </cell>
          <cell r="D172">
            <v>42461</v>
          </cell>
          <cell r="E172">
            <v>1533</v>
          </cell>
          <cell r="F172" t="str">
            <v>Breytt endurgjald vegna spilliefna. Ákv. á stjórnarfundi nr. 222, þann 26.4.2016. T.póstur frá ÓK  29.4.16</v>
          </cell>
          <cell r="AQ172" t="str">
            <v>Y 11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</row>
        <row r="173">
          <cell r="A173" t="str">
            <v>LEYTER FO</v>
          </cell>
          <cell r="B173">
            <v>155</v>
          </cell>
          <cell r="C173" t="str">
            <v>2016 4</v>
          </cell>
          <cell r="D173">
            <v>42461</v>
          </cell>
          <cell r="E173">
            <v>1532</v>
          </cell>
          <cell r="F173" t="str">
            <v>Breytt endurgjald vegna spilliefna. Ákv. á stjórnarfundi nr. 222, þann 26.4.2016. T.póstur frá ÓK  29.4.16</v>
          </cell>
          <cell r="AQ173" t="str">
            <v>Y 12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</row>
        <row r="174">
          <cell r="A174" t="str">
            <v>LEYTER UM</v>
          </cell>
          <cell r="B174">
            <v>155</v>
          </cell>
          <cell r="C174" t="str">
            <v>2016 4</v>
          </cell>
          <cell r="D174">
            <v>42461</v>
          </cell>
          <cell r="E174">
            <v>1531</v>
          </cell>
          <cell r="F174" t="str">
            <v>Breytt endurgjald vegna spilliefna. Ákv. á stjórnarfundi nr. 222, þann 26.4.2016. T.póstur frá ÓK  29.4.16</v>
          </cell>
          <cell r="AQ174" t="str">
            <v>Y 13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</row>
        <row r="175">
          <cell r="A175" t="str">
            <v>LEYTER AN</v>
          </cell>
          <cell r="B175">
            <v>155</v>
          </cell>
          <cell r="C175" t="str">
            <v>2016 4</v>
          </cell>
          <cell r="D175">
            <v>42461</v>
          </cell>
          <cell r="E175">
            <v>1530</v>
          </cell>
          <cell r="F175" t="str">
            <v>Breytt endurgjald vegna spilliefna. Ákv. á stjórnarfundi nr. 222, þann 26.4.2016. T.póstur frá ÓK  29.4.16</v>
          </cell>
          <cell r="AQ175" t="str">
            <v>Y 14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</row>
        <row r="176">
          <cell r="A176" t="str">
            <v>LEYFOR UM</v>
          </cell>
          <cell r="B176">
            <v>152</v>
          </cell>
          <cell r="C176" t="str">
            <v>2016 4</v>
          </cell>
          <cell r="D176">
            <v>42461</v>
          </cell>
          <cell r="E176">
            <v>1529</v>
          </cell>
          <cell r="F176" t="str">
            <v>Breytt endurgjald vegna spilliefna. Ákv. á stjórnarfundi nr. 222, þann 26.4.2016. T.póstur frá ÓK  29.4.16</v>
          </cell>
          <cell r="AQ176" t="str">
            <v>Y 15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</row>
        <row r="177">
          <cell r="A177" t="str">
            <v>LEYFOR FO</v>
          </cell>
          <cell r="B177">
            <v>152</v>
          </cell>
          <cell r="C177" t="str">
            <v>2016 4</v>
          </cell>
          <cell r="D177">
            <v>42461</v>
          </cell>
          <cell r="E177">
            <v>1528</v>
          </cell>
          <cell r="F177" t="str">
            <v>Breytt endurgjald vegna spilliefna. Ákv. á stjórnarfundi nr. 222, þann 26.4.2016. T.póstur frá ÓK  29.4.16</v>
          </cell>
          <cell r="AQ177" t="str">
            <v>Y 16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</row>
        <row r="178">
          <cell r="A178" t="str">
            <v>ISOSYA FO</v>
          </cell>
          <cell r="B178">
            <v>211</v>
          </cell>
          <cell r="C178" t="str">
            <v>2016 4</v>
          </cell>
          <cell r="D178">
            <v>42461</v>
          </cell>
          <cell r="E178">
            <v>1527</v>
          </cell>
          <cell r="F178" t="str">
            <v>Breytt endurgjald vegna spilliefna. Ákv. á stjórnarfundi nr. 222, þann 26.4.2016. T.póstur frá ÓK  29.4.16</v>
          </cell>
          <cell r="AQ178" t="str">
            <v>Y 17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</row>
        <row r="179">
          <cell r="A179" t="str">
            <v>HALEFN FO</v>
          </cell>
          <cell r="B179">
            <v>327</v>
          </cell>
          <cell r="C179" t="str">
            <v>2016 4</v>
          </cell>
          <cell r="D179">
            <v>42461</v>
          </cell>
          <cell r="E179">
            <v>1526</v>
          </cell>
          <cell r="F179" t="str">
            <v>Breytt endurgjald vegna spilliefna. Ákv. á stjórnarfundi nr. 222, þann 26.4.2016. T.póstur frá ÓK  29.4.16</v>
          </cell>
          <cell r="AQ179" t="str">
            <v>Y 18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</row>
        <row r="180">
          <cell r="A180" t="str">
            <v>FRMEFN UM</v>
          </cell>
          <cell r="B180">
            <v>152</v>
          </cell>
          <cell r="C180" t="str">
            <v>2016 4</v>
          </cell>
          <cell r="D180">
            <v>42461</v>
          </cell>
          <cell r="E180">
            <v>1525</v>
          </cell>
          <cell r="F180" t="str">
            <v>Breytt endurgjald vegna spilliefna. Ákv. á stjórnarfundi nr. 222, þann 26.4.2016. T.póstur frá ÓK  29.4.16</v>
          </cell>
          <cell r="AQ180" t="str">
            <v>Y 19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</row>
        <row r="181">
          <cell r="A181" t="str">
            <v>FRMEFN FO</v>
          </cell>
          <cell r="B181">
            <v>152</v>
          </cell>
          <cell r="C181" t="str">
            <v>2016 4</v>
          </cell>
          <cell r="D181">
            <v>42461</v>
          </cell>
          <cell r="E181">
            <v>1524</v>
          </cell>
          <cell r="F181" t="str">
            <v>Breytt endurgjald vegna spilliefna. Ákv. á stjórnarfundi nr. 222, þann 26.4.2016. T.póstur frá ÓK  29.4.16</v>
          </cell>
          <cell r="AQ181" t="str">
            <v>Y 2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</row>
        <row r="182">
          <cell r="A182" t="str">
            <v>BSHBRE FO</v>
          </cell>
          <cell r="B182">
            <v>157</v>
          </cell>
          <cell r="C182" t="str">
            <v>2016 4</v>
          </cell>
          <cell r="D182">
            <v>42461</v>
          </cell>
          <cell r="E182">
            <v>1523</v>
          </cell>
          <cell r="F182" t="str">
            <v>Breytt endurgjald vegna spilliefna. Ákv. á stjórnarfundi nr. 222, þann 26.4.2016. T.póstur frá ÓK  29.4.16</v>
          </cell>
          <cell r="AQ182" t="str">
            <v>Y 20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</row>
        <row r="183">
          <cell r="A183" t="str">
            <v>OLIFEI OV</v>
          </cell>
          <cell r="B183">
            <v>23.7</v>
          </cell>
          <cell r="C183" t="str">
            <v>2016 1</v>
          </cell>
          <cell r="D183">
            <v>42370</v>
          </cell>
          <cell r="E183">
            <v>1522</v>
          </cell>
          <cell r="F183" t="str">
            <v>SÚM samningar - Árið 2016 OV 23,7 kr/kg og fl.jöfn. 33,72 kr/kg</v>
          </cell>
          <cell r="AQ183" t="str">
            <v>Y 21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</row>
        <row r="184">
          <cell r="A184" t="str">
            <v>RAF1AN AN</v>
          </cell>
          <cell r="B184">
            <v>66</v>
          </cell>
          <cell r="C184" t="str">
            <v>2016 1</v>
          </cell>
          <cell r="D184">
            <v>42370</v>
          </cell>
          <cell r="E184">
            <v>1521</v>
          </cell>
          <cell r="F184" t="str">
            <v>Breytt endurgjald vegna raftækja. Ákv. á stjórnarfundi 22.12.15</v>
          </cell>
          <cell r="AQ184" t="str">
            <v>Y 22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</row>
        <row r="185">
          <cell r="A185" t="str">
            <v>RAF1AN EV</v>
          </cell>
          <cell r="B185">
            <v>66</v>
          </cell>
          <cell r="C185" t="str">
            <v>2016 1</v>
          </cell>
          <cell r="D185">
            <v>42370</v>
          </cell>
          <cell r="E185">
            <v>1520</v>
          </cell>
          <cell r="F185" t="str">
            <v>Breytt endurgjald vegna raftækja. Ákv. á stjórnarfundi 22.12.15</v>
          </cell>
          <cell r="AQ185" t="str">
            <v>Y 23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</row>
        <row r="186">
          <cell r="A186" t="str">
            <v>RAF1AN OV</v>
          </cell>
          <cell r="B186">
            <v>66</v>
          </cell>
          <cell r="C186" t="str">
            <v>2016 1</v>
          </cell>
          <cell r="D186">
            <v>42370</v>
          </cell>
          <cell r="E186">
            <v>1519</v>
          </cell>
          <cell r="F186" t="str">
            <v>Breytt endurgjald vegna raftækja. Ákv. á stjórnarfundi 22.12.15</v>
          </cell>
          <cell r="AA186" t="str">
            <v>2011 12</v>
          </cell>
          <cell r="AB186">
            <v>2</v>
          </cell>
          <cell r="AQ186" t="str">
            <v>Y 24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</row>
        <row r="187">
          <cell r="A187" t="str">
            <v>RAF1ME AN</v>
          </cell>
          <cell r="B187">
            <v>66</v>
          </cell>
          <cell r="C187" t="str">
            <v>2016 1</v>
          </cell>
          <cell r="D187">
            <v>42370</v>
          </cell>
          <cell r="E187">
            <v>1518</v>
          </cell>
          <cell r="F187" t="str">
            <v>Breytt endurgjald vegna raftækja. Ákv. á stjórnarfundi 22.12.15</v>
          </cell>
          <cell r="AA187" t="str">
            <v>2012 1</v>
          </cell>
          <cell r="AB187">
            <v>3</v>
          </cell>
          <cell r="AQ187" t="str">
            <v>Y 25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</row>
        <row r="188">
          <cell r="A188" t="str">
            <v>RAF1ME EV</v>
          </cell>
          <cell r="B188">
            <v>66</v>
          </cell>
          <cell r="C188" t="str">
            <v>2016 1</v>
          </cell>
          <cell r="D188">
            <v>42370</v>
          </cell>
          <cell r="E188">
            <v>1517</v>
          </cell>
          <cell r="F188" t="str">
            <v>Breytt endurgjald vegna raftækja. Ákv. á stjórnarfundi 22.12.15</v>
          </cell>
          <cell r="AA188" t="str">
            <v>2012 2</v>
          </cell>
          <cell r="AB188">
            <v>4</v>
          </cell>
          <cell r="AQ188" t="str">
            <v>Y 26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</row>
        <row r="189">
          <cell r="A189" t="str">
            <v>RAF1ME OV</v>
          </cell>
          <cell r="B189">
            <v>66</v>
          </cell>
          <cell r="C189" t="str">
            <v>2016 1</v>
          </cell>
          <cell r="D189">
            <v>42370</v>
          </cell>
          <cell r="E189">
            <v>1516</v>
          </cell>
          <cell r="F189" t="str">
            <v>Breytt endurgjald vegna raftækja. Ákv. á stjórnarfundi 22.12.15</v>
          </cell>
          <cell r="AA189" t="str">
            <v>2012 3</v>
          </cell>
          <cell r="AB189">
            <v>5</v>
          </cell>
          <cell r="AQ189" t="str">
            <v>Y 27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</row>
        <row r="190">
          <cell r="A190" t="str">
            <v>RAF2FL AN</v>
          </cell>
          <cell r="B190">
            <v>77</v>
          </cell>
          <cell r="C190" t="str">
            <v>2016 1</v>
          </cell>
          <cell r="D190">
            <v>42370</v>
          </cell>
          <cell r="E190">
            <v>1515</v>
          </cell>
          <cell r="F190" t="str">
            <v>Breytt endurgjald vegna raftækja. Ákv. á stjórnarfundi 22.12.15</v>
          </cell>
          <cell r="AA190" t="str">
            <v>2012 4</v>
          </cell>
          <cell r="AB190">
            <v>6</v>
          </cell>
          <cell r="AQ190" t="str">
            <v>Y 3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</row>
        <row r="191">
          <cell r="A191" t="str">
            <v>RAF2FL EV</v>
          </cell>
          <cell r="B191">
            <v>77</v>
          </cell>
          <cell r="C191" t="str">
            <v>2016 1</v>
          </cell>
          <cell r="D191">
            <v>42370</v>
          </cell>
          <cell r="E191">
            <v>1514</v>
          </cell>
          <cell r="F191" t="str">
            <v>Breytt endurgjald vegna raftækja. Ákv. á stjórnarfundi 22.12.15</v>
          </cell>
          <cell r="AA191" t="str">
            <v>2012 5</v>
          </cell>
          <cell r="AB191">
            <v>7</v>
          </cell>
          <cell r="AQ191" t="str">
            <v>Y 4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</row>
        <row r="192">
          <cell r="A192" t="str">
            <v>RAF2FL OV</v>
          </cell>
          <cell r="B192">
            <v>77</v>
          </cell>
          <cell r="C192" t="str">
            <v>2016 1</v>
          </cell>
          <cell r="D192">
            <v>42370</v>
          </cell>
          <cell r="E192">
            <v>1513</v>
          </cell>
          <cell r="F192" t="str">
            <v>Breytt endurgjald vegna raftækja. Ákv. á stjórnarfundi 22.12.15</v>
          </cell>
          <cell r="AA192" t="str">
            <v>2012 6</v>
          </cell>
          <cell r="AB192">
            <v>8</v>
          </cell>
          <cell r="AQ192" t="str">
            <v>Y 5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</row>
        <row r="193">
          <cell r="A193" t="str">
            <v>RAF2TU AN</v>
          </cell>
          <cell r="B193">
            <v>77</v>
          </cell>
          <cell r="C193" t="str">
            <v>2016 1</v>
          </cell>
          <cell r="D193">
            <v>42370</v>
          </cell>
          <cell r="E193">
            <v>1512</v>
          </cell>
          <cell r="F193" t="str">
            <v>Breytt endurgjald vegna raftækja. Ákv. á stjórnarfundi 22.12.15</v>
          </cell>
          <cell r="AA193" t="str">
            <v>2012 7</v>
          </cell>
          <cell r="AB193">
            <v>9</v>
          </cell>
          <cell r="AQ193" t="str">
            <v>Y 6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</row>
        <row r="194">
          <cell r="A194" t="str">
            <v>RAF2TU EV</v>
          </cell>
          <cell r="B194">
            <v>77</v>
          </cell>
          <cell r="C194" t="str">
            <v>2016 1</v>
          </cell>
          <cell r="D194">
            <v>42370</v>
          </cell>
          <cell r="E194">
            <v>1511</v>
          </cell>
          <cell r="F194" t="str">
            <v>Breytt endurgjald vegna raftækja. Ákv. á stjórnarfundi 22.12.15</v>
          </cell>
          <cell r="AA194" t="str">
            <v>2012 8</v>
          </cell>
          <cell r="AB194">
            <v>10</v>
          </cell>
          <cell r="AQ194" t="str">
            <v>Y 7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</row>
        <row r="195">
          <cell r="A195" t="str">
            <v>RAF2TU OV</v>
          </cell>
          <cell r="B195">
            <v>77</v>
          </cell>
          <cell r="C195" t="str">
            <v>2016 1</v>
          </cell>
          <cell r="D195">
            <v>42370</v>
          </cell>
          <cell r="E195">
            <v>1510</v>
          </cell>
          <cell r="F195" t="str">
            <v>Breytt endurgjald vegna raftækja. Ákv. á stjórnarfundi 22.12.15</v>
          </cell>
          <cell r="AA195" t="str">
            <v>2012 9</v>
          </cell>
          <cell r="AB195">
            <v>11</v>
          </cell>
          <cell r="AQ195" t="str">
            <v>Y 8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</row>
        <row r="196">
          <cell r="A196" t="str">
            <v>RAF3PE AN</v>
          </cell>
          <cell r="B196">
            <v>83</v>
          </cell>
          <cell r="C196" t="str">
            <v>2016 1</v>
          </cell>
          <cell r="D196">
            <v>42370</v>
          </cell>
          <cell r="E196">
            <v>1509</v>
          </cell>
          <cell r="F196" t="str">
            <v>Breytt endurgjald vegna raftækja. Ákv. á stjórnarfundi 22.12.15</v>
          </cell>
          <cell r="AA196" t="str">
            <v>2012 10</v>
          </cell>
          <cell r="AB196">
            <v>12</v>
          </cell>
          <cell r="AQ196" t="str">
            <v>Y 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</row>
        <row r="197">
          <cell r="A197" t="str">
            <v>RAF3PE EV</v>
          </cell>
          <cell r="B197">
            <v>83</v>
          </cell>
          <cell r="C197" t="str">
            <v>2016 1</v>
          </cell>
          <cell r="D197">
            <v>42370</v>
          </cell>
          <cell r="E197">
            <v>1508</v>
          </cell>
          <cell r="F197" t="str">
            <v>Breytt endurgjald vegna raftækja. Ákv. á stjórnarfundi 22.12.15</v>
          </cell>
          <cell r="AA197" t="str">
            <v>2012 11</v>
          </cell>
          <cell r="AB197">
            <v>13</v>
          </cell>
        </row>
        <row r="198">
          <cell r="A198" t="str">
            <v>RAF3PE OV</v>
          </cell>
          <cell r="B198">
            <v>83</v>
          </cell>
          <cell r="C198" t="str">
            <v>2016 1</v>
          </cell>
          <cell r="D198">
            <v>42370</v>
          </cell>
          <cell r="E198">
            <v>1507</v>
          </cell>
          <cell r="F198" t="str">
            <v>Breytt endurgjald vegna raftækja. Ákv. á stjórnarfundi 22.12.15</v>
          </cell>
          <cell r="AA198" t="str">
            <v>2012 12</v>
          </cell>
          <cell r="AB198">
            <v>14</v>
          </cell>
        </row>
        <row r="199">
          <cell r="A199" t="str">
            <v>RAF4ST AN</v>
          </cell>
          <cell r="B199">
            <v>14</v>
          </cell>
          <cell r="C199" t="str">
            <v>2016 1</v>
          </cell>
          <cell r="D199">
            <v>42370</v>
          </cell>
          <cell r="E199">
            <v>1506</v>
          </cell>
          <cell r="F199" t="str">
            <v>Breytt endurgjald vegna raftækja. Ákv. á stjórnarfundi 22.12.15</v>
          </cell>
          <cell r="AA199" t="str">
            <v>2013 1</v>
          </cell>
          <cell r="AB199">
            <v>15</v>
          </cell>
          <cell r="AQ199" t="str">
            <v>Vörunr Ráðst</v>
          </cell>
          <cell r="AR199" t="str">
            <v>2011 12</v>
          </cell>
          <cell r="AS199" t="str">
            <v>2012 1</v>
          </cell>
          <cell r="AT199" t="str">
            <v>2012 2</v>
          </cell>
          <cell r="AU199" t="str">
            <v>2012 3</v>
          </cell>
          <cell r="AV199" t="str">
            <v>2012 4</v>
          </cell>
          <cell r="AW199" t="str">
            <v>2012 5</v>
          </cell>
          <cell r="AX199" t="str">
            <v>2012 6</v>
          </cell>
          <cell r="AY199" t="str">
            <v>2012 7</v>
          </cell>
          <cell r="AZ199" t="str">
            <v>2012 8</v>
          </cell>
          <cell r="BA199" t="str">
            <v>2012 9</v>
          </cell>
          <cell r="BB199" t="str">
            <v>2012 10</v>
          </cell>
          <cell r="BC199" t="str">
            <v>2012 11</v>
          </cell>
          <cell r="BD199" t="str">
            <v>2012 12</v>
          </cell>
          <cell r="BE199" t="str">
            <v>2013 1</v>
          </cell>
          <cell r="BF199" t="str">
            <v>2013 2</v>
          </cell>
          <cell r="BG199" t="str">
            <v>2013 3</v>
          </cell>
          <cell r="BH199" t="str">
            <v>2013 4</v>
          </cell>
          <cell r="BI199" t="str">
            <v>2013 5</v>
          </cell>
          <cell r="BJ199" t="str">
            <v>2013 6</v>
          </cell>
          <cell r="BK199" t="str">
            <v>2013 7</v>
          </cell>
          <cell r="BL199" t="str">
            <v>2013 8</v>
          </cell>
          <cell r="BM199" t="str">
            <v>2013 9</v>
          </cell>
          <cell r="BN199" t="str">
            <v>2013 10</v>
          </cell>
          <cell r="BO199" t="str">
            <v>2013 11</v>
          </cell>
          <cell r="BP199" t="str">
            <v>2013 12</v>
          </cell>
          <cell r="BQ199" t="str">
            <v>2014 1</v>
          </cell>
          <cell r="BR199" t="str">
            <v>2014 2</v>
          </cell>
          <cell r="BS199" t="str">
            <v>2014 3</v>
          </cell>
          <cell r="BT199" t="str">
            <v>2014 4</v>
          </cell>
          <cell r="BU199" t="str">
            <v>2014 5</v>
          </cell>
          <cell r="BV199" t="str">
            <v>2014 6</v>
          </cell>
          <cell r="BW199" t="str">
            <v>2014 7</v>
          </cell>
          <cell r="BX199" t="str">
            <v>2014 8</v>
          </cell>
          <cell r="BY199" t="str">
            <v>2014 9</v>
          </cell>
          <cell r="BZ199" t="str">
            <v>2014 10</v>
          </cell>
          <cell r="CA199" t="str">
            <v>2014 11</v>
          </cell>
          <cell r="CB199" t="str">
            <v>2014 12</v>
          </cell>
          <cell r="CC199" t="str">
            <v>2015 1</v>
          </cell>
          <cell r="CD199" t="str">
            <v>2015 2</v>
          </cell>
          <cell r="CE199" t="str">
            <v>2015 3</v>
          </cell>
          <cell r="CF199" t="str">
            <v>2015 4</v>
          </cell>
          <cell r="CG199" t="str">
            <v>2015 5</v>
          </cell>
          <cell r="CH199" t="str">
            <v>2015 6</v>
          </cell>
          <cell r="CI199" t="str">
            <v>2015 7</v>
          </cell>
          <cell r="CJ199" t="str">
            <v>2015 8</v>
          </cell>
          <cell r="CK199" t="str">
            <v>2015 9</v>
          </cell>
          <cell r="CL199" t="str">
            <v>2015 10</v>
          </cell>
          <cell r="CM199" t="str">
            <v>2015 11</v>
          </cell>
          <cell r="CN199" t="str">
            <v>2015 12</v>
          </cell>
          <cell r="CO199" t="str">
            <v>2016 1</v>
          </cell>
          <cell r="CP199" t="str">
            <v>2016 2</v>
          </cell>
          <cell r="CQ199" t="str">
            <v>2016 3</v>
          </cell>
          <cell r="CR199" t="str">
            <v>2016 4</v>
          </cell>
          <cell r="CS199" t="str">
            <v>2016 5</v>
          </cell>
          <cell r="CT199" t="str">
            <v>2016 6</v>
          </cell>
          <cell r="CU199" t="str">
            <v>2016 7</v>
          </cell>
          <cell r="CV199" t="str">
            <v>2016 8</v>
          </cell>
          <cell r="CW199" t="str">
            <v>2016 9</v>
          </cell>
          <cell r="CX199" t="str">
            <v>2016 10</v>
          </cell>
          <cell r="CY199" t="str">
            <v>2016 11</v>
          </cell>
          <cell r="CZ199" t="str">
            <v>2016 12</v>
          </cell>
          <cell r="DA199" t="str">
            <v>2017 1</v>
          </cell>
          <cell r="DB199" t="str">
            <v>2017 2</v>
          </cell>
          <cell r="DC199" t="str">
            <v>2017 3</v>
          </cell>
          <cell r="DD199" t="str">
            <v>2017 4</v>
          </cell>
          <cell r="DE199" t="str">
            <v>2017 5</v>
          </cell>
          <cell r="DF199" t="str">
            <v>2017 6</v>
          </cell>
          <cell r="DG199" t="str">
            <v>2017 7</v>
          </cell>
          <cell r="DH199" t="str">
            <v>2017 8</v>
          </cell>
          <cell r="DI199" t="str">
            <v>2017 9</v>
          </cell>
          <cell r="DJ199" t="str">
            <v>2017 10</v>
          </cell>
          <cell r="DK199" t="str">
            <v>2017 11</v>
          </cell>
          <cell r="DL199" t="str">
            <v>2017 12</v>
          </cell>
          <cell r="DM199" t="str">
            <v>2018 1</v>
          </cell>
          <cell r="DN199" t="str">
            <v>2018 2</v>
          </cell>
          <cell r="DO199" t="str">
            <v>2018 3</v>
          </cell>
          <cell r="DP199" t="str">
            <v>2018 4</v>
          </cell>
          <cell r="DQ199" t="str">
            <v>2018 5</v>
          </cell>
          <cell r="DR199" t="str">
            <v>2018 6</v>
          </cell>
          <cell r="DS199" t="str">
            <v>2018 7</v>
          </cell>
          <cell r="DT199" t="str">
            <v>2018 8</v>
          </cell>
          <cell r="DU199" t="str">
            <v>2018 9</v>
          </cell>
          <cell r="DV199" t="str">
            <v>2018 10</v>
          </cell>
          <cell r="DW199" t="str">
            <v>2018 11</v>
          </cell>
          <cell r="DX199" t="str">
            <v>2018 12</v>
          </cell>
          <cell r="DY199" t="str">
            <v>2019 1</v>
          </cell>
          <cell r="DZ199" t="str">
            <v>2019 2</v>
          </cell>
          <cell r="EA199" t="str">
            <v>2019 3</v>
          </cell>
          <cell r="EB199" t="str">
            <v>2019 4</v>
          </cell>
          <cell r="EC199" t="str">
            <v>2019 5</v>
          </cell>
          <cell r="ED199" t="str">
            <v>2019 6</v>
          </cell>
          <cell r="EE199" t="str">
            <v>2019 7</v>
          </cell>
          <cell r="EF199" t="str">
            <v>2019 8</v>
          </cell>
          <cell r="EG199" t="str">
            <v>2019 9</v>
          </cell>
          <cell r="EH199" t="str">
            <v>2019 10</v>
          </cell>
          <cell r="EI199" t="str">
            <v>2019 11</v>
          </cell>
          <cell r="EJ199" t="str">
            <v>2019 12</v>
          </cell>
          <cell r="EK199" t="str">
            <v>2020 1</v>
          </cell>
          <cell r="EL199" t="str">
            <v>2020 2</v>
          </cell>
          <cell r="EM199" t="str">
            <v>2020 3</v>
          </cell>
          <cell r="EN199" t="str">
            <v>2020 4</v>
          </cell>
          <cell r="EO199" t="str">
            <v>2020 5</v>
          </cell>
          <cell r="EP199" t="str">
            <v>2020 6</v>
          </cell>
          <cell r="EQ199" t="str">
            <v>2020 7</v>
          </cell>
          <cell r="ER199" t="str">
            <v>2020 8</v>
          </cell>
          <cell r="ES199" t="str">
            <v>2020 9</v>
          </cell>
          <cell r="ET199" t="str">
            <v>2020 10</v>
          </cell>
          <cell r="EU199" t="str">
            <v>2020 11</v>
          </cell>
          <cell r="EV199" t="str">
            <v>2020 12</v>
          </cell>
          <cell r="EW199" t="str">
            <v>2021 12</v>
          </cell>
          <cell r="EX199" t="str">
            <v>2022 12</v>
          </cell>
          <cell r="EY199" t="str">
            <v>2023 12</v>
          </cell>
          <cell r="EZ199" t="str">
            <v>2024 12</v>
          </cell>
          <cell r="FA199" t="str">
            <v>2025 12</v>
          </cell>
          <cell r="FB199" t="str">
            <v>2026 12</v>
          </cell>
          <cell r="FC199" t="str">
            <v>2027 12</v>
          </cell>
          <cell r="FD199" t="str">
            <v>2028 12</v>
          </cell>
          <cell r="FE199" t="str">
            <v>2029 12</v>
          </cell>
          <cell r="FF199" t="str">
            <v>2030 12</v>
          </cell>
          <cell r="FG199" t="str">
            <v>2031 12</v>
          </cell>
          <cell r="FH199" t="str">
            <v>2032 12</v>
          </cell>
          <cell r="FI199" t="str">
            <v>2033 12</v>
          </cell>
          <cell r="FJ199" t="str">
            <v>2034 12</v>
          </cell>
          <cell r="FK199" t="str">
            <v>2035 12</v>
          </cell>
          <cell r="FL199" t="str">
            <v>2036 12</v>
          </cell>
          <cell r="FM199" t="str">
            <v>2037 12</v>
          </cell>
          <cell r="FN199" t="str">
            <v>2038 12</v>
          </cell>
          <cell r="FO199" t="str">
            <v>2039 12</v>
          </cell>
          <cell r="FP199" t="str">
            <v>2040 12</v>
          </cell>
          <cell r="FQ199" t="str">
            <v>2041 12</v>
          </cell>
          <cell r="FR199" t="str">
            <v>2042 12</v>
          </cell>
          <cell r="FS199" t="str">
            <v>2043 12</v>
          </cell>
          <cell r="FT199" t="str">
            <v>2044 12</v>
          </cell>
          <cell r="FU199" t="str">
            <v>2045 12</v>
          </cell>
          <cell r="FV199" t="str">
            <v>2046 12</v>
          </cell>
          <cell r="FW199" t="str">
            <v>2047 12</v>
          </cell>
          <cell r="FX199" t="str">
            <v>2048 12</v>
          </cell>
          <cell r="FY199" t="str">
            <v>2049 12</v>
          </cell>
          <cell r="FZ199" t="str">
            <v>2050 12</v>
          </cell>
          <cell r="GA199" t="str">
            <v>2051 12</v>
          </cell>
          <cell r="GB199" t="str">
            <v>2052 12</v>
          </cell>
          <cell r="GC199" t="str">
            <v>2053 12</v>
          </cell>
          <cell r="GD199" t="str">
            <v>2054 12</v>
          </cell>
          <cell r="GE199" t="str">
            <v>2055 12</v>
          </cell>
          <cell r="GF199" t="str">
            <v>2056 12</v>
          </cell>
          <cell r="GG199" t="str">
            <v>2057 12</v>
          </cell>
          <cell r="GH199" t="str">
            <v>2058 12</v>
          </cell>
          <cell r="GI199" t="str">
            <v>2059 12</v>
          </cell>
          <cell r="GJ199" t="str">
            <v>2060 12</v>
          </cell>
          <cell r="GK199" t="str">
            <v>2061 12</v>
          </cell>
          <cell r="GL199" t="str">
            <v>2062 12</v>
          </cell>
          <cell r="GM199" t="str">
            <v>2063 12</v>
          </cell>
          <cell r="GN199" t="str">
            <v>2064 12</v>
          </cell>
          <cell r="GO199" t="str">
            <v>2065 12</v>
          </cell>
          <cell r="GP199" t="str">
            <v>2066 12</v>
          </cell>
          <cell r="GQ199" t="str">
            <v>2067 12</v>
          </cell>
          <cell r="GR199" t="str">
            <v>2068 12</v>
          </cell>
        </row>
        <row r="200">
          <cell r="A200" t="str">
            <v>RAF4ST EV</v>
          </cell>
          <cell r="B200">
            <v>14</v>
          </cell>
          <cell r="C200" t="str">
            <v>2016 1</v>
          </cell>
          <cell r="D200">
            <v>42370</v>
          </cell>
          <cell r="E200">
            <v>1505</v>
          </cell>
          <cell r="F200" t="str">
            <v>Breytt endurgjald vegna raftækja. Ákv. á stjórnarfundi 22.12.15</v>
          </cell>
          <cell r="AA200" t="str">
            <v>2013 2</v>
          </cell>
          <cell r="AB200">
            <v>16</v>
          </cell>
          <cell r="AQ200" t="str">
            <v>BSHBRE FO</v>
          </cell>
          <cell r="BR200">
            <v>1415</v>
          </cell>
          <cell r="BS200">
            <v>1415</v>
          </cell>
          <cell r="BT200">
            <v>1415</v>
          </cell>
          <cell r="BU200">
            <v>1415</v>
          </cell>
          <cell r="BV200">
            <v>1415</v>
          </cell>
          <cell r="BW200">
            <v>1415</v>
          </cell>
          <cell r="BX200">
            <v>1415</v>
          </cell>
          <cell r="BY200">
            <v>1415</v>
          </cell>
          <cell r="BZ200">
            <v>1415</v>
          </cell>
          <cell r="CA200">
            <v>1415</v>
          </cell>
          <cell r="CB200">
            <v>1415</v>
          </cell>
          <cell r="CC200">
            <v>1474</v>
          </cell>
          <cell r="CD200">
            <v>1474</v>
          </cell>
          <cell r="CE200">
            <v>1474</v>
          </cell>
          <cell r="CF200">
            <v>1474</v>
          </cell>
          <cell r="CG200">
            <v>1474</v>
          </cell>
          <cell r="CH200">
            <v>1474</v>
          </cell>
          <cell r="CI200">
            <v>1474</v>
          </cell>
          <cell r="CJ200">
            <v>1474</v>
          </cell>
          <cell r="CK200">
            <v>1474</v>
          </cell>
          <cell r="CL200">
            <v>1474</v>
          </cell>
          <cell r="CM200">
            <v>1474</v>
          </cell>
          <cell r="CN200">
            <v>1474</v>
          </cell>
          <cell r="CO200">
            <v>1474</v>
          </cell>
          <cell r="CP200">
            <v>1474</v>
          </cell>
          <cell r="CQ200">
            <v>1474</v>
          </cell>
          <cell r="CR200">
            <v>1523</v>
          </cell>
          <cell r="CS200">
            <v>1523</v>
          </cell>
          <cell r="CT200">
            <v>1523</v>
          </cell>
          <cell r="CU200">
            <v>1571</v>
          </cell>
          <cell r="CV200">
            <v>1571</v>
          </cell>
          <cell r="CW200">
            <v>1571</v>
          </cell>
          <cell r="CX200">
            <v>1571</v>
          </cell>
          <cell r="CY200">
            <v>1571</v>
          </cell>
          <cell r="CZ200">
            <v>1571</v>
          </cell>
          <cell r="DA200">
            <v>1571</v>
          </cell>
          <cell r="DB200">
            <v>1571</v>
          </cell>
          <cell r="DC200">
            <v>1571</v>
          </cell>
          <cell r="DD200">
            <v>1571</v>
          </cell>
          <cell r="DE200">
            <v>1607</v>
          </cell>
          <cell r="DF200">
            <v>1607</v>
          </cell>
          <cell r="DG200">
            <v>1607</v>
          </cell>
          <cell r="DH200">
            <v>1607</v>
          </cell>
          <cell r="DI200">
            <v>1607</v>
          </cell>
          <cell r="DJ200">
            <v>1607</v>
          </cell>
          <cell r="DK200">
            <v>1607</v>
          </cell>
          <cell r="DL200">
            <v>1607</v>
          </cell>
          <cell r="DM200">
            <v>1653</v>
          </cell>
          <cell r="DN200">
            <v>1653</v>
          </cell>
          <cell r="DO200">
            <v>1653</v>
          </cell>
          <cell r="DP200">
            <v>1653</v>
          </cell>
          <cell r="DQ200">
            <v>1653</v>
          </cell>
          <cell r="DR200">
            <v>1653</v>
          </cell>
          <cell r="DS200">
            <v>1653</v>
          </cell>
          <cell r="DT200">
            <v>1653</v>
          </cell>
          <cell r="DU200">
            <v>1653</v>
          </cell>
          <cell r="DV200">
            <v>1653</v>
          </cell>
          <cell r="DW200">
            <v>1653</v>
          </cell>
          <cell r="DX200">
            <v>1653</v>
          </cell>
          <cell r="DY200">
            <v>1653</v>
          </cell>
          <cell r="DZ200">
            <v>1653</v>
          </cell>
          <cell r="EA200">
            <v>1653</v>
          </cell>
          <cell r="EB200">
            <v>1653</v>
          </cell>
          <cell r="EC200">
            <v>1653</v>
          </cell>
          <cell r="ED200">
            <v>1653</v>
          </cell>
          <cell r="EE200">
            <v>1653</v>
          </cell>
          <cell r="EF200">
            <v>1653</v>
          </cell>
          <cell r="EG200">
            <v>1653</v>
          </cell>
          <cell r="EH200">
            <v>1653</v>
          </cell>
          <cell r="EI200">
            <v>1653</v>
          </cell>
          <cell r="EJ200">
            <v>1653</v>
          </cell>
          <cell r="EK200">
            <v>1653</v>
          </cell>
          <cell r="EL200">
            <v>1653</v>
          </cell>
          <cell r="EM200">
            <v>1653</v>
          </cell>
          <cell r="EN200">
            <v>1653</v>
          </cell>
          <cell r="EO200">
            <v>1653</v>
          </cell>
          <cell r="EP200">
            <v>1653</v>
          </cell>
          <cell r="EQ200">
            <v>1653</v>
          </cell>
          <cell r="ER200">
            <v>1653</v>
          </cell>
          <cell r="ES200">
            <v>1653</v>
          </cell>
          <cell r="ET200">
            <v>1653</v>
          </cell>
          <cell r="EU200">
            <v>1653</v>
          </cell>
          <cell r="EV200">
            <v>1653</v>
          </cell>
          <cell r="EW200">
            <v>1653</v>
          </cell>
          <cell r="EX200">
            <v>1653</v>
          </cell>
          <cell r="EY200">
            <v>1653</v>
          </cell>
          <cell r="EZ200">
            <v>1653</v>
          </cell>
          <cell r="FA200">
            <v>1653</v>
          </cell>
          <cell r="FB200">
            <v>1653</v>
          </cell>
          <cell r="FC200">
            <v>1653</v>
          </cell>
          <cell r="FD200">
            <v>1653</v>
          </cell>
          <cell r="FE200">
            <v>1653</v>
          </cell>
          <cell r="FF200">
            <v>1653</v>
          </cell>
          <cell r="FG200">
            <v>1653</v>
          </cell>
          <cell r="FH200">
            <v>1653</v>
          </cell>
          <cell r="FI200">
            <v>1653</v>
          </cell>
          <cell r="FJ200">
            <v>1653</v>
          </cell>
          <cell r="FK200">
            <v>1653</v>
          </cell>
          <cell r="FL200">
            <v>1653</v>
          </cell>
          <cell r="FM200">
            <v>1653</v>
          </cell>
          <cell r="FN200">
            <v>1653</v>
          </cell>
          <cell r="FO200">
            <v>1653</v>
          </cell>
          <cell r="FP200">
            <v>1653</v>
          </cell>
          <cell r="FQ200">
            <v>1653</v>
          </cell>
          <cell r="FR200">
            <v>1653</v>
          </cell>
          <cell r="FS200">
            <v>1653</v>
          </cell>
          <cell r="FT200">
            <v>1653</v>
          </cell>
          <cell r="FU200">
            <v>1653</v>
          </cell>
          <cell r="FV200">
            <v>1653</v>
          </cell>
          <cell r="FW200">
            <v>1653</v>
          </cell>
          <cell r="FX200">
            <v>1653</v>
          </cell>
          <cell r="FY200">
            <v>1653</v>
          </cell>
          <cell r="FZ200">
            <v>1653</v>
          </cell>
          <cell r="GA200">
            <v>1653</v>
          </cell>
          <cell r="GB200">
            <v>1653</v>
          </cell>
          <cell r="GC200">
            <v>1653</v>
          </cell>
          <cell r="GD200">
            <v>1653</v>
          </cell>
          <cell r="GE200">
            <v>1653</v>
          </cell>
          <cell r="GF200">
            <v>1653</v>
          </cell>
          <cell r="GG200">
            <v>1653</v>
          </cell>
          <cell r="GH200">
            <v>1653</v>
          </cell>
          <cell r="GI200">
            <v>1653</v>
          </cell>
          <cell r="GJ200">
            <v>1653</v>
          </cell>
          <cell r="GK200">
            <v>1653</v>
          </cell>
          <cell r="GL200">
            <v>1653</v>
          </cell>
          <cell r="GM200">
            <v>1653</v>
          </cell>
          <cell r="GN200">
            <v>1653</v>
          </cell>
          <cell r="GO200">
            <v>1653</v>
          </cell>
          <cell r="GP200">
            <v>1653</v>
          </cell>
          <cell r="GQ200">
            <v>1653</v>
          </cell>
          <cell r="GR200">
            <v>1653</v>
          </cell>
        </row>
        <row r="201">
          <cell r="A201" t="str">
            <v>RAF4ST OV</v>
          </cell>
          <cell r="B201">
            <v>14</v>
          </cell>
          <cell r="C201" t="str">
            <v>2016 1</v>
          </cell>
          <cell r="D201">
            <v>42370</v>
          </cell>
          <cell r="E201">
            <v>1504</v>
          </cell>
          <cell r="F201" t="str">
            <v>Breytt endurgjald vegna raftækja. Ákv. á stjórnarfundi 22.12.15</v>
          </cell>
          <cell r="AA201" t="str">
            <v>2013 3</v>
          </cell>
          <cell r="AB201">
            <v>17</v>
          </cell>
          <cell r="AQ201" t="str">
            <v>BSHBRE FR</v>
          </cell>
          <cell r="AR201">
            <v>1000</v>
          </cell>
          <cell r="AS201">
            <v>1000</v>
          </cell>
          <cell r="AT201">
            <v>1000</v>
          </cell>
          <cell r="AU201">
            <v>1000</v>
          </cell>
          <cell r="AV201">
            <v>1000</v>
          </cell>
          <cell r="AW201">
            <v>1000</v>
          </cell>
          <cell r="AX201">
            <v>1000</v>
          </cell>
          <cell r="AY201">
            <v>1000</v>
          </cell>
          <cell r="AZ201">
            <v>1000</v>
          </cell>
          <cell r="BA201">
            <v>1000</v>
          </cell>
          <cell r="BB201">
            <v>1000</v>
          </cell>
          <cell r="BC201">
            <v>1000</v>
          </cell>
          <cell r="BD201">
            <v>1000</v>
          </cell>
          <cell r="BE201">
            <v>1000</v>
          </cell>
          <cell r="BF201">
            <v>1000</v>
          </cell>
          <cell r="BG201">
            <v>1000</v>
          </cell>
          <cell r="BH201">
            <v>1000</v>
          </cell>
          <cell r="BI201">
            <v>1000</v>
          </cell>
          <cell r="BJ201">
            <v>1000</v>
          </cell>
          <cell r="BK201">
            <v>1000</v>
          </cell>
          <cell r="BL201">
            <v>1000</v>
          </cell>
          <cell r="BM201">
            <v>1000</v>
          </cell>
          <cell r="BN201">
            <v>1000</v>
          </cell>
          <cell r="BO201">
            <v>1000</v>
          </cell>
          <cell r="BP201">
            <v>1000</v>
          </cell>
          <cell r="BQ201">
            <v>1000</v>
          </cell>
          <cell r="BR201">
            <v>1000</v>
          </cell>
          <cell r="BS201">
            <v>1000</v>
          </cell>
          <cell r="BT201">
            <v>1000</v>
          </cell>
          <cell r="BU201">
            <v>1000</v>
          </cell>
          <cell r="BV201">
            <v>1000</v>
          </cell>
          <cell r="BW201">
            <v>1000</v>
          </cell>
          <cell r="BX201">
            <v>1000</v>
          </cell>
          <cell r="BY201">
            <v>1000</v>
          </cell>
          <cell r="BZ201">
            <v>1000</v>
          </cell>
          <cell r="CA201">
            <v>1000</v>
          </cell>
          <cell r="CB201">
            <v>1000</v>
          </cell>
          <cell r="CC201">
            <v>1000</v>
          </cell>
          <cell r="CD201">
            <v>1000</v>
          </cell>
          <cell r="CE201">
            <v>1000</v>
          </cell>
          <cell r="CF201">
            <v>1000</v>
          </cell>
          <cell r="CG201">
            <v>1000</v>
          </cell>
          <cell r="CH201">
            <v>1000</v>
          </cell>
          <cell r="CI201">
            <v>1000</v>
          </cell>
          <cell r="CJ201">
            <v>1000</v>
          </cell>
          <cell r="CK201">
            <v>1000</v>
          </cell>
          <cell r="CL201">
            <v>1000</v>
          </cell>
          <cell r="CM201">
            <v>1000</v>
          </cell>
          <cell r="CN201">
            <v>1000</v>
          </cell>
          <cell r="CO201">
            <v>1000</v>
          </cell>
          <cell r="CP201">
            <v>1000</v>
          </cell>
          <cell r="CQ201">
            <v>1000</v>
          </cell>
          <cell r="CR201">
            <v>1000</v>
          </cell>
          <cell r="CS201">
            <v>1000</v>
          </cell>
          <cell r="CT201">
            <v>1000</v>
          </cell>
          <cell r="CU201">
            <v>1000</v>
          </cell>
          <cell r="CV201">
            <v>1000</v>
          </cell>
          <cell r="CW201">
            <v>1000</v>
          </cell>
          <cell r="CX201">
            <v>1000</v>
          </cell>
          <cell r="CY201">
            <v>1000</v>
          </cell>
          <cell r="CZ201">
            <v>1000</v>
          </cell>
          <cell r="DA201">
            <v>1000</v>
          </cell>
          <cell r="DB201">
            <v>1000</v>
          </cell>
          <cell r="DC201">
            <v>1000</v>
          </cell>
          <cell r="DD201">
            <v>1000</v>
          </cell>
          <cell r="DE201">
            <v>1000</v>
          </cell>
          <cell r="DF201">
            <v>1000</v>
          </cell>
          <cell r="DG201">
            <v>1000</v>
          </cell>
          <cell r="DH201">
            <v>1000</v>
          </cell>
          <cell r="DI201">
            <v>1000</v>
          </cell>
          <cell r="DJ201">
            <v>1000</v>
          </cell>
          <cell r="DK201">
            <v>1000</v>
          </cell>
          <cell r="DL201">
            <v>1000</v>
          </cell>
          <cell r="DM201">
            <v>1000</v>
          </cell>
          <cell r="DN201">
            <v>1000</v>
          </cell>
          <cell r="DO201">
            <v>1000</v>
          </cell>
          <cell r="DP201">
            <v>1000</v>
          </cell>
          <cell r="DQ201">
            <v>1000</v>
          </cell>
          <cell r="DR201">
            <v>1000</v>
          </cell>
          <cell r="DS201">
            <v>1000</v>
          </cell>
          <cell r="DT201">
            <v>1000</v>
          </cell>
          <cell r="DU201">
            <v>1000</v>
          </cell>
          <cell r="DV201">
            <v>1000</v>
          </cell>
          <cell r="DW201">
            <v>1000</v>
          </cell>
          <cell r="DX201">
            <v>1000</v>
          </cell>
          <cell r="DY201">
            <v>1000</v>
          </cell>
          <cell r="DZ201">
            <v>1000</v>
          </cell>
          <cell r="EA201">
            <v>1000</v>
          </cell>
          <cell r="EB201">
            <v>1000</v>
          </cell>
          <cell r="EC201">
            <v>1000</v>
          </cell>
          <cell r="ED201">
            <v>1000</v>
          </cell>
          <cell r="EE201">
            <v>1000</v>
          </cell>
          <cell r="EF201">
            <v>1000</v>
          </cell>
          <cell r="EG201">
            <v>1000</v>
          </cell>
          <cell r="EH201">
            <v>1000</v>
          </cell>
          <cell r="EI201">
            <v>1000</v>
          </cell>
          <cell r="EJ201">
            <v>1000</v>
          </cell>
          <cell r="EK201">
            <v>1000</v>
          </cell>
          <cell r="EL201">
            <v>1000</v>
          </cell>
          <cell r="EM201">
            <v>1000</v>
          </cell>
          <cell r="EN201">
            <v>1000</v>
          </cell>
          <cell r="EO201">
            <v>1000</v>
          </cell>
          <cell r="EP201">
            <v>1000</v>
          </cell>
          <cell r="EQ201">
            <v>1000</v>
          </cell>
          <cell r="ER201">
            <v>1000</v>
          </cell>
          <cell r="ES201">
            <v>1000</v>
          </cell>
          <cell r="ET201">
            <v>1000</v>
          </cell>
          <cell r="EU201">
            <v>1000</v>
          </cell>
          <cell r="EV201">
            <v>1000</v>
          </cell>
          <cell r="EW201">
            <v>1001</v>
          </cell>
          <cell r="EX201">
            <v>1002</v>
          </cell>
          <cell r="EY201">
            <v>1003</v>
          </cell>
          <cell r="EZ201">
            <v>1004</v>
          </cell>
          <cell r="FA201">
            <v>1005</v>
          </cell>
          <cell r="FB201">
            <v>1006</v>
          </cell>
          <cell r="FC201">
            <v>1007</v>
          </cell>
          <cell r="FD201">
            <v>1008</v>
          </cell>
          <cell r="FE201">
            <v>1009</v>
          </cell>
          <cell r="FF201">
            <v>1010</v>
          </cell>
          <cell r="FG201">
            <v>1011</v>
          </cell>
          <cell r="FH201">
            <v>1012</v>
          </cell>
          <cell r="FI201">
            <v>1013</v>
          </cell>
          <cell r="FJ201">
            <v>1014</v>
          </cell>
          <cell r="FK201">
            <v>1015</v>
          </cell>
          <cell r="FL201">
            <v>1016</v>
          </cell>
          <cell r="FM201">
            <v>1017</v>
          </cell>
          <cell r="FN201">
            <v>1018</v>
          </cell>
          <cell r="FO201">
            <v>1019</v>
          </cell>
          <cell r="FP201">
            <v>1020</v>
          </cell>
          <cell r="FQ201">
            <v>1021</v>
          </cell>
          <cell r="FR201">
            <v>1022</v>
          </cell>
          <cell r="FS201">
            <v>1023</v>
          </cell>
          <cell r="FT201">
            <v>1024</v>
          </cell>
          <cell r="FU201">
            <v>1025</v>
          </cell>
          <cell r="FV201">
            <v>1026</v>
          </cell>
          <cell r="FW201">
            <v>1027</v>
          </cell>
          <cell r="FX201">
            <v>1028</v>
          </cell>
          <cell r="FY201">
            <v>1029</v>
          </cell>
          <cell r="FZ201">
            <v>1030</v>
          </cell>
          <cell r="GA201">
            <v>1031</v>
          </cell>
          <cell r="GB201">
            <v>1032</v>
          </cell>
          <cell r="GC201">
            <v>1033</v>
          </cell>
          <cell r="GD201">
            <v>1034</v>
          </cell>
          <cell r="GE201">
            <v>1035</v>
          </cell>
          <cell r="GF201">
            <v>1036</v>
          </cell>
          <cell r="GG201">
            <v>1037</v>
          </cell>
          <cell r="GH201">
            <v>1038</v>
          </cell>
          <cell r="GI201">
            <v>1039</v>
          </cell>
          <cell r="GJ201">
            <v>1040</v>
          </cell>
          <cell r="GK201">
            <v>1041</v>
          </cell>
          <cell r="GL201">
            <v>1042</v>
          </cell>
          <cell r="GM201">
            <v>1043</v>
          </cell>
          <cell r="GN201">
            <v>1044</v>
          </cell>
          <cell r="GO201">
            <v>1045</v>
          </cell>
          <cell r="GP201">
            <v>1046</v>
          </cell>
          <cell r="GQ201">
            <v>1047</v>
          </cell>
          <cell r="GR201">
            <v>1048</v>
          </cell>
        </row>
        <row r="202">
          <cell r="A202" t="str">
            <v>RAF5LI AN</v>
          </cell>
          <cell r="B202">
            <v>17</v>
          </cell>
          <cell r="C202" t="str">
            <v>2016 1</v>
          </cell>
          <cell r="D202">
            <v>42370</v>
          </cell>
          <cell r="E202">
            <v>1503</v>
          </cell>
          <cell r="F202" t="str">
            <v>Breytt endurgjald vegna raftækja. Ákv. á stjórnarfundi 22.12.15</v>
          </cell>
          <cell r="AA202" t="str">
            <v>2013 4</v>
          </cell>
          <cell r="AB202">
            <v>18</v>
          </cell>
          <cell r="AQ202" t="str">
            <v>FRMEFN FO</v>
          </cell>
          <cell r="AR202">
            <v>1381</v>
          </cell>
          <cell r="AS202">
            <v>1381</v>
          </cell>
          <cell r="AT202">
            <v>1381</v>
          </cell>
          <cell r="AU202">
            <v>1381</v>
          </cell>
          <cell r="AV202">
            <v>1381</v>
          </cell>
          <cell r="AW202">
            <v>1381</v>
          </cell>
          <cell r="AX202">
            <v>1381</v>
          </cell>
          <cell r="AY202">
            <v>1381</v>
          </cell>
          <cell r="AZ202">
            <v>1381</v>
          </cell>
          <cell r="BA202">
            <v>1381</v>
          </cell>
          <cell r="BB202">
            <v>1381</v>
          </cell>
          <cell r="BC202">
            <v>1381</v>
          </cell>
          <cell r="BD202">
            <v>1381</v>
          </cell>
          <cell r="BE202">
            <v>1381</v>
          </cell>
          <cell r="BF202">
            <v>1381</v>
          </cell>
          <cell r="BG202">
            <v>1381</v>
          </cell>
          <cell r="BH202">
            <v>1381</v>
          </cell>
          <cell r="BI202">
            <v>1381</v>
          </cell>
          <cell r="BJ202">
            <v>1381</v>
          </cell>
          <cell r="BK202">
            <v>1381</v>
          </cell>
          <cell r="BL202">
            <v>1381</v>
          </cell>
          <cell r="BM202">
            <v>1381</v>
          </cell>
          <cell r="BN202">
            <v>1381</v>
          </cell>
          <cell r="BO202">
            <v>1381</v>
          </cell>
          <cell r="BP202">
            <v>1381</v>
          </cell>
          <cell r="BQ202">
            <v>1381</v>
          </cell>
          <cell r="BR202">
            <v>1381</v>
          </cell>
          <cell r="BS202">
            <v>1381</v>
          </cell>
          <cell r="BT202">
            <v>1381</v>
          </cell>
          <cell r="BU202">
            <v>1381</v>
          </cell>
          <cell r="BV202">
            <v>1381</v>
          </cell>
          <cell r="BW202">
            <v>1381</v>
          </cell>
          <cell r="BX202">
            <v>1381</v>
          </cell>
          <cell r="BY202">
            <v>1381</v>
          </cell>
          <cell r="BZ202">
            <v>1381</v>
          </cell>
          <cell r="CA202">
            <v>1381</v>
          </cell>
          <cell r="CB202">
            <v>1381</v>
          </cell>
          <cell r="CC202">
            <v>1475</v>
          </cell>
          <cell r="CD202">
            <v>1475</v>
          </cell>
          <cell r="CE202">
            <v>1475</v>
          </cell>
          <cell r="CF202">
            <v>1475</v>
          </cell>
          <cell r="CG202">
            <v>1475</v>
          </cell>
          <cell r="CH202">
            <v>1475</v>
          </cell>
          <cell r="CI202">
            <v>1475</v>
          </cell>
          <cell r="CJ202">
            <v>1475</v>
          </cell>
          <cell r="CK202">
            <v>1475</v>
          </cell>
          <cell r="CL202">
            <v>1475</v>
          </cell>
          <cell r="CM202">
            <v>1475</v>
          </cell>
          <cell r="CN202">
            <v>1475</v>
          </cell>
          <cell r="CO202">
            <v>1475</v>
          </cell>
          <cell r="CP202">
            <v>1475</v>
          </cell>
          <cell r="CQ202">
            <v>1475</v>
          </cell>
          <cell r="CR202">
            <v>1524</v>
          </cell>
          <cell r="CS202">
            <v>1524</v>
          </cell>
          <cell r="CT202">
            <v>1524</v>
          </cell>
          <cell r="CU202">
            <v>1572</v>
          </cell>
          <cell r="CV202">
            <v>1572</v>
          </cell>
          <cell r="CW202">
            <v>1572</v>
          </cell>
          <cell r="CX202">
            <v>1572</v>
          </cell>
          <cell r="CY202">
            <v>1572</v>
          </cell>
          <cell r="CZ202">
            <v>1572</v>
          </cell>
          <cell r="DA202">
            <v>1572</v>
          </cell>
          <cell r="DB202">
            <v>1572</v>
          </cell>
          <cell r="DC202">
            <v>1572</v>
          </cell>
          <cell r="DD202">
            <v>1572</v>
          </cell>
          <cell r="DE202">
            <v>1608</v>
          </cell>
          <cell r="DF202">
            <v>1608</v>
          </cell>
          <cell r="DG202">
            <v>1608</v>
          </cell>
          <cell r="DH202">
            <v>1608</v>
          </cell>
          <cell r="DI202">
            <v>1608</v>
          </cell>
          <cell r="DJ202">
            <v>1608</v>
          </cell>
          <cell r="DK202">
            <v>1608</v>
          </cell>
          <cell r="DL202">
            <v>1608</v>
          </cell>
          <cell r="DM202">
            <v>1652</v>
          </cell>
          <cell r="DN202">
            <v>1652</v>
          </cell>
          <cell r="DO202">
            <v>1652</v>
          </cell>
          <cell r="DP202">
            <v>1652</v>
          </cell>
          <cell r="DQ202">
            <v>1652</v>
          </cell>
          <cell r="DR202">
            <v>1652</v>
          </cell>
          <cell r="DS202">
            <v>1652</v>
          </cell>
          <cell r="DT202">
            <v>1652</v>
          </cell>
          <cell r="DU202">
            <v>1652</v>
          </cell>
          <cell r="DV202">
            <v>1652</v>
          </cell>
          <cell r="DW202">
            <v>1652</v>
          </cell>
          <cell r="DX202">
            <v>1652</v>
          </cell>
          <cell r="DY202">
            <v>1652</v>
          </cell>
          <cell r="DZ202">
            <v>1652</v>
          </cell>
          <cell r="EA202">
            <v>1652</v>
          </cell>
          <cell r="EB202">
            <v>1652</v>
          </cell>
          <cell r="EC202">
            <v>1652</v>
          </cell>
          <cell r="ED202">
            <v>1652</v>
          </cell>
          <cell r="EE202">
            <v>1652</v>
          </cell>
          <cell r="EF202">
            <v>1652</v>
          </cell>
          <cell r="EG202">
            <v>1652</v>
          </cell>
          <cell r="EH202">
            <v>1652</v>
          </cell>
          <cell r="EI202">
            <v>1652</v>
          </cell>
          <cell r="EJ202">
            <v>1652</v>
          </cell>
          <cell r="EK202">
            <v>1652</v>
          </cell>
          <cell r="EL202">
            <v>1652</v>
          </cell>
          <cell r="EM202">
            <v>1652</v>
          </cell>
          <cell r="EN202">
            <v>1652</v>
          </cell>
          <cell r="EO202">
            <v>1652</v>
          </cell>
          <cell r="EP202">
            <v>1652</v>
          </cell>
          <cell r="EQ202">
            <v>1652</v>
          </cell>
          <cell r="ER202">
            <v>1652</v>
          </cell>
          <cell r="ES202">
            <v>1652</v>
          </cell>
          <cell r="ET202">
            <v>1652</v>
          </cell>
          <cell r="EU202">
            <v>1652</v>
          </cell>
          <cell r="EV202">
            <v>1652</v>
          </cell>
          <cell r="EW202">
            <v>1652</v>
          </cell>
          <cell r="EX202">
            <v>1652</v>
          </cell>
          <cell r="EY202">
            <v>1652</v>
          </cell>
          <cell r="EZ202">
            <v>1652</v>
          </cell>
          <cell r="FA202">
            <v>1652</v>
          </cell>
          <cell r="FB202">
            <v>1652</v>
          </cell>
          <cell r="FC202">
            <v>1652</v>
          </cell>
          <cell r="FD202">
            <v>1652</v>
          </cell>
          <cell r="FE202">
            <v>1652</v>
          </cell>
          <cell r="FF202">
            <v>1652</v>
          </cell>
          <cell r="FG202">
            <v>1652</v>
          </cell>
          <cell r="FH202">
            <v>1652</v>
          </cell>
          <cell r="FI202">
            <v>1652</v>
          </cell>
          <cell r="FJ202">
            <v>1652</v>
          </cell>
          <cell r="FK202">
            <v>1652</v>
          </cell>
          <cell r="FL202">
            <v>1652</v>
          </cell>
          <cell r="FM202">
            <v>1652</v>
          </cell>
          <cell r="FN202">
            <v>1652</v>
          </cell>
          <cell r="FO202">
            <v>1652</v>
          </cell>
          <cell r="FP202">
            <v>1652</v>
          </cell>
          <cell r="FQ202">
            <v>1652</v>
          </cell>
          <cell r="FR202">
            <v>1652</v>
          </cell>
          <cell r="FS202">
            <v>1652</v>
          </cell>
          <cell r="FT202">
            <v>1652</v>
          </cell>
          <cell r="FU202">
            <v>1652</v>
          </cell>
          <cell r="FV202">
            <v>1652</v>
          </cell>
          <cell r="FW202">
            <v>1652</v>
          </cell>
          <cell r="FX202">
            <v>1652</v>
          </cell>
          <cell r="FY202">
            <v>1652</v>
          </cell>
          <cell r="FZ202">
            <v>1652</v>
          </cell>
          <cell r="GA202">
            <v>1652</v>
          </cell>
          <cell r="GB202">
            <v>1652</v>
          </cell>
          <cell r="GC202">
            <v>1652</v>
          </cell>
          <cell r="GD202">
            <v>1652</v>
          </cell>
          <cell r="GE202">
            <v>1652</v>
          </cell>
          <cell r="GF202">
            <v>1652</v>
          </cell>
          <cell r="GG202">
            <v>1652</v>
          </cell>
          <cell r="GH202">
            <v>1652</v>
          </cell>
          <cell r="GI202">
            <v>1652</v>
          </cell>
          <cell r="GJ202">
            <v>1652</v>
          </cell>
          <cell r="GK202">
            <v>1652</v>
          </cell>
          <cell r="GL202">
            <v>1652</v>
          </cell>
          <cell r="GM202">
            <v>1652</v>
          </cell>
          <cell r="GN202">
            <v>1652</v>
          </cell>
          <cell r="GO202">
            <v>1652</v>
          </cell>
          <cell r="GP202">
            <v>1652</v>
          </cell>
          <cell r="GQ202">
            <v>1652</v>
          </cell>
          <cell r="GR202">
            <v>1652</v>
          </cell>
        </row>
        <row r="203">
          <cell r="A203" t="str">
            <v>RAF5LI EV</v>
          </cell>
          <cell r="B203">
            <v>17</v>
          </cell>
          <cell r="C203" t="str">
            <v>2016 1</v>
          </cell>
          <cell r="D203">
            <v>42370</v>
          </cell>
          <cell r="E203">
            <v>1502</v>
          </cell>
          <cell r="F203" t="str">
            <v>Breytt endurgjald vegna raftækja. Ákv. á stjórnarfundi 22.12.15</v>
          </cell>
          <cell r="AA203" t="str">
            <v>2013 5</v>
          </cell>
          <cell r="AB203">
            <v>19</v>
          </cell>
          <cell r="AQ203" t="str">
            <v>FRMEFN FR</v>
          </cell>
          <cell r="AR203">
            <v>1000</v>
          </cell>
          <cell r="AS203">
            <v>1000</v>
          </cell>
          <cell r="AT203">
            <v>1000</v>
          </cell>
          <cell r="AU203">
            <v>1000</v>
          </cell>
          <cell r="AV203">
            <v>1000</v>
          </cell>
          <cell r="AW203">
            <v>1000</v>
          </cell>
          <cell r="AX203">
            <v>1000</v>
          </cell>
          <cell r="AY203">
            <v>1000</v>
          </cell>
          <cell r="AZ203">
            <v>1000</v>
          </cell>
          <cell r="BA203">
            <v>1000</v>
          </cell>
          <cell r="BB203">
            <v>1000</v>
          </cell>
          <cell r="BC203">
            <v>1000</v>
          </cell>
          <cell r="BD203">
            <v>1000</v>
          </cell>
          <cell r="BE203">
            <v>1000</v>
          </cell>
          <cell r="BF203">
            <v>1000</v>
          </cell>
          <cell r="BG203">
            <v>1000</v>
          </cell>
          <cell r="BH203">
            <v>1000</v>
          </cell>
          <cell r="BI203">
            <v>1000</v>
          </cell>
          <cell r="BJ203">
            <v>1000</v>
          </cell>
          <cell r="BK203">
            <v>1000</v>
          </cell>
          <cell r="BL203">
            <v>1000</v>
          </cell>
          <cell r="BM203">
            <v>1000</v>
          </cell>
          <cell r="BN203">
            <v>1000</v>
          </cell>
          <cell r="BO203">
            <v>1000</v>
          </cell>
          <cell r="BP203">
            <v>1000</v>
          </cell>
          <cell r="BQ203">
            <v>1000</v>
          </cell>
          <cell r="BR203">
            <v>1000</v>
          </cell>
          <cell r="BS203">
            <v>1000</v>
          </cell>
          <cell r="BT203">
            <v>1000</v>
          </cell>
          <cell r="BU203">
            <v>1000</v>
          </cell>
          <cell r="BV203">
            <v>1000</v>
          </cell>
          <cell r="BW203">
            <v>1000</v>
          </cell>
          <cell r="BX203">
            <v>1000</v>
          </cell>
          <cell r="BY203">
            <v>1000</v>
          </cell>
          <cell r="BZ203">
            <v>1000</v>
          </cell>
          <cell r="CA203">
            <v>1000</v>
          </cell>
          <cell r="CB203">
            <v>1000</v>
          </cell>
          <cell r="CC203">
            <v>1000</v>
          </cell>
          <cell r="CD203">
            <v>1000</v>
          </cell>
          <cell r="CE203">
            <v>1000</v>
          </cell>
          <cell r="CF203">
            <v>1000</v>
          </cell>
          <cell r="CG203">
            <v>1000</v>
          </cell>
          <cell r="CH203">
            <v>1000</v>
          </cell>
          <cell r="CI203">
            <v>1000</v>
          </cell>
          <cell r="CJ203">
            <v>1000</v>
          </cell>
          <cell r="CK203">
            <v>1000</v>
          </cell>
          <cell r="CL203">
            <v>1000</v>
          </cell>
          <cell r="CM203">
            <v>1000</v>
          </cell>
          <cell r="CN203">
            <v>1000</v>
          </cell>
          <cell r="CO203">
            <v>1000</v>
          </cell>
          <cell r="CP203">
            <v>1000</v>
          </cell>
          <cell r="CQ203">
            <v>1000</v>
          </cell>
          <cell r="CR203">
            <v>1000</v>
          </cell>
          <cell r="CS203">
            <v>1000</v>
          </cell>
          <cell r="CT203">
            <v>1000</v>
          </cell>
          <cell r="CU203">
            <v>1000</v>
          </cell>
          <cell r="CV203">
            <v>1000</v>
          </cell>
          <cell r="CW203">
            <v>1000</v>
          </cell>
          <cell r="CX203">
            <v>1000</v>
          </cell>
          <cell r="CY203">
            <v>1000</v>
          </cell>
          <cell r="CZ203">
            <v>1000</v>
          </cell>
          <cell r="DA203">
            <v>1000</v>
          </cell>
          <cell r="DB203">
            <v>1000</v>
          </cell>
          <cell r="DC203">
            <v>1000</v>
          </cell>
          <cell r="DD203">
            <v>1000</v>
          </cell>
          <cell r="DE203">
            <v>1000</v>
          </cell>
          <cell r="DF203">
            <v>1000</v>
          </cell>
          <cell r="DG203">
            <v>1000</v>
          </cell>
          <cell r="DH203">
            <v>1000</v>
          </cell>
          <cell r="DI203">
            <v>1000</v>
          </cell>
          <cell r="DJ203">
            <v>1000</v>
          </cell>
          <cell r="DK203">
            <v>1000</v>
          </cell>
          <cell r="DL203">
            <v>1000</v>
          </cell>
          <cell r="DM203">
            <v>1000</v>
          </cell>
          <cell r="DN203">
            <v>1000</v>
          </cell>
          <cell r="DO203">
            <v>1000</v>
          </cell>
          <cell r="DP203">
            <v>1000</v>
          </cell>
          <cell r="DQ203">
            <v>1000</v>
          </cell>
          <cell r="DR203">
            <v>1000</v>
          </cell>
          <cell r="DS203">
            <v>1000</v>
          </cell>
          <cell r="DT203">
            <v>1000</v>
          </cell>
          <cell r="DU203">
            <v>1000</v>
          </cell>
          <cell r="DV203">
            <v>1000</v>
          </cell>
          <cell r="DW203">
            <v>1000</v>
          </cell>
          <cell r="DX203">
            <v>1000</v>
          </cell>
          <cell r="DY203">
            <v>1000</v>
          </cell>
          <cell r="DZ203">
            <v>1000</v>
          </cell>
          <cell r="EA203">
            <v>1000</v>
          </cell>
          <cell r="EB203">
            <v>1000</v>
          </cell>
          <cell r="EC203">
            <v>1000</v>
          </cell>
          <cell r="ED203">
            <v>1000</v>
          </cell>
          <cell r="EE203">
            <v>1000</v>
          </cell>
          <cell r="EF203">
            <v>1000</v>
          </cell>
          <cell r="EG203">
            <v>1000</v>
          </cell>
          <cell r="EH203">
            <v>1000</v>
          </cell>
          <cell r="EI203">
            <v>1000</v>
          </cell>
          <cell r="EJ203">
            <v>1000</v>
          </cell>
          <cell r="EK203">
            <v>1000</v>
          </cell>
          <cell r="EL203">
            <v>1000</v>
          </cell>
          <cell r="EM203">
            <v>1000</v>
          </cell>
          <cell r="EN203">
            <v>1000</v>
          </cell>
          <cell r="EO203">
            <v>1000</v>
          </cell>
          <cell r="EP203">
            <v>1000</v>
          </cell>
          <cell r="EQ203">
            <v>1000</v>
          </cell>
          <cell r="ER203">
            <v>1000</v>
          </cell>
          <cell r="ES203">
            <v>1000</v>
          </cell>
          <cell r="ET203">
            <v>1000</v>
          </cell>
          <cell r="EU203">
            <v>1000</v>
          </cell>
          <cell r="EV203">
            <v>1000</v>
          </cell>
          <cell r="EW203">
            <v>1001</v>
          </cell>
          <cell r="EX203">
            <v>1002</v>
          </cell>
          <cell r="EY203">
            <v>1003</v>
          </cell>
          <cell r="EZ203">
            <v>1004</v>
          </cell>
          <cell r="FA203">
            <v>1005</v>
          </cell>
          <cell r="FB203">
            <v>1006</v>
          </cell>
          <cell r="FC203">
            <v>1007</v>
          </cell>
          <cell r="FD203">
            <v>1008</v>
          </cell>
          <cell r="FE203">
            <v>1009</v>
          </cell>
          <cell r="FF203">
            <v>1010</v>
          </cell>
          <cell r="FG203">
            <v>1011</v>
          </cell>
          <cell r="FH203">
            <v>1012</v>
          </cell>
          <cell r="FI203">
            <v>1013</v>
          </cell>
          <cell r="FJ203">
            <v>1014</v>
          </cell>
          <cell r="FK203">
            <v>1015</v>
          </cell>
          <cell r="FL203">
            <v>1016</v>
          </cell>
          <cell r="FM203">
            <v>1017</v>
          </cell>
          <cell r="FN203">
            <v>1018</v>
          </cell>
          <cell r="FO203">
            <v>1019</v>
          </cell>
          <cell r="FP203">
            <v>1020</v>
          </cell>
          <cell r="FQ203">
            <v>1021</v>
          </cell>
          <cell r="FR203">
            <v>1022</v>
          </cell>
          <cell r="FS203">
            <v>1023</v>
          </cell>
          <cell r="FT203">
            <v>1024</v>
          </cell>
          <cell r="FU203">
            <v>1025</v>
          </cell>
          <cell r="FV203">
            <v>1026</v>
          </cell>
          <cell r="FW203">
            <v>1027</v>
          </cell>
          <cell r="FX203">
            <v>1028</v>
          </cell>
          <cell r="FY203">
            <v>1029</v>
          </cell>
          <cell r="FZ203">
            <v>1030</v>
          </cell>
          <cell r="GA203">
            <v>1031</v>
          </cell>
          <cell r="GB203">
            <v>1032</v>
          </cell>
          <cell r="GC203">
            <v>1033</v>
          </cell>
          <cell r="GD203">
            <v>1034</v>
          </cell>
          <cell r="GE203">
            <v>1035</v>
          </cell>
          <cell r="GF203">
            <v>1036</v>
          </cell>
          <cell r="GG203">
            <v>1037</v>
          </cell>
          <cell r="GH203">
            <v>1038</v>
          </cell>
          <cell r="GI203">
            <v>1039</v>
          </cell>
          <cell r="GJ203">
            <v>1040</v>
          </cell>
          <cell r="GK203">
            <v>1041</v>
          </cell>
          <cell r="GL203">
            <v>1042</v>
          </cell>
          <cell r="GM203">
            <v>1043</v>
          </cell>
          <cell r="GN203">
            <v>1044</v>
          </cell>
          <cell r="GO203">
            <v>1045</v>
          </cell>
          <cell r="GP203">
            <v>1046</v>
          </cell>
          <cell r="GQ203">
            <v>1047</v>
          </cell>
          <cell r="GR203">
            <v>1048</v>
          </cell>
        </row>
        <row r="204">
          <cell r="A204" t="str">
            <v>RAF5LI OV</v>
          </cell>
          <cell r="B204">
            <v>17</v>
          </cell>
          <cell r="C204" t="str">
            <v>2016 1</v>
          </cell>
          <cell r="D204">
            <v>42370</v>
          </cell>
          <cell r="E204">
            <v>1501</v>
          </cell>
          <cell r="F204" t="str">
            <v>Breytt endurgjald vegna raftækja. Ákv. á stjórnarfundi 22.12.15</v>
          </cell>
          <cell r="AA204" t="str">
            <v>2013 6</v>
          </cell>
          <cell r="AB204">
            <v>20</v>
          </cell>
          <cell r="AQ204" t="str">
            <v>FRMEFN UM</v>
          </cell>
          <cell r="AR204">
            <v>1380</v>
          </cell>
          <cell r="AS204">
            <v>1380</v>
          </cell>
          <cell r="AT204">
            <v>1380</v>
          </cell>
          <cell r="AU204">
            <v>1380</v>
          </cell>
          <cell r="AV204">
            <v>1380</v>
          </cell>
          <cell r="AW204">
            <v>1380</v>
          </cell>
          <cell r="AX204">
            <v>1380</v>
          </cell>
          <cell r="AY204">
            <v>1380</v>
          </cell>
          <cell r="AZ204">
            <v>1380</v>
          </cell>
          <cell r="BA204">
            <v>1380</v>
          </cell>
          <cell r="BB204">
            <v>1380</v>
          </cell>
          <cell r="BC204">
            <v>1380</v>
          </cell>
          <cell r="BD204">
            <v>1380</v>
          </cell>
          <cell r="BE204">
            <v>1380</v>
          </cell>
          <cell r="BF204">
            <v>1380</v>
          </cell>
          <cell r="BG204">
            <v>1380</v>
          </cell>
          <cell r="BH204">
            <v>1380</v>
          </cell>
          <cell r="BI204">
            <v>1380</v>
          </cell>
          <cell r="BJ204">
            <v>1380</v>
          </cell>
          <cell r="BK204">
            <v>1380</v>
          </cell>
          <cell r="BL204">
            <v>1380</v>
          </cell>
          <cell r="BM204">
            <v>1380</v>
          </cell>
          <cell r="BN204">
            <v>1380</v>
          </cell>
          <cell r="BO204">
            <v>1380</v>
          </cell>
          <cell r="BP204">
            <v>1380</v>
          </cell>
          <cell r="BQ204">
            <v>1380</v>
          </cell>
          <cell r="BR204">
            <v>1380</v>
          </cell>
          <cell r="BS204">
            <v>1380</v>
          </cell>
          <cell r="BT204">
            <v>1380</v>
          </cell>
          <cell r="BU204">
            <v>1380</v>
          </cell>
          <cell r="BV204">
            <v>1380</v>
          </cell>
          <cell r="BW204">
            <v>1380</v>
          </cell>
          <cell r="BX204">
            <v>1380</v>
          </cell>
          <cell r="BY204">
            <v>1380</v>
          </cell>
          <cell r="BZ204">
            <v>1380</v>
          </cell>
          <cell r="CA204">
            <v>1380</v>
          </cell>
          <cell r="CB204">
            <v>1380</v>
          </cell>
          <cell r="CC204">
            <v>1476</v>
          </cell>
          <cell r="CD204">
            <v>1476</v>
          </cell>
          <cell r="CE204">
            <v>1476</v>
          </cell>
          <cell r="CF204">
            <v>1476</v>
          </cell>
          <cell r="CG204">
            <v>1476</v>
          </cell>
          <cell r="CH204">
            <v>1476</v>
          </cell>
          <cell r="CI204">
            <v>1476</v>
          </cell>
          <cell r="CJ204">
            <v>1476</v>
          </cell>
          <cell r="CK204">
            <v>1476</v>
          </cell>
          <cell r="CL204">
            <v>1476</v>
          </cell>
          <cell r="CM204">
            <v>1476</v>
          </cell>
          <cell r="CN204">
            <v>1476</v>
          </cell>
          <cell r="CO204">
            <v>1476</v>
          </cell>
          <cell r="CP204">
            <v>1476</v>
          </cell>
          <cell r="CQ204">
            <v>1476</v>
          </cell>
          <cell r="CR204">
            <v>1525</v>
          </cell>
          <cell r="CS204">
            <v>1525</v>
          </cell>
          <cell r="CT204">
            <v>1525</v>
          </cell>
          <cell r="CU204">
            <v>1573</v>
          </cell>
          <cell r="CV204">
            <v>1573</v>
          </cell>
          <cell r="CW204">
            <v>1573</v>
          </cell>
          <cell r="CX204">
            <v>1573</v>
          </cell>
          <cell r="CY204">
            <v>1573</v>
          </cell>
          <cell r="CZ204">
            <v>1573</v>
          </cell>
          <cell r="DA204">
            <v>1573</v>
          </cell>
          <cell r="DB204">
            <v>1573</v>
          </cell>
          <cell r="DC204">
            <v>1573</v>
          </cell>
          <cell r="DD204">
            <v>1573</v>
          </cell>
          <cell r="DE204">
            <v>1609</v>
          </cell>
          <cell r="DF204">
            <v>1609</v>
          </cell>
          <cell r="DG204">
            <v>1609</v>
          </cell>
          <cell r="DH204">
            <v>1609</v>
          </cell>
          <cell r="DI204">
            <v>1609</v>
          </cell>
          <cell r="DJ204">
            <v>1609</v>
          </cell>
          <cell r="DK204">
            <v>1609</v>
          </cell>
          <cell r="DL204">
            <v>1609</v>
          </cell>
          <cell r="DM204">
            <v>1651</v>
          </cell>
          <cell r="DN204">
            <v>1651</v>
          </cell>
          <cell r="DO204">
            <v>1651</v>
          </cell>
          <cell r="DP204">
            <v>1651</v>
          </cell>
          <cell r="DQ204">
            <v>1651</v>
          </cell>
          <cell r="DR204">
            <v>1651</v>
          </cell>
          <cell r="DS204">
            <v>1651</v>
          </cell>
          <cell r="DT204">
            <v>1651</v>
          </cell>
          <cell r="DU204">
            <v>1651</v>
          </cell>
          <cell r="DV204">
            <v>1651</v>
          </cell>
          <cell r="DW204">
            <v>1651</v>
          </cell>
          <cell r="DX204">
            <v>1651</v>
          </cell>
          <cell r="DY204">
            <v>1651</v>
          </cell>
          <cell r="DZ204">
            <v>1651</v>
          </cell>
          <cell r="EA204">
            <v>1651</v>
          </cell>
          <cell r="EB204">
            <v>1651</v>
          </cell>
          <cell r="EC204">
            <v>1651</v>
          </cell>
          <cell r="ED204">
            <v>1651</v>
          </cell>
          <cell r="EE204">
            <v>1651</v>
          </cell>
          <cell r="EF204">
            <v>1651</v>
          </cell>
          <cell r="EG204">
            <v>1651</v>
          </cell>
          <cell r="EH204">
            <v>1651</v>
          </cell>
          <cell r="EI204">
            <v>1651</v>
          </cell>
          <cell r="EJ204">
            <v>1651</v>
          </cell>
          <cell r="EK204">
            <v>1651</v>
          </cell>
          <cell r="EL204">
            <v>1651</v>
          </cell>
          <cell r="EM204">
            <v>1651</v>
          </cell>
          <cell r="EN204">
            <v>1651</v>
          </cell>
          <cell r="EO204">
            <v>1651</v>
          </cell>
          <cell r="EP204">
            <v>1651</v>
          </cell>
          <cell r="EQ204">
            <v>1651</v>
          </cell>
          <cell r="ER204">
            <v>1651</v>
          </cell>
          <cell r="ES204">
            <v>1651</v>
          </cell>
          <cell r="ET204">
            <v>1651</v>
          </cell>
          <cell r="EU204">
            <v>1651</v>
          </cell>
          <cell r="EV204">
            <v>1651</v>
          </cell>
          <cell r="EW204">
            <v>1651</v>
          </cell>
          <cell r="EX204">
            <v>1651</v>
          </cell>
          <cell r="EY204">
            <v>1651</v>
          </cell>
          <cell r="EZ204">
            <v>1651</v>
          </cell>
          <cell r="FA204">
            <v>1651</v>
          </cell>
          <cell r="FB204">
            <v>1651</v>
          </cell>
          <cell r="FC204">
            <v>1651</v>
          </cell>
          <cell r="FD204">
            <v>1651</v>
          </cell>
          <cell r="FE204">
            <v>1651</v>
          </cell>
          <cell r="FF204">
            <v>1651</v>
          </cell>
          <cell r="FG204">
            <v>1651</v>
          </cell>
          <cell r="FH204">
            <v>1651</v>
          </cell>
          <cell r="FI204">
            <v>1651</v>
          </cell>
          <cell r="FJ204">
            <v>1651</v>
          </cell>
          <cell r="FK204">
            <v>1651</v>
          </cell>
          <cell r="FL204">
            <v>1651</v>
          </cell>
          <cell r="FM204">
            <v>1651</v>
          </cell>
          <cell r="FN204">
            <v>1651</v>
          </cell>
          <cell r="FO204">
            <v>1651</v>
          </cell>
          <cell r="FP204">
            <v>1651</v>
          </cell>
          <cell r="FQ204">
            <v>1651</v>
          </cell>
          <cell r="FR204">
            <v>1651</v>
          </cell>
          <cell r="FS204">
            <v>1651</v>
          </cell>
          <cell r="FT204">
            <v>1651</v>
          </cell>
          <cell r="FU204">
            <v>1651</v>
          </cell>
          <cell r="FV204">
            <v>1651</v>
          </cell>
          <cell r="FW204">
            <v>1651</v>
          </cell>
          <cell r="FX204">
            <v>1651</v>
          </cell>
          <cell r="FY204">
            <v>1651</v>
          </cell>
          <cell r="FZ204">
            <v>1651</v>
          </cell>
          <cell r="GA204">
            <v>1651</v>
          </cell>
          <cell r="GB204">
            <v>1651</v>
          </cell>
          <cell r="GC204">
            <v>1651</v>
          </cell>
          <cell r="GD204">
            <v>1651</v>
          </cell>
          <cell r="GE204">
            <v>1651</v>
          </cell>
          <cell r="GF204">
            <v>1651</v>
          </cell>
          <cell r="GG204">
            <v>1651</v>
          </cell>
          <cell r="GH204">
            <v>1651</v>
          </cell>
          <cell r="GI204">
            <v>1651</v>
          </cell>
          <cell r="GJ204">
            <v>1651</v>
          </cell>
          <cell r="GK204">
            <v>1651</v>
          </cell>
          <cell r="GL204">
            <v>1651</v>
          </cell>
          <cell r="GM204">
            <v>1651</v>
          </cell>
          <cell r="GN204">
            <v>1651</v>
          </cell>
          <cell r="GO204">
            <v>1651</v>
          </cell>
          <cell r="GP204">
            <v>1651</v>
          </cell>
          <cell r="GQ204">
            <v>1651</v>
          </cell>
          <cell r="GR204">
            <v>1651</v>
          </cell>
        </row>
        <row r="205">
          <cell r="A205" t="str">
            <v>RAF6UT AN</v>
          </cell>
          <cell r="B205">
            <v>8</v>
          </cell>
          <cell r="C205" t="str">
            <v>2016 1</v>
          </cell>
          <cell r="D205">
            <v>42370</v>
          </cell>
          <cell r="E205">
            <v>1500</v>
          </cell>
          <cell r="F205" t="str">
            <v>Breytt endurgjald vegna raftækja. Ákv. á stjórnarfundi 22.12.15</v>
          </cell>
          <cell r="AA205" t="str">
            <v>2013 7</v>
          </cell>
          <cell r="AB205">
            <v>21</v>
          </cell>
          <cell r="AQ205" t="str">
            <v>FRMEIM FR</v>
          </cell>
          <cell r="AR205">
            <v>1000</v>
          </cell>
          <cell r="AS205">
            <v>1000</v>
          </cell>
          <cell r="AT205">
            <v>1000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1000</v>
          </cell>
          <cell r="ES205">
            <v>1000</v>
          </cell>
          <cell r="ET205">
            <v>1000</v>
          </cell>
          <cell r="EU205">
            <v>1000</v>
          </cell>
          <cell r="EV205">
            <v>1000</v>
          </cell>
          <cell r="EW205">
            <v>1001</v>
          </cell>
          <cell r="EX205">
            <v>1002</v>
          </cell>
          <cell r="EY205">
            <v>1003</v>
          </cell>
          <cell r="EZ205">
            <v>1004</v>
          </cell>
          <cell r="FA205">
            <v>1005</v>
          </cell>
          <cell r="FB205">
            <v>1006</v>
          </cell>
          <cell r="FC205">
            <v>1007</v>
          </cell>
          <cell r="FD205">
            <v>1008</v>
          </cell>
          <cell r="FE205">
            <v>1009</v>
          </cell>
          <cell r="FF205">
            <v>1010</v>
          </cell>
          <cell r="FG205">
            <v>1011</v>
          </cell>
          <cell r="FH205">
            <v>1012</v>
          </cell>
          <cell r="FI205">
            <v>1013</v>
          </cell>
          <cell r="FJ205">
            <v>1014</v>
          </cell>
          <cell r="FK205">
            <v>1015</v>
          </cell>
          <cell r="FL205">
            <v>1016</v>
          </cell>
          <cell r="FM205">
            <v>1017</v>
          </cell>
          <cell r="FN205">
            <v>1018</v>
          </cell>
          <cell r="FO205">
            <v>1019</v>
          </cell>
          <cell r="FP205">
            <v>1020</v>
          </cell>
          <cell r="FQ205">
            <v>1021</v>
          </cell>
          <cell r="FR205">
            <v>1022</v>
          </cell>
          <cell r="FS205">
            <v>1023</v>
          </cell>
          <cell r="FT205">
            <v>1024</v>
          </cell>
          <cell r="FU205">
            <v>1025</v>
          </cell>
          <cell r="FV205">
            <v>1026</v>
          </cell>
          <cell r="FW205">
            <v>1027</v>
          </cell>
          <cell r="FX205">
            <v>1028</v>
          </cell>
          <cell r="FY205">
            <v>1029</v>
          </cell>
          <cell r="FZ205">
            <v>1030</v>
          </cell>
          <cell r="GA205">
            <v>1031</v>
          </cell>
          <cell r="GB205">
            <v>1032</v>
          </cell>
          <cell r="GC205">
            <v>1033</v>
          </cell>
          <cell r="GD205">
            <v>1034</v>
          </cell>
          <cell r="GE205">
            <v>1035</v>
          </cell>
          <cell r="GF205">
            <v>1036</v>
          </cell>
          <cell r="GG205">
            <v>1037</v>
          </cell>
          <cell r="GH205">
            <v>1038</v>
          </cell>
          <cell r="GI205">
            <v>1039</v>
          </cell>
          <cell r="GJ205">
            <v>1040</v>
          </cell>
          <cell r="GK205">
            <v>1041</v>
          </cell>
          <cell r="GL205">
            <v>1042</v>
          </cell>
          <cell r="GM205">
            <v>1043</v>
          </cell>
          <cell r="GN205">
            <v>1044</v>
          </cell>
          <cell r="GO205">
            <v>1045</v>
          </cell>
          <cell r="GP205">
            <v>1046</v>
          </cell>
          <cell r="GQ205">
            <v>1047</v>
          </cell>
          <cell r="GR205">
            <v>1048</v>
          </cell>
        </row>
        <row r="206">
          <cell r="A206" t="str">
            <v>RAF6UT EV</v>
          </cell>
          <cell r="B206">
            <v>8</v>
          </cell>
          <cell r="C206" t="str">
            <v>2016 1</v>
          </cell>
          <cell r="D206">
            <v>42370</v>
          </cell>
          <cell r="E206">
            <v>1499</v>
          </cell>
          <cell r="F206" t="str">
            <v>Breytt endurgjald vegna raftækja. Ákv. á stjórnarfundi 22.12.15</v>
          </cell>
          <cell r="AA206" t="str">
            <v>2013 8</v>
          </cell>
          <cell r="AB206">
            <v>22</v>
          </cell>
          <cell r="AQ206" t="str">
            <v>HALEFN FO</v>
          </cell>
          <cell r="AR206">
            <v>1379</v>
          </cell>
          <cell r="AS206">
            <v>1379</v>
          </cell>
          <cell r="AT206">
            <v>1379</v>
          </cell>
          <cell r="AU206">
            <v>1379</v>
          </cell>
          <cell r="AV206">
            <v>1379</v>
          </cell>
          <cell r="AW206">
            <v>1379</v>
          </cell>
          <cell r="AX206">
            <v>1379</v>
          </cell>
          <cell r="AY206">
            <v>1396</v>
          </cell>
          <cell r="AZ206">
            <v>1396</v>
          </cell>
          <cell r="BA206">
            <v>1396</v>
          </cell>
          <cell r="BB206">
            <v>1396</v>
          </cell>
          <cell r="BC206">
            <v>1396</v>
          </cell>
          <cell r="BD206">
            <v>1396</v>
          </cell>
          <cell r="BE206">
            <v>1396</v>
          </cell>
          <cell r="BF206">
            <v>1396</v>
          </cell>
          <cell r="BG206">
            <v>1396</v>
          </cell>
          <cell r="BH206">
            <v>1396</v>
          </cell>
          <cell r="BI206">
            <v>1396</v>
          </cell>
          <cell r="BJ206">
            <v>1396</v>
          </cell>
          <cell r="BK206">
            <v>1396</v>
          </cell>
          <cell r="BL206">
            <v>1396</v>
          </cell>
          <cell r="BM206">
            <v>1396</v>
          </cell>
          <cell r="BN206">
            <v>1396</v>
          </cell>
          <cell r="BO206">
            <v>1396</v>
          </cell>
          <cell r="BP206">
            <v>1396</v>
          </cell>
          <cell r="BQ206">
            <v>1396</v>
          </cell>
          <cell r="BR206">
            <v>1396</v>
          </cell>
          <cell r="BS206">
            <v>1396</v>
          </cell>
          <cell r="BT206">
            <v>1396</v>
          </cell>
          <cell r="BU206">
            <v>1396</v>
          </cell>
          <cell r="BV206">
            <v>1396</v>
          </cell>
          <cell r="BW206">
            <v>1396</v>
          </cell>
          <cell r="BX206">
            <v>1396</v>
          </cell>
          <cell r="BY206">
            <v>1396</v>
          </cell>
          <cell r="BZ206">
            <v>1396</v>
          </cell>
          <cell r="CA206">
            <v>1396</v>
          </cell>
          <cell r="CB206">
            <v>1396</v>
          </cell>
          <cell r="CC206">
            <v>1477</v>
          </cell>
          <cell r="CD206">
            <v>1477</v>
          </cell>
          <cell r="CE206">
            <v>1477</v>
          </cell>
          <cell r="CF206">
            <v>1477</v>
          </cell>
          <cell r="CG206">
            <v>1477</v>
          </cell>
          <cell r="CH206">
            <v>1477</v>
          </cell>
          <cell r="CI206">
            <v>1477</v>
          </cell>
          <cell r="CJ206">
            <v>1477</v>
          </cell>
          <cell r="CK206">
            <v>1477</v>
          </cell>
          <cell r="CL206">
            <v>1477</v>
          </cell>
          <cell r="CM206">
            <v>1477</v>
          </cell>
          <cell r="CN206">
            <v>1477</v>
          </cell>
          <cell r="CO206">
            <v>1477</v>
          </cell>
          <cell r="CP206">
            <v>1477</v>
          </cell>
          <cell r="CQ206">
            <v>1477</v>
          </cell>
          <cell r="CR206">
            <v>1526</v>
          </cell>
          <cell r="CS206">
            <v>1526</v>
          </cell>
          <cell r="CT206">
            <v>1526</v>
          </cell>
          <cell r="CU206">
            <v>1574</v>
          </cell>
          <cell r="CV206">
            <v>1574</v>
          </cell>
          <cell r="CW206">
            <v>1574</v>
          </cell>
          <cell r="CX206">
            <v>1574</v>
          </cell>
          <cell r="CY206">
            <v>1574</v>
          </cell>
          <cell r="CZ206">
            <v>1574</v>
          </cell>
          <cell r="DA206">
            <v>1574</v>
          </cell>
          <cell r="DB206">
            <v>1574</v>
          </cell>
          <cell r="DC206">
            <v>1574</v>
          </cell>
          <cell r="DD206">
            <v>1574</v>
          </cell>
          <cell r="DE206">
            <v>1610</v>
          </cell>
          <cell r="DF206">
            <v>1610</v>
          </cell>
          <cell r="DG206">
            <v>1610</v>
          </cell>
          <cell r="DH206">
            <v>1610</v>
          </cell>
          <cell r="DI206">
            <v>1610</v>
          </cell>
          <cell r="DJ206">
            <v>1610</v>
          </cell>
          <cell r="DK206">
            <v>1610</v>
          </cell>
          <cell r="DL206">
            <v>1610</v>
          </cell>
          <cell r="DM206">
            <v>1650</v>
          </cell>
          <cell r="DN206">
            <v>1650</v>
          </cell>
          <cell r="DO206">
            <v>1650</v>
          </cell>
          <cell r="DP206">
            <v>1650</v>
          </cell>
          <cell r="DQ206">
            <v>1650</v>
          </cell>
          <cell r="DR206">
            <v>1650</v>
          </cell>
          <cell r="DS206">
            <v>1650</v>
          </cell>
          <cell r="DT206">
            <v>1650</v>
          </cell>
          <cell r="DU206">
            <v>1650</v>
          </cell>
          <cell r="DV206">
            <v>1650</v>
          </cell>
          <cell r="DW206">
            <v>1650</v>
          </cell>
          <cell r="DX206">
            <v>1650</v>
          </cell>
          <cell r="DY206">
            <v>1650</v>
          </cell>
          <cell r="DZ206">
            <v>1650</v>
          </cell>
          <cell r="EA206">
            <v>1650</v>
          </cell>
          <cell r="EB206">
            <v>1650</v>
          </cell>
          <cell r="EC206">
            <v>1650</v>
          </cell>
          <cell r="ED206">
            <v>1650</v>
          </cell>
          <cell r="EE206">
            <v>1650</v>
          </cell>
          <cell r="EF206">
            <v>1650</v>
          </cell>
          <cell r="EG206">
            <v>1650</v>
          </cell>
          <cell r="EH206">
            <v>1650</v>
          </cell>
          <cell r="EI206">
            <v>1650</v>
          </cell>
          <cell r="EJ206">
            <v>1650</v>
          </cell>
          <cell r="EK206">
            <v>1650</v>
          </cell>
          <cell r="EL206">
            <v>1650</v>
          </cell>
          <cell r="EM206">
            <v>1650</v>
          </cell>
          <cell r="EN206">
            <v>1650</v>
          </cell>
          <cell r="EO206">
            <v>1650</v>
          </cell>
          <cell r="EP206">
            <v>1650</v>
          </cell>
          <cell r="EQ206">
            <v>1650</v>
          </cell>
          <cell r="ER206">
            <v>1650</v>
          </cell>
          <cell r="ES206">
            <v>1650</v>
          </cell>
          <cell r="ET206">
            <v>1650</v>
          </cell>
          <cell r="EU206">
            <v>1650</v>
          </cell>
          <cell r="EV206">
            <v>1650</v>
          </cell>
          <cell r="EW206">
            <v>1650</v>
          </cell>
          <cell r="EX206">
            <v>1650</v>
          </cell>
          <cell r="EY206">
            <v>1650</v>
          </cell>
          <cell r="EZ206">
            <v>1650</v>
          </cell>
          <cell r="FA206">
            <v>1650</v>
          </cell>
          <cell r="FB206">
            <v>1650</v>
          </cell>
          <cell r="FC206">
            <v>1650</v>
          </cell>
          <cell r="FD206">
            <v>1650</v>
          </cell>
          <cell r="FE206">
            <v>1650</v>
          </cell>
          <cell r="FF206">
            <v>1650</v>
          </cell>
          <cell r="FG206">
            <v>1650</v>
          </cell>
          <cell r="FH206">
            <v>1650</v>
          </cell>
          <cell r="FI206">
            <v>1650</v>
          </cell>
          <cell r="FJ206">
            <v>1650</v>
          </cell>
          <cell r="FK206">
            <v>1650</v>
          </cell>
          <cell r="FL206">
            <v>1650</v>
          </cell>
          <cell r="FM206">
            <v>1650</v>
          </cell>
          <cell r="FN206">
            <v>1650</v>
          </cell>
          <cell r="FO206">
            <v>1650</v>
          </cell>
          <cell r="FP206">
            <v>1650</v>
          </cell>
          <cell r="FQ206">
            <v>1650</v>
          </cell>
          <cell r="FR206">
            <v>1650</v>
          </cell>
          <cell r="FS206">
            <v>1650</v>
          </cell>
          <cell r="FT206">
            <v>1650</v>
          </cell>
          <cell r="FU206">
            <v>1650</v>
          </cell>
          <cell r="FV206">
            <v>1650</v>
          </cell>
          <cell r="FW206">
            <v>1650</v>
          </cell>
          <cell r="FX206">
            <v>1650</v>
          </cell>
          <cell r="FY206">
            <v>1650</v>
          </cell>
          <cell r="FZ206">
            <v>1650</v>
          </cell>
          <cell r="GA206">
            <v>1650</v>
          </cell>
          <cell r="GB206">
            <v>1650</v>
          </cell>
          <cell r="GC206">
            <v>1650</v>
          </cell>
          <cell r="GD206">
            <v>1650</v>
          </cell>
          <cell r="GE206">
            <v>1650</v>
          </cell>
          <cell r="GF206">
            <v>1650</v>
          </cell>
          <cell r="GG206">
            <v>1650</v>
          </cell>
          <cell r="GH206">
            <v>1650</v>
          </cell>
          <cell r="GI206">
            <v>1650</v>
          </cell>
          <cell r="GJ206">
            <v>1650</v>
          </cell>
          <cell r="GK206">
            <v>1650</v>
          </cell>
          <cell r="GL206">
            <v>1650</v>
          </cell>
          <cell r="GM206">
            <v>1650</v>
          </cell>
          <cell r="GN206">
            <v>1650</v>
          </cell>
          <cell r="GO206">
            <v>1650</v>
          </cell>
          <cell r="GP206">
            <v>1650</v>
          </cell>
          <cell r="GQ206">
            <v>1650</v>
          </cell>
          <cell r="GR206">
            <v>1650</v>
          </cell>
        </row>
        <row r="207">
          <cell r="A207" t="str">
            <v>RAF6UT OV</v>
          </cell>
          <cell r="B207">
            <v>8</v>
          </cell>
          <cell r="C207" t="str">
            <v>2016 1</v>
          </cell>
          <cell r="D207">
            <v>42370</v>
          </cell>
          <cell r="E207">
            <v>1498</v>
          </cell>
          <cell r="F207" t="str">
            <v>Breytt endurgjald vegna raftækja. Ákv. á stjórnarfundi 22.12.15</v>
          </cell>
          <cell r="AA207" t="str">
            <v>2013 9</v>
          </cell>
          <cell r="AB207">
            <v>23</v>
          </cell>
          <cell r="AQ207" t="str">
            <v>HALEFN FR</v>
          </cell>
          <cell r="AR207">
            <v>1000</v>
          </cell>
          <cell r="AS207">
            <v>1000</v>
          </cell>
          <cell r="AT207">
            <v>1000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1000</v>
          </cell>
          <cell r="FA207">
            <v>1000</v>
          </cell>
          <cell r="FB207">
            <v>1000</v>
          </cell>
          <cell r="FC207">
            <v>1000</v>
          </cell>
          <cell r="FD207">
            <v>1000</v>
          </cell>
          <cell r="FE207">
            <v>1000</v>
          </cell>
          <cell r="FF207">
            <v>1000</v>
          </cell>
          <cell r="FG207">
            <v>1000</v>
          </cell>
          <cell r="FH207">
            <v>1000</v>
          </cell>
          <cell r="FI207">
            <v>1000</v>
          </cell>
          <cell r="FJ207">
            <v>1000</v>
          </cell>
          <cell r="FK207">
            <v>1000</v>
          </cell>
          <cell r="FL207">
            <v>1000</v>
          </cell>
          <cell r="FM207">
            <v>1000</v>
          </cell>
          <cell r="FN207">
            <v>1000</v>
          </cell>
          <cell r="FO207">
            <v>1000</v>
          </cell>
          <cell r="FP207">
            <v>1000</v>
          </cell>
          <cell r="FQ207">
            <v>1000</v>
          </cell>
          <cell r="FR207">
            <v>1000</v>
          </cell>
          <cell r="FS207">
            <v>1000</v>
          </cell>
          <cell r="FT207">
            <v>1000</v>
          </cell>
          <cell r="FU207">
            <v>1000</v>
          </cell>
          <cell r="FV207">
            <v>1000</v>
          </cell>
          <cell r="FW207">
            <v>1000</v>
          </cell>
          <cell r="FX207">
            <v>1000</v>
          </cell>
          <cell r="FY207">
            <v>1000</v>
          </cell>
          <cell r="FZ207">
            <v>1000</v>
          </cell>
          <cell r="GA207">
            <v>1000</v>
          </cell>
          <cell r="GB207">
            <v>1000</v>
          </cell>
          <cell r="GC207">
            <v>1000</v>
          </cell>
          <cell r="GD207">
            <v>1000</v>
          </cell>
          <cell r="GE207">
            <v>1000</v>
          </cell>
          <cell r="GF207">
            <v>1000</v>
          </cell>
          <cell r="GG207">
            <v>1000</v>
          </cell>
          <cell r="GH207">
            <v>1000</v>
          </cell>
          <cell r="GI207">
            <v>1000</v>
          </cell>
          <cell r="GJ207">
            <v>1000</v>
          </cell>
          <cell r="GK207">
            <v>1000</v>
          </cell>
          <cell r="GL207">
            <v>1000</v>
          </cell>
          <cell r="GM207">
            <v>1000</v>
          </cell>
          <cell r="GN207">
            <v>1000</v>
          </cell>
          <cell r="GO207">
            <v>1000</v>
          </cell>
          <cell r="GP207">
            <v>1000</v>
          </cell>
          <cell r="GQ207">
            <v>1000</v>
          </cell>
          <cell r="GR207">
            <v>1000</v>
          </cell>
        </row>
        <row r="208">
          <cell r="A208" t="str">
            <v>OLIFEI AN</v>
          </cell>
          <cell r="B208">
            <v>0</v>
          </cell>
          <cell r="C208" t="str">
            <v>2015 1</v>
          </cell>
          <cell r="D208">
            <v>42005</v>
          </cell>
          <cell r="E208">
            <v>1497</v>
          </cell>
          <cell r="F208" t="str">
            <v>Ný einingaverð skv. uppgjöri fyrra árs</v>
          </cell>
          <cell r="AA208" t="str">
            <v>2013 10</v>
          </cell>
          <cell r="AB208">
            <v>24</v>
          </cell>
          <cell r="AQ208" t="str">
            <v>HALEIM FR</v>
          </cell>
          <cell r="AR208">
            <v>1000</v>
          </cell>
          <cell r="AS208">
            <v>1000</v>
          </cell>
          <cell r="AT208">
            <v>1000</v>
          </cell>
          <cell r="AU208">
            <v>1000</v>
          </cell>
          <cell r="AV208">
            <v>1000</v>
          </cell>
          <cell r="AW208">
            <v>1000</v>
          </cell>
          <cell r="AX208">
            <v>1000</v>
          </cell>
          <cell r="AY208">
            <v>1000</v>
          </cell>
          <cell r="AZ208">
            <v>1000</v>
          </cell>
          <cell r="BA208">
            <v>1000</v>
          </cell>
          <cell r="BB208">
            <v>1000</v>
          </cell>
          <cell r="BC208">
            <v>1000</v>
          </cell>
          <cell r="BD208">
            <v>1000</v>
          </cell>
          <cell r="BE208">
            <v>1000</v>
          </cell>
          <cell r="BF208">
            <v>1000</v>
          </cell>
          <cell r="BG208">
            <v>1000</v>
          </cell>
          <cell r="BH208">
            <v>1000</v>
          </cell>
          <cell r="BI208">
            <v>1000</v>
          </cell>
          <cell r="BJ208">
            <v>1000</v>
          </cell>
          <cell r="BK208">
            <v>1000</v>
          </cell>
          <cell r="BL208">
            <v>1000</v>
          </cell>
          <cell r="BM208">
            <v>1000</v>
          </cell>
          <cell r="BN208">
            <v>1000</v>
          </cell>
          <cell r="BO208">
            <v>1000</v>
          </cell>
          <cell r="BP208">
            <v>1000</v>
          </cell>
          <cell r="BQ208">
            <v>1000</v>
          </cell>
          <cell r="BR208">
            <v>1000</v>
          </cell>
          <cell r="BS208">
            <v>1000</v>
          </cell>
          <cell r="BT208">
            <v>1000</v>
          </cell>
          <cell r="BU208">
            <v>1000</v>
          </cell>
          <cell r="BV208">
            <v>1000</v>
          </cell>
          <cell r="BW208">
            <v>1000</v>
          </cell>
          <cell r="BX208">
            <v>1000</v>
          </cell>
          <cell r="BY208">
            <v>1000</v>
          </cell>
          <cell r="BZ208">
            <v>1000</v>
          </cell>
          <cell r="CA208">
            <v>1000</v>
          </cell>
          <cell r="CB208">
            <v>1000</v>
          </cell>
          <cell r="CC208">
            <v>1000</v>
          </cell>
          <cell r="CD208">
            <v>1000</v>
          </cell>
          <cell r="CE208">
            <v>1000</v>
          </cell>
          <cell r="CF208">
            <v>1000</v>
          </cell>
          <cell r="CG208">
            <v>1000</v>
          </cell>
          <cell r="CH208">
            <v>1000</v>
          </cell>
          <cell r="CI208">
            <v>1000</v>
          </cell>
          <cell r="CJ208">
            <v>1000</v>
          </cell>
          <cell r="CK208">
            <v>1000</v>
          </cell>
          <cell r="CL208">
            <v>1000</v>
          </cell>
          <cell r="CM208">
            <v>1000</v>
          </cell>
          <cell r="CN208">
            <v>1000</v>
          </cell>
          <cell r="CO208">
            <v>1000</v>
          </cell>
          <cell r="CP208">
            <v>1000</v>
          </cell>
          <cell r="CQ208">
            <v>1000</v>
          </cell>
          <cell r="CR208">
            <v>1000</v>
          </cell>
          <cell r="CS208">
            <v>1000</v>
          </cell>
          <cell r="CT208">
            <v>1000</v>
          </cell>
          <cell r="CU208">
            <v>1000</v>
          </cell>
          <cell r="CV208">
            <v>1000</v>
          </cell>
          <cell r="CW208">
            <v>1000</v>
          </cell>
          <cell r="CX208">
            <v>1000</v>
          </cell>
          <cell r="CY208">
            <v>1000</v>
          </cell>
          <cell r="CZ208">
            <v>1000</v>
          </cell>
          <cell r="DA208">
            <v>1000</v>
          </cell>
          <cell r="DB208">
            <v>1000</v>
          </cell>
          <cell r="DC208">
            <v>1000</v>
          </cell>
          <cell r="DD208">
            <v>1000</v>
          </cell>
          <cell r="DE208">
            <v>1000</v>
          </cell>
          <cell r="DF208">
            <v>1000</v>
          </cell>
          <cell r="DG208">
            <v>1000</v>
          </cell>
          <cell r="DH208">
            <v>1000</v>
          </cell>
          <cell r="DI208">
            <v>1000</v>
          </cell>
          <cell r="DJ208">
            <v>1000</v>
          </cell>
          <cell r="DK208">
            <v>1000</v>
          </cell>
          <cell r="DL208">
            <v>1000</v>
          </cell>
          <cell r="DM208">
            <v>1000</v>
          </cell>
          <cell r="DN208">
            <v>1000</v>
          </cell>
          <cell r="DO208">
            <v>1000</v>
          </cell>
          <cell r="DP208">
            <v>1000</v>
          </cell>
          <cell r="DQ208">
            <v>1000</v>
          </cell>
          <cell r="DR208">
            <v>1000</v>
          </cell>
          <cell r="DS208">
            <v>1000</v>
          </cell>
          <cell r="DT208">
            <v>1000</v>
          </cell>
          <cell r="DU208">
            <v>1000</v>
          </cell>
          <cell r="DV208">
            <v>1000</v>
          </cell>
          <cell r="DW208">
            <v>1000</v>
          </cell>
          <cell r="DX208">
            <v>1000</v>
          </cell>
          <cell r="DY208">
            <v>1000</v>
          </cell>
          <cell r="DZ208">
            <v>1000</v>
          </cell>
          <cell r="EA208">
            <v>1000</v>
          </cell>
          <cell r="EB208">
            <v>1000</v>
          </cell>
          <cell r="EC208">
            <v>1000</v>
          </cell>
          <cell r="ED208">
            <v>1000</v>
          </cell>
          <cell r="EE208">
            <v>1000</v>
          </cell>
          <cell r="EF208">
            <v>1000</v>
          </cell>
          <cell r="EG208">
            <v>1000</v>
          </cell>
          <cell r="EH208">
            <v>1000</v>
          </cell>
          <cell r="EI208">
            <v>1000</v>
          </cell>
          <cell r="EJ208">
            <v>1000</v>
          </cell>
          <cell r="EK208">
            <v>1000</v>
          </cell>
          <cell r="EL208">
            <v>1000</v>
          </cell>
          <cell r="EM208">
            <v>1000</v>
          </cell>
          <cell r="EN208">
            <v>1000</v>
          </cell>
          <cell r="EO208">
            <v>1000</v>
          </cell>
          <cell r="EP208">
            <v>1000</v>
          </cell>
          <cell r="EQ208">
            <v>1000</v>
          </cell>
          <cell r="ER208">
            <v>1000</v>
          </cell>
          <cell r="ES208">
            <v>1000</v>
          </cell>
          <cell r="ET208">
            <v>1000</v>
          </cell>
          <cell r="EU208">
            <v>1000</v>
          </cell>
          <cell r="EV208">
            <v>1000</v>
          </cell>
          <cell r="EW208">
            <v>1000</v>
          </cell>
          <cell r="EX208">
            <v>1000</v>
          </cell>
          <cell r="EY208">
            <v>1000</v>
          </cell>
          <cell r="EZ208">
            <v>1000</v>
          </cell>
          <cell r="FA208">
            <v>1000</v>
          </cell>
          <cell r="FB208">
            <v>1000</v>
          </cell>
          <cell r="FC208">
            <v>1000</v>
          </cell>
          <cell r="FD208">
            <v>1000</v>
          </cell>
          <cell r="FE208">
            <v>1000</v>
          </cell>
          <cell r="FF208">
            <v>1000</v>
          </cell>
          <cell r="FG208">
            <v>1000</v>
          </cell>
          <cell r="FH208">
            <v>1000</v>
          </cell>
          <cell r="FI208">
            <v>1000</v>
          </cell>
          <cell r="FJ208">
            <v>1000</v>
          </cell>
          <cell r="FK208">
            <v>1000</v>
          </cell>
          <cell r="FL208">
            <v>1000</v>
          </cell>
          <cell r="FM208">
            <v>1000</v>
          </cell>
          <cell r="FN208">
            <v>1000</v>
          </cell>
          <cell r="FO208">
            <v>1000</v>
          </cell>
          <cell r="FP208">
            <v>1000</v>
          </cell>
          <cell r="FQ208">
            <v>1000</v>
          </cell>
          <cell r="FR208">
            <v>1000</v>
          </cell>
          <cell r="FS208">
            <v>1000</v>
          </cell>
          <cell r="FT208">
            <v>1000</v>
          </cell>
          <cell r="FU208">
            <v>1000</v>
          </cell>
          <cell r="FV208">
            <v>1000</v>
          </cell>
          <cell r="FW208">
            <v>1000</v>
          </cell>
          <cell r="FX208">
            <v>1000</v>
          </cell>
          <cell r="FY208">
            <v>1000</v>
          </cell>
          <cell r="FZ208">
            <v>1000</v>
          </cell>
          <cell r="GA208">
            <v>1000</v>
          </cell>
          <cell r="GB208">
            <v>1000</v>
          </cell>
          <cell r="GC208">
            <v>1000</v>
          </cell>
          <cell r="GD208">
            <v>1000</v>
          </cell>
          <cell r="GE208">
            <v>1000</v>
          </cell>
          <cell r="GF208">
            <v>1000</v>
          </cell>
          <cell r="GG208">
            <v>1000</v>
          </cell>
          <cell r="GH208">
            <v>1000</v>
          </cell>
          <cell r="GI208">
            <v>1000</v>
          </cell>
          <cell r="GJ208">
            <v>1000</v>
          </cell>
          <cell r="GK208">
            <v>1000</v>
          </cell>
          <cell r="GL208">
            <v>1000</v>
          </cell>
          <cell r="GM208">
            <v>1000</v>
          </cell>
          <cell r="GN208">
            <v>1000</v>
          </cell>
          <cell r="GO208">
            <v>1000</v>
          </cell>
          <cell r="GP208">
            <v>1000</v>
          </cell>
          <cell r="GQ208">
            <v>1000</v>
          </cell>
          <cell r="GR208">
            <v>1000</v>
          </cell>
        </row>
        <row r="209">
          <cell r="A209" t="str">
            <v>OLIFEI OV</v>
          </cell>
          <cell r="B209">
            <v>16.850000000000001</v>
          </cell>
          <cell r="C209" t="str">
            <v>2015 1</v>
          </cell>
          <cell r="D209">
            <v>42005</v>
          </cell>
          <cell r="E209">
            <v>1496</v>
          </cell>
          <cell r="F209" t="str">
            <v>SÚM samningar - Árið 2015 OV 16,85 kr/kg og fl.jöfn. 38,43 kr/kg</v>
          </cell>
          <cell r="AA209" t="str">
            <v>2013 11</v>
          </cell>
          <cell r="AB209">
            <v>25</v>
          </cell>
          <cell r="AQ209" t="str">
            <v>HALEIM UR</v>
          </cell>
          <cell r="AR209">
            <v>1378</v>
          </cell>
          <cell r="AS209">
            <v>1378</v>
          </cell>
          <cell r="AT209">
            <v>1378</v>
          </cell>
          <cell r="AU209">
            <v>1378</v>
          </cell>
          <cell r="AV209">
            <v>1378</v>
          </cell>
          <cell r="AW209">
            <v>1378</v>
          </cell>
          <cell r="AX209">
            <v>1378</v>
          </cell>
          <cell r="AY209">
            <v>1378</v>
          </cell>
          <cell r="AZ209">
            <v>1378</v>
          </cell>
          <cell r="BA209">
            <v>1378</v>
          </cell>
          <cell r="BB209">
            <v>1378</v>
          </cell>
          <cell r="BC209">
            <v>1378</v>
          </cell>
          <cell r="BD209">
            <v>1378</v>
          </cell>
          <cell r="BE209">
            <v>1378</v>
          </cell>
          <cell r="BF209">
            <v>1378</v>
          </cell>
          <cell r="BG209">
            <v>1378</v>
          </cell>
          <cell r="BH209">
            <v>1378</v>
          </cell>
          <cell r="BI209">
            <v>1378</v>
          </cell>
          <cell r="BJ209">
            <v>1378</v>
          </cell>
          <cell r="BK209">
            <v>1378</v>
          </cell>
          <cell r="BL209">
            <v>1378</v>
          </cell>
          <cell r="BM209">
            <v>1378</v>
          </cell>
          <cell r="BN209">
            <v>1378</v>
          </cell>
          <cell r="BO209">
            <v>1378</v>
          </cell>
          <cell r="BP209">
            <v>1378</v>
          </cell>
        </row>
        <row r="210">
          <cell r="A210" t="str">
            <v>VARUTR FO</v>
          </cell>
          <cell r="B210">
            <v>282</v>
          </cell>
          <cell r="C210" t="str">
            <v>2015 1</v>
          </cell>
          <cell r="D210">
            <v>42005</v>
          </cell>
          <cell r="E210">
            <v>1495</v>
          </cell>
          <cell r="F210" t="str">
            <v>Breytt einingaverð nokkurra spillefna. Skv. skýrslu Eflu. Tölvupóstur frá ÓK 19.3.2015 kl. 13.36 (engin starfandi stjórn yfir ÚRVS)</v>
          </cell>
          <cell r="AA210" t="str">
            <v>2013 12</v>
          </cell>
          <cell r="AB210">
            <v>26</v>
          </cell>
          <cell r="AQ210" t="str">
            <v>HJOLBA AN</v>
          </cell>
          <cell r="AR210">
            <v>1289</v>
          </cell>
          <cell r="AS210">
            <v>1289</v>
          </cell>
          <cell r="AT210">
            <v>1289</v>
          </cell>
          <cell r="AU210">
            <v>1289</v>
          </cell>
          <cell r="AV210">
            <v>1289</v>
          </cell>
          <cell r="AW210">
            <v>1289</v>
          </cell>
          <cell r="AX210">
            <v>1289</v>
          </cell>
          <cell r="AY210">
            <v>1289</v>
          </cell>
          <cell r="AZ210">
            <v>1289</v>
          </cell>
          <cell r="BA210">
            <v>1289</v>
          </cell>
          <cell r="BB210">
            <v>1289</v>
          </cell>
          <cell r="BC210">
            <v>1289</v>
          </cell>
          <cell r="BD210">
            <v>1289</v>
          </cell>
          <cell r="BE210">
            <v>1289</v>
          </cell>
          <cell r="BF210">
            <v>1289</v>
          </cell>
          <cell r="BG210">
            <v>1289</v>
          </cell>
          <cell r="BH210">
            <v>1289</v>
          </cell>
          <cell r="BI210">
            <v>1289</v>
          </cell>
          <cell r="BJ210">
            <v>1289</v>
          </cell>
          <cell r="BK210">
            <v>1289</v>
          </cell>
          <cell r="BL210">
            <v>1289</v>
          </cell>
          <cell r="BM210">
            <v>1289</v>
          </cell>
          <cell r="BN210">
            <v>1289</v>
          </cell>
          <cell r="BO210">
            <v>1289</v>
          </cell>
          <cell r="BP210">
            <v>1289</v>
          </cell>
          <cell r="BQ210">
            <v>1289</v>
          </cell>
          <cell r="BR210">
            <v>1289</v>
          </cell>
          <cell r="BS210">
            <v>1289</v>
          </cell>
          <cell r="BT210">
            <v>1289</v>
          </cell>
          <cell r="BU210">
            <v>1289</v>
          </cell>
          <cell r="BV210">
            <v>1289</v>
          </cell>
          <cell r="BW210">
            <v>1289</v>
          </cell>
          <cell r="BX210">
            <v>1289</v>
          </cell>
          <cell r="BY210">
            <v>1289</v>
          </cell>
          <cell r="BZ210">
            <v>1289</v>
          </cell>
          <cell r="CA210">
            <v>1289</v>
          </cell>
          <cell r="CB210">
            <v>1289</v>
          </cell>
          <cell r="CC210">
            <v>1289</v>
          </cell>
          <cell r="CD210">
            <v>1289</v>
          </cell>
          <cell r="CE210">
            <v>1289</v>
          </cell>
          <cell r="CF210">
            <v>1289</v>
          </cell>
          <cell r="CG210">
            <v>1289</v>
          </cell>
          <cell r="CH210">
            <v>1289</v>
          </cell>
          <cell r="CI210">
            <v>1289</v>
          </cell>
          <cell r="CJ210">
            <v>1289</v>
          </cell>
          <cell r="CK210">
            <v>1289</v>
          </cell>
          <cell r="CL210">
            <v>1289</v>
          </cell>
          <cell r="CM210">
            <v>1289</v>
          </cell>
          <cell r="CN210">
            <v>1289</v>
          </cell>
          <cell r="CO210">
            <v>1289</v>
          </cell>
          <cell r="CP210">
            <v>1289</v>
          </cell>
          <cell r="CQ210">
            <v>1289</v>
          </cell>
          <cell r="CR210">
            <v>1289</v>
          </cell>
          <cell r="CS210">
            <v>1289</v>
          </cell>
          <cell r="CT210">
            <v>1289</v>
          </cell>
          <cell r="CU210">
            <v>1289</v>
          </cell>
          <cell r="CV210">
            <v>1289</v>
          </cell>
          <cell r="CW210">
            <v>1289</v>
          </cell>
          <cell r="CX210">
            <v>1289</v>
          </cell>
          <cell r="CY210">
            <v>1289</v>
          </cell>
          <cell r="CZ210">
            <v>1289</v>
          </cell>
          <cell r="DA210">
            <v>1289</v>
          </cell>
          <cell r="DB210">
            <v>1289</v>
          </cell>
          <cell r="DC210">
            <v>1289</v>
          </cell>
          <cell r="DD210">
            <v>1289</v>
          </cell>
          <cell r="DE210">
            <v>1289</v>
          </cell>
          <cell r="DF210">
            <v>1289</v>
          </cell>
          <cell r="DG210">
            <v>1289</v>
          </cell>
          <cell r="DH210">
            <v>1289</v>
          </cell>
          <cell r="DI210">
            <v>1289</v>
          </cell>
          <cell r="DJ210">
            <v>1289</v>
          </cell>
          <cell r="DK210">
            <v>1289</v>
          </cell>
          <cell r="DL210">
            <v>1289</v>
          </cell>
          <cell r="DM210">
            <v>1289</v>
          </cell>
          <cell r="DN210">
            <v>1289</v>
          </cell>
          <cell r="DO210">
            <v>1289</v>
          </cell>
          <cell r="DP210">
            <v>1289</v>
          </cell>
          <cell r="DQ210">
            <v>1289</v>
          </cell>
          <cell r="DR210">
            <v>1289</v>
          </cell>
          <cell r="DS210">
            <v>1289</v>
          </cell>
          <cell r="DT210">
            <v>1289</v>
          </cell>
          <cell r="DU210">
            <v>1289</v>
          </cell>
          <cell r="DV210">
            <v>1289</v>
          </cell>
          <cell r="DW210">
            <v>1289</v>
          </cell>
          <cell r="DX210">
            <v>1289</v>
          </cell>
          <cell r="DY210">
            <v>1289</v>
          </cell>
          <cell r="DZ210">
            <v>1289</v>
          </cell>
          <cell r="EA210">
            <v>1289</v>
          </cell>
          <cell r="EB210">
            <v>1289</v>
          </cell>
          <cell r="EC210">
            <v>1289</v>
          </cell>
          <cell r="ED210">
            <v>1289</v>
          </cell>
          <cell r="EE210">
            <v>1289</v>
          </cell>
          <cell r="EF210">
            <v>1289</v>
          </cell>
          <cell r="EG210">
            <v>1289</v>
          </cell>
          <cell r="EH210">
            <v>1289</v>
          </cell>
          <cell r="EI210">
            <v>1289</v>
          </cell>
          <cell r="EJ210">
            <v>1289</v>
          </cell>
          <cell r="EK210">
            <v>1289</v>
          </cell>
          <cell r="EL210">
            <v>1289</v>
          </cell>
          <cell r="EM210">
            <v>1289</v>
          </cell>
          <cell r="EN210">
            <v>1289</v>
          </cell>
          <cell r="EO210">
            <v>1289</v>
          </cell>
          <cell r="EP210">
            <v>1289</v>
          </cell>
          <cell r="EQ210">
            <v>1289</v>
          </cell>
          <cell r="ER210">
            <v>1289</v>
          </cell>
          <cell r="ES210">
            <v>1289</v>
          </cell>
          <cell r="ET210">
            <v>1289</v>
          </cell>
          <cell r="EU210">
            <v>1289</v>
          </cell>
          <cell r="EV210">
            <v>1289</v>
          </cell>
          <cell r="EW210">
            <v>1289</v>
          </cell>
          <cell r="EX210">
            <v>1289</v>
          </cell>
          <cell r="EY210">
            <v>1289</v>
          </cell>
          <cell r="EZ210">
            <v>1289</v>
          </cell>
          <cell r="FA210">
            <v>1289</v>
          </cell>
          <cell r="FB210">
            <v>1289</v>
          </cell>
          <cell r="FC210">
            <v>1289</v>
          </cell>
          <cell r="FD210">
            <v>1289</v>
          </cell>
          <cell r="FE210">
            <v>1289</v>
          </cell>
          <cell r="FF210">
            <v>1289</v>
          </cell>
          <cell r="FG210">
            <v>1289</v>
          </cell>
          <cell r="FH210">
            <v>1289</v>
          </cell>
          <cell r="FI210">
            <v>1289</v>
          </cell>
          <cell r="FJ210">
            <v>1289</v>
          </cell>
          <cell r="FK210">
            <v>1289</v>
          </cell>
          <cell r="FL210">
            <v>1289</v>
          </cell>
          <cell r="FM210">
            <v>1289</v>
          </cell>
          <cell r="FN210">
            <v>1289</v>
          </cell>
          <cell r="FO210">
            <v>1289</v>
          </cell>
          <cell r="FP210">
            <v>1289</v>
          </cell>
          <cell r="FQ210">
            <v>1289</v>
          </cell>
          <cell r="FR210">
            <v>1289</v>
          </cell>
          <cell r="FS210">
            <v>1289</v>
          </cell>
          <cell r="FT210">
            <v>1289</v>
          </cell>
          <cell r="FU210">
            <v>1289</v>
          </cell>
          <cell r="FV210">
            <v>1289</v>
          </cell>
          <cell r="FW210">
            <v>1289</v>
          </cell>
          <cell r="FX210">
            <v>1289</v>
          </cell>
          <cell r="FY210">
            <v>1289</v>
          </cell>
          <cell r="FZ210">
            <v>1289</v>
          </cell>
          <cell r="GA210">
            <v>1289</v>
          </cell>
          <cell r="GB210">
            <v>1289</v>
          </cell>
          <cell r="GC210">
            <v>1289</v>
          </cell>
          <cell r="GD210">
            <v>1289</v>
          </cell>
          <cell r="GE210">
            <v>1289</v>
          </cell>
          <cell r="GF210">
            <v>1289</v>
          </cell>
          <cell r="GG210">
            <v>1289</v>
          </cell>
          <cell r="GH210">
            <v>1289</v>
          </cell>
          <cell r="GI210">
            <v>1289</v>
          </cell>
          <cell r="GJ210">
            <v>1289</v>
          </cell>
          <cell r="GK210">
            <v>1289</v>
          </cell>
          <cell r="GL210">
            <v>1289</v>
          </cell>
          <cell r="GM210">
            <v>1289</v>
          </cell>
          <cell r="GN210">
            <v>1289</v>
          </cell>
          <cell r="GO210">
            <v>1289</v>
          </cell>
          <cell r="GP210">
            <v>1289</v>
          </cell>
          <cell r="GQ210">
            <v>1289</v>
          </cell>
          <cell r="GR210">
            <v>1289</v>
          </cell>
        </row>
        <row r="211">
          <cell r="A211" t="str">
            <v>VARFUA FO</v>
          </cell>
          <cell r="B211">
            <v>221</v>
          </cell>
          <cell r="C211" t="str">
            <v>2015 1</v>
          </cell>
          <cell r="D211">
            <v>42005</v>
          </cell>
          <cell r="E211">
            <v>1494</v>
          </cell>
          <cell r="F211" t="str">
            <v>Breytt einingaverð nokkurra spillefna. Skv. skýrslu Eflu. Tölvupóstur frá ÓK 19.3.2015 kl. 13.36 (engin starfandi stjórn yfir ÚRVS)</v>
          </cell>
          <cell r="AA211" t="str">
            <v>2014 1</v>
          </cell>
          <cell r="AB211">
            <v>27</v>
          </cell>
          <cell r="AQ211" t="str">
            <v>HJOLBA EV</v>
          </cell>
          <cell r="AR211">
            <v>1288</v>
          </cell>
          <cell r="AS211">
            <v>1288</v>
          </cell>
          <cell r="AT211">
            <v>1288</v>
          </cell>
          <cell r="AU211">
            <v>1288</v>
          </cell>
          <cell r="AV211">
            <v>1288</v>
          </cell>
          <cell r="AW211">
            <v>1288</v>
          </cell>
          <cell r="AX211">
            <v>1288</v>
          </cell>
          <cell r="AY211">
            <v>1288</v>
          </cell>
          <cell r="AZ211">
            <v>1288</v>
          </cell>
          <cell r="BA211">
            <v>1288</v>
          </cell>
          <cell r="BB211">
            <v>1288</v>
          </cell>
          <cell r="BC211">
            <v>1288</v>
          </cell>
          <cell r="BD211">
            <v>1288</v>
          </cell>
          <cell r="BE211">
            <v>1288</v>
          </cell>
          <cell r="BF211">
            <v>1288</v>
          </cell>
          <cell r="BG211">
            <v>1288</v>
          </cell>
          <cell r="BH211">
            <v>1288</v>
          </cell>
          <cell r="BI211">
            <v>1288</v>
          </cell>
          <cell r="BJ211">
            <v>1288</v>
          </cell>
          <cell r="BK211">
            <v>1288</v>
          </cell>
          <cell r="BL211">
            <v>1288</v>
          </cell>
          <cell r="BM211">
            <v>1288</v>
          </cell>
          <cell r="BN211">
            <v>1288</v>
          </cell>
          <cell r="BO211">
            <v>1288</v>
          </cell>
          <cell r="BP211">
            <v>1413</v>
          </cell>
          <cell r="BQ211">
            <v>1413</v>
          </cell>
          <cell r="BR211">
            <v>1413</v>
          </cell>
          <cell r="BS211">
            <v>1413</v>
          </cell>
          <cell r="BT211">
            <v>1413</v>
          </cell>
          <cell r="BU211">
            <v>1413</v>
          </cell>
          <cell r="BV211">
            <v>1413</v>
          </cell>
          <cell r="BW211">
            <v>1413</v>
          </cell>
          <cell r="BX211">
            <v>1413</v>
          </cell>
          <cell r="BY211">
            <v>1413</v>
          </cell>
          <cell r="BZ211">
            <v>1413</v>
          </cell>
          <cell r="CA211">
            <v>1413</v>
          </cell>
          <cell r="CB211">
            <v>1413</v>
          </cell>
          <cell r="CC211">
            <v>1413</v>
          </cell>
          <cell r="CD211">
            <v>1413</v>
          </cell>
          <cell r="CE211">
            <v>1413</v>
          </cell>
          <cell r="CF211">
            <v>1413</v>
          </cell>
          <cell r="CG211">
            <v>1413</v>
          </cell>
          <cell r="CH211">
            <v>1413</v>
          </cell>
          <cell r="CI211">
            <v>1413</v>
          </cell>
          <cell r="CJ211">
            <v>1413</v>
          </cell>
          <cell r="CK211">
            <v>1413</v>
          </cell>
          <cell r="CL211">
            <v>1413</v>
          </cell>
          <cell r="CM211">
            <v>1413</v>
          </cell>
          <cell r="CN211">
            <v>1413</v>
          </cell>
          <cell r="CO211">
            <v>1413</v>
          </cell>
          <cell r="CP211">
            <v>1413</v>
          </cell>
          <cell r="CQ211">
            <v>1413</v>
          </cell>
          <cell r="CR211">
            <v>1413</v>
          </cell>
          <cell r="CS211">
            <v>1413</v>
          </cell>
          <cell r="CT211">
            <v>1413</v>
          </cell>
          <cell r="CU211">
            <v>1413</v>
          </cell>
          <cell r="CV211">
            <v>1413</v>
          </cell>
          <cell r="CW211">
            <v>1413</v>
          </cell>
          <cell r="CX211">
            <v>1413</v>
          </cell>
          <cell r="CY211">
            <v>1413</v>
          </cell>
          <cell r="CZ211">
            <v>1413</v>
          </cell>
          <cell r="DA211">
            <v>1413</v>
          </cell>
          <cell r="DB211">
            <v>1413</v>
          </cell>
          <cell r="DC211">
            <v>1413</v>
          </cell>
          <cell r="DD211">
            <v>1413</v>
          </cell>
          <cell r="DE211">
            <v>1413</v>
          </cell>
          <cell r="DF211">
            <v>1413</v>
          </cell>
          <cell r="DG211">
            <v>1413</v>
          </cell>
          <cell r="DH211">
            <v>1413</v>
          </cell>
          <cell r="DI211">
            <v>1413</v>
          </cell>
          <cell r="DJ211">
            <v>1413</v>
          </cell>
          <cell r="DK211">
            <v>1413</v>
          </cell>
          <cell r="DL211">
            <v>1413</v>
          </cell>
          <cell r="DM211">
            <v>1413</v>
          </cell>
          <cell r="DN211">
            <v>1413</v>
          </cell>
          <cell r="DO211">
            <v>1413</v>
          </cell>
          <cell r="DP211">
            <v>1413</v>
          </cell>
          <cell r="DQ211">
            <v>1413</v>
          </cell>
          <cell r="DR211">
            <v>1656</v>
          </cell>
          <cell r="DS211">
            <v>1656</v>
          </cell>
          <cell r="DT211">
            <v>1656</v>
          </cell>
          <cell r="DU211">
            <v>1656</v>
          </cell>
          <cell r="DV211">
            <v>1656</v>
          </cell>
          <cell r="DW211">
            <v>1656</v>
          </cell>
          <cell r="DX211">
            <v>1656</v>
          </cell>
          <cell r="DY211">
            <v>1656</v>
          </cell>
          <cell r="DZ211">
            <v>1656</v>
          </cell>
          <cell r="EA211">
            <v>1656</v>
          </cell>
          <cell r="EB211">
            <v>1656</v>
          </cell>
          <cell r="EC211">
            <v>1656</v>
          </cell>
          <cell r="ED211">
            <v>1656</v>
          </cell>
          <cell r="EE211">
            <v>1656</v>
          </cell>
          <cell r="EF211">
            <v>1656</v>
          </cell>
          <cell r="EG211">
            <v>1656</v>
          </cell>
          <cell r="EH211">
            <v>1656</v>
          </cell>
          <cell r="EI211">
            <v>1656</v>
          </cell>
          <cell r="EJ211">
            <v>1656</v>
          </cell>
          <cell r="EK211">
            <v>1656</v>
          </cell>
          <cell r="EL211">
            <v>1656</v>
          </cell>
          <cell r="EM211">
            <v>1656</v>
          </cell>
          <cell r="EN211">
            <v>1656</v>
          </cell>
          <cell r="EO211">
            <v>1656</v>
          </cell>
          <cell r="EP211">
            <v>1656</v>
          </cell>
          <cell r="EQ211">
            <v>1656</v>
          </cell>
          <cell r="ER211">
            <v>1656</v>
          </cell>
          <cell r="ES211">
            <v>1656</v>
          </cell>
          <cell r="ET211">
            <v>1656</v>
          </cell>
          <cell r="EU211">
            <v>1656</v>
          </cell>
          <cell r="EV211">
            <v>1656</v>
          </cell>
          <cell r="EW211">
            <v>1656</v>
          </cell>
          <cell r="EX211">
            <v>1656</v>
          </cell>
          <cell r="EY211">
            <v>1656</v>
          </cell>
          <cell r="EZ211">
            <v>1656</v>
          </cell>
          <cell r="FA211">
            <v>1656</v>
          </cell>
          <cell r="FB211">
            <v>1656</v>
          </cell>
          <cell r="FC211">
            <v>1656</v>
          </cell>
          <cell r="FD211">
            <v>1656</v>
          </cell>
          <cell r="FE211">
            <v>1656</v>
          </cell>
          <cell r="FF211">
            <v>1656</v>
          </cell>
          <cell r="FG211">
            <v>1656</v>
          </cell>
          <cell r="FH211">
            <v>1656</v>
          </cell>
          <cell r="FI211">
            <v>1656</v>
          </cell>
          <cell r="FJ211">
            <v>1656</v>
          </cell>
          <cell r="FK211">
            <v>1656</v>
          </cell>
          <cell r="FL211">
            <v>1656</v>
          </cell>
          <cell r="FM211">
            <v>1656</v>
          </cell>
          <cell r="FN211">
            <v>1656</v>
          </cell>
          <cell r="FO211">
            <v>1656</v>
          </cell>
          <cell r="FP211">
            <v>1656</v>
          </cell>
          <cell r="FQ211">
            <v>1656</v>
          </cell>
          <cell r="FR211">
            <v>1656</v>
          </cell>
          <cell r="FS211">
            <v>1656</v>
          </cell>
          <cell r="FT211">
            <v>1656</v>
          </cell>
          <cell r="FU211">
            <v>1656</v>
          </cell>
          <cell r="FV211">
            <v>1656</v>
          </cell>
          <cell r="FW211">
            <v>1656</v>
          </cell>
          <cell r="FX211">
            <v>1656</v>
          </cell>
          <cell r="FY211">
            <v>1656</v>
          </cell>
          <cell r="FZ211">
            <v>1656</v>
          </cell>
          <cell r="GA211">
            <v>1656</v>
          </cell>
          <cell r="GB211">
            <v>1656</v>
          </cell>
          <cell r="GC211">
            <v>1656</v>
          </cell>
          <cell r="GD211">
            <v>1656</v>
          </cell>
          <cell r="GE211">
            <v>1656</v>
          </cell>
          <cell r="GF211">
            <v>1656</v>
          </cell>
          <cell r="GG211">
            <v>1656</v>
          </cell>
          <cell r="GH211">
            <v>1656</v>
          </cell>
          <cell r="GI211">
            <v>1656</v>
          </cell>
          <cell r="GJ211">
            <v>1656</v>
          </cell>
          <cell r="GK211">
            <v>1656</v>
          </cell>
          <cell r="GL211">
            <v>1656</v>
          </cell>
          <cell r="GM211">
            <v>1656</v>
          </cell>
          <cell r="GN211">
            <v>1656</v>
          </cell>
          <cell r="GO211">
            <v>1656</v>
          </cell>
          <cell r="GP211">
            <v>1656</v>
          </cell>
          <cell r="GQ211">
            <v>1656</v>
          </cell>
          <cell r="GR211">
            <v>1656</v>
          </cell>
        </row>
        <row r="212">
          <cell r="A212" t="str">
            <v>PRELIT FO</v>
          </cell>
          <cell r="B212">
            <v>151</v>
          </cell>
          <cell r="C212" t="str">
            <v>2015 1</v>
          </cell>
          <cell r="D212">
            <v>42005</v>
          </cell>
          <cell r="E212">
            <v>1493</v>
          </cell>
          <cell r="F212" t="str">
            <v>Breytt einingaverð nokkurra spillefna. Skv. skýrslu Eflu. Tölvupóstur frá ÓK 19.3.2015 kl. 13.36 (engin starfandi stjórn yfir ÚRVS)</v>
          </cell>
          <cell r="AA212" t="str">
            <v>2014 2</v>
          </cell>
          <cell r="AB212">
            <v>28</v>
          </cell>
          <cell r="AQ212" t="str">
            <v>HJOLBA FO</v>
          </cell>
          <cell r="AR212">
            <v>1343</v>
          </cell>
          <cell r="AS212">
            <v>1343</v>
          </cell>
          <cell r="AT212">
            <v>1343</v>
          </cell>
          <cell r="AU212">
            <v>1343</v>
          </cell>
          <cell r="AV212">
            <v>1343</v>
          </cell>
          <cell r="AW212">
            <v>1343</v>
          </cell>
          <cell r="AX212">
            <v>1343</v>
          </cell>
          <cell r="AY212">
            <v>1343</v>
          </cell>
          <cell r="AZ212">
            <v>1343</v>
          </cell>
          <cell r="BA212">
            <v>1343</v>
          </cell>
          <cell r="BB212">
            <v>1343</v>
          </cell>
          <cell r="BC212">
            <v>1343</v>
          </cell>
          <cell r="BD212">
            <v>1343</v>
          </cell>
          <cell r="BE212">
            <v>1343</v>
          </cell>
          <cell r="BF212">
            <v>1343</v>
          </cell>
          <cell r="BG212">
            <v>1343</v>
          </cell>
          <cell r="BH212">
            <v>1343</v>
          </cell>
          <cell r="BI212">
            <v>1343</v>
          </cell>
          <cell r="BJ212">
            <v>1343</v>
          </cell>
          <cell r="BK212">
            <v>1343</v>
          </cell>
          <cell r="BL212">
            <v>1343</v>
          </cell>
          <cell r="BM212">
            <v>1343</v>
          </cell>
          <cell r="BN212">
            <v>1343</v>
          </cell>
          <cell r="BO212">
            <v>1343</v>
          </cell>
          <cell r="BP212">
            <v>1343</v>
          </cell>
          <cell r="BQ212">
            <v>1343</v>
          </cell>
          <cell r="BR212">
            <v>1343</v>
          </cell>
          <cell r="BS212">
            <v>1343</v>
          </cell>
          <cell r="BT212">
            <v>1343</v>
          </cell>
          <cell r="BU212">
            <v>1343</v>
          </cell>
          <cell r="BV212">
            <v>1343</v>
          </cell>
          <cell r="BW212">
            <v>1343</v>
          </cell>
          <cell r="BX212">
            <v>1343</v>
          </cell>
          <cell r="BY212">
            <v>1343</v>
          </cell>
          <cell r="BZ212">
            <v>1343</v>
          </cell>
          <cell r="CA212">
            <v>1343</v>
          </cell>
          <cell r="CB212">
            <v>1343</v>
          </cell>
          <cell r="CC212">
            <v>1343</v>
          </cell>
          <cell r="CD212">
            <v>1343</v>
          </cell>
          <cell r="CE212">
            <v>1343</v>
          </cell>
          <cell r="CF212">
            <v>1343</v>
          </cell>
          <cell r="CG212">
            <v>1343</v>
          </cell>
          <cell r="CH212">
            <v>1343</v>
          </cell>
          <cell r="CI212">
            <v>1343</v>
          </cell>
          <cell r="CJ212">
            <v>1343</v>
          </cell>
          <cell r="CK212">
            <v>1343</v>
          </cell>
          <cell r="CL212">
            <v>1343</v>
          </cell>
          <cell r="CM212">
            <v>1343</v>
          </cell>
          <cell r="CN212">
            <v>1343</v>
          </cell>
          <cell r="CO212">
            <v>1343</v>
          </cell>
          <cell r="CP212">
            <v>1343</v>
          </cell>
          <cell r="CQ212">
            <v>1343</v>
          </cell>
          <cell r="CR212">
            <v>1343</v>
          </cell>
          <cell r="CS212">
            <v>1343</v>
          </cell>
          <cell r="CT212">
            <v>1343</v>
          </cell>
          <cell r="CU212">
            <v>1343</v>
          </cell>
          <cell r="CV212">
            <v>1343</v>
          </cell>
          <cell r="CW212">
            <v>1343</v>
          </cell>
          <cell r="CX212">
            <v>1343</v>
          </cell>
          <cell r="CY212">
            <v>1343</v>
          </cell>
          <cell r="CZ212">
            <v>1343</v>
          </cell>
          <cell r="DA212">
            <v>1343</v>
          </cell>
          <cell r="DB212">
            <v>1343</v>
          </cell>
          <cell r="DC212">
            <v>1343</v>
          </cell>
          <cell r="DD212">
            <v>1343</v>
          </cell>
          <cell r="DE212">
            <v>1343</v>
          </cell>
          <cell r="DF212">
            <v>1343</v>
          </cell>
          <cell r="DG212">
            <v>1343</v>
          </cell>
          <cell r="DH212">
            <v>1343</v>
          </cell>
          <cell r="DI212">
            <v>1343</v>
          </cell>
          <cell r="DJ212">
            <v>1343</v>
          </cell>
          <cell r="DK212">
            <v>1343</v>
          </cell>
          <cell r="DL212">
            <v>1343</v>
          </cell>
          <cell r="DM212">
            <v>1343</v>
          </cell>
          <cell r="DN212">
            <v>1343</v>
          </cell>
          <cell r="DO212">
            <v>1343</v>
          </cell>
          <cell r="DP212">
            <v>1343</v>
          </cell>
          <cell r="DQ212">
            <v>1343</v>
          </cell>
          <cell r="DR212">
            <v>1343</v>
          </cell>
          <cell r="DS212">
            <v>1343</v>
          </cell>
          <cell r="DT212">
            <v>1343</v>
          </cell>
          <cell r="DU212">
            <v>1343</v>
          </cell>
          <cell r="DV212">
            <v>1343</v>
          </cell>
          <cell r="DW212">
            <v>1343</v>
          </cell>
          <cell r="DX212">
            <v>1343</v>
          </cell>
          <cell r="DY212">
            <v>1343</v>
          </cell>
          <cell r="DZ212">
            <v>1343</v>
          </cell>
          <cell r="EA212">
            <v>1343</v>
          </cell>
          <cell r="EB212">
            <v>1343</v>
          </cell>
          <cell r="EC212">
            <v>1343</v>
          </cell>
          <cell r="ED212">
            <v>1343</v>
          </cell>
          <cell r="EE212">
            <v>1343</v>
          </cell>
          <cell r="EF212">
            <v>1343</v>
          </cell>
          <cell r="EG212">
            <v>1343</v>
          </cell>
          <cell r="EH212">
            <v>1343</v>
          </cell>
          <cell r="EI212">
            <v>1343</v>
          </cell>
          <cell r="EJ212">
            <v>1343</v>
          </cell>
          <cell r="EK212">
            <v>1343</v>
          </cell>
          <cell r="EL212">
            <v>1343</v>
          </cell>
          <cell r="EM212">
            <v>1343</v>
          </cell>
          <cell r="EN212">
            <v>1343</v>
          </cell>
          <cell r="EO212">
            <v>1343</v>
          </cell>
          <cell r="EP212">
            <v>1343</v>
          </cell>
          <cell r="EQ212">
            <v>1343</v>
          </cell>
          <cell r="ER212">
            <v>1343</v>
          </cell>
          <cell r="ES212">
            <v>1343</v>
          </cell>
          <cell r="ET212">
            <v>1343</v>
          </cell>
          <cell r="EU212">
            <v>1343</v>
          </cell>
          <cell r="EV212">
            <v>1343</v>
          </cell>
          <cell r="EW212">
            <v>1343</v>
          </cell>
          <cell r="EX212">
            <v>1343</v>
          </cell>
          <cell r="EY212">
            <v>1343</v>
          </cell>
          <cell r="EZ212">
            <v>1343</v>
          </cell>
          <cell r="FA212">
            <v>1343</v>
          </cell>
          <cell r="FB212">
            <v>1343</v>
          </cell>
          <cell r="FC212">
            <v>1343</v>
          </cell>
          <cell r="FD212">
            <v>1343</v>
          </cell>
          <cell r="FE212">
            <v>1343</v>
          </cell>
          <cell r="FF212">
            <v>1343</v>
          </cell>
          <cell r="FG212">
            <v>1343</v>
          </cell>
          <cell r="FH212">
            <v>1343</v>
          </cell>
          <cell r="FI212">
            <v>1343</v>
          </cell>
          <cell r="FJ212">
            <v>1343</v>
          </cell>
          <cell r="FK212">
            <v>1343</v>
          </cell>
          <cell r="FL212">
            <v>1343</v>
          </cell>
          <cell r="FM212">
            <v>1343</v>
          </cell>
          <cell r="FN212">
            <v>1343</v>
          </cell>
          <cell r="FO212">
            <v>1343</v>
          </cell>
          <cell r="FP212">
            <v>1343</v>
          </cell>
          <cell r="FQ212">
            <v>1343</v>
          </cell>
          <cell r="FR212">
            <v>1343</v>
          </cell>
          <cell r="FS212">
            <v>1343</v>
          </cell>
          <cell r="FT212">
            <v>1343</v>
          </cell>
          <cell r="FU212">
            <v>1343</v>
          </cell>
          <cell r="FV212">
            <v>1343</v>
          </cell>
          <cell r="FW212">
            <v>1343</v>
          </cell>
          <cell r="FX212">
            <v>1343</v>
          </cell>
          <cell r="FY212">
            <v>1343</v>
          </cell>
          <cell r="FZ212">
            <v>1343</v>
          </cell>
          <cell r="GA212">
            <v>1343</v>
          </cell>
          <cell r="GB212">
            <v>1343</v>
          </cell>
          <cell r="GC212">
            <v>1343</v>
          </cell>
          <cell r="GD212">
            <v>1343</v>
          </cell>
          <cell r="GE212">
            <v>1343</v>
          </cell>
          <cell r="GF212">
            <v>1343</v>
          </cell>
          <cell r="GG212">
            <v>1343</v>
          </cell>
          <cell r="GH212">
            <v>1343</v>
          </cell>
          <cell r="GI212">
            <v>1343</v>
          </cell>
          <cell r="GJ212">
            <v>1343</v>
          </cell>
          <cell r="GK212">
            <v>1343</v>
          </cell>
          <cell r="GL212">
            <v>1343</v>
          </cell>
          <cell r="GM212">
            <v>1343</v>
          </cell>
          <cell r="GN212">
            <v>1343</v>
          </cell>
          <cell r="GO212">
            <v>1343</v>
          </cell>
          <cell r="GP212">
            <v>1343</v>
          </cell>
          <cell r="GQ212">
            <v>1343</v>
          </cell>
          <cell r="GR212">
            <v>1343</v>
          </cell>
        </row>
        <row r="213">
          <cell r="A213" t="str">
            <v>OLISMU FO</v>
          </cell>
          <cell r="B213">
            <v>89</v>
          </cell>
          <cell r="C213" t="str">
            <v>2015 1</v>
          </cell>
          <cell r="D213">
            <v>42005</v>
          </cell>
          <cell r="E213">
            <v>1492</v>
          </cell>
          <cell r="F213" t="str">
            <v>Breytt einingaverð nokkurra spillefna. Skv. skýrslu Eflu. Tölvupóstur frá ÓK 19.3.2015 kl. 13.36 (engin starfandi stjórn yfir ÚRVS)</v>
          </cell>
          <cell r="AA213" t="str">
            <v>2014 3</v>
          </cell>
          <cell r="AB213">
            <v>29</v>
          </cell>
          <cell r="AQ213" t="str">
            <v>HJOLBA FR</v>
          </cell>
          <cell r="AR213">
            <v>1000</v>
          </cell>
          <cell r="AS213">
            <v>1000</v>
          </cell>
          <cell r="AT213">
            <v>1000</v>
          </cell>
          <cell r="AU213">
            <v>1000</v>
          </cell>
          <cell r="AV213">
            <v>1000</v>
          </cell>
          <cell r="AW213">
            <v>1000</v>
          </cell>
          <cell r="AX213">
            <v>1000</v>
          </cell>
          <cell r="AY213">
            <v>1000</v>
          </cell>
          <cell r="AZ213">
            <v>1000</v>
          </cell>
          <cell r="BA213">
            <v>1000</v>
          </cell>
          <cell r="BB213">
            <v>1000</v>
          </cell>
          <cell r="BC213">
            <v>1000</v>
          </cell>
          <cell r="BD213">
            <v>1000</v>
          </cell>
          <cell r="BE213">
            <v>1000</v>
          </cell>
          <cell r="BF213">
            <v>1000</v>
          </cell>
          <cell r="BG213">
            <v>1000</v>
          </cell>
          <cell r="BH213">
            <v>1000</v>
          </cell>
          <cell r="BI213">
            <v>1000</v>
          </cell>
          <cell r="BJ213">
            <v>1000</v>
          </cell>
          <cell r="BK213">
            <v>1000</v>
          </cell>
          <cell r="BL213">
            <v>1000</v>
          </cell>
          <cell r="BM213">
            <v>1000</v>
          </cell>
          <cell r="BN213">
            <v>1000</v>
          </cell>
          <cell r="BO213">
            <v>1000</v>
          </cell>
          <cell r="BP213">
            <v>1000</v>
          </cell>
          <cell r="BQ213">
            <v>1000</v>
          </cell>
          <cell r="BR213">
            <v>1000</v>
          </cell>
          <cell r="BS213">
            <v>1000</v>
          </cell>
          <cell r="BT213">
            <v>1000</v>
          </cell>
          <cell r="BU213">
            <v>1000</v>
          </cell>
          <cell r="BV213">
            <v>1000</v>
          </cell>
          <cell r="BW213">
            <v>1000</v>
          </cell>
          <cell r="BX213">
            <v>1000</v>
          </cell>
          <cell r="BY213">
            <v>1000</v>
          </cell>
          <cell r="BZ213">
            <v>1000</v>
          </cell>
          <cell r="CA213">
            <v>1000</v>
          </cell>
          <cell r="CB213">
            <v>1000</v>
          </cell>
          <cell r="CC213">
            <v>1000</v>
          </cell>
          <cell r="CD213">
            <v>1000</v>
          </cell>
          <cell r="CE213">
            <v>1000</v>
          </cell>
          <cell r="CF213">
            <v>1000</v>
          </cell>
          <cell r="CG213">
            <v>1000</v>
          </cell>
          <cell r="CH213">
            <v>1000</v>
          </cell>
          <cell r="CI213">
            <v>1000</v>
          </cell>
          <cell r="CJ213">
            <v>1000</v>
          </cell>
          <cell r="CK213">
            <v>1000</v>
          </cell>
          <cell r="CL213">
            <v>1000</v>
          </cell>
          <cell r="CM213">
            <v>1000</v>
          </cell>
          <cell r="CN213">
            <v>1000</v>
          </cell>
          <cell r="CO213">
            <v>1000</v>
          </cell>
          <cell r="CP213">
            <v>1000</v>
          </cell>
          <cell r="CQ213">
            <v>1000</v>
          </cell>
          <cell r="CR213">
            <v>1000</v>
          </cell>
          <cell r="CS213">
            <v>1000</v>
          </cell>
          <cell r="CT213">
            <v>1000</v>
          </cell>
          <cell r="CU213">
            <v>1000</v>
          </cell>
          <cell r="CV213">
            <v>1000</v>
          </cell>
          <cell r="CW213">
            <v>1000</v>
          </cell>
          <cell r="CX213">
            <v>1000</v>
          </cell>
          <cell r="CY213">
            <v>1000</v>
          </cell>
          <cell r="CZ213">
            <v>1000</v>
          </cell>
          <cell r="DA213">
            <v>1000</v>
          </cell>
          <cell r="DB213">
            <v>1000</v>
          </cell>
          <cell r="DC213">
            <v>1000</v>
          </cell>
          <cell r="DD213">
            <v>1000</v>
          </cell>
          <cell r="DE213">
            <v>1000</v>
          </cell>
          <cell r="DF213">
            <v>1000</v>
          </cell>
          <cell r="DG213">
            <v>1000</v>
          </cell>
          <cell r="DH213">
            <v>1000</v>
          </cell>
          <cell r="DI213">
            <v>1000</v>
          </cell>
          <cell r="DJ213">
            <v>1000</v>
          </cell>
          <cell r="DK213">
            <v>1000</v>
          </cell>
          <cell r="DL213">
            <v>1000</v>
          </cell>
          <cell r="DM213">
            <v>1000</v>
          </cell>
          <cell r="DN213">
            <v>1000</v>
          </cell>
          <cell r="DO213">
            <v>1000</v>
          </cell>
          <cell r="DP213">
            <v>1000</v>
          </cell>
          <cell r="DQ213">
            <v>1000</v>
          </cell>
          <cell r="DR213">
            <v>1000</v>
          </cell>
          <cell r="DS213">
            <v>1000</v>
          </cell>
          <cell r="DT213">
            <v>1000</v>
          </cell>
          <cell r="DU213">
            <v>1000</v>
          </cell>
          <cell r="DV213">
            <v>1000</v>
          </cell>
          <cell r="DW213">
            <v>1000</v>
          </cell>
          <cell r="DX213">
            <v>1000</v>
          </cell>
          <cell r="DY213">
            <v>1000</v>
          </cell>
          <cell r="DZ213">
            <v>1000</v>
          </cell>
          <cell r="EA213">
            <v>1000</v>
          </cell>
          <cell r="EB213">
            <v>1000</v>
          </cell>
          <cell r="EC213">
            <v>1000</v>
          </cell>
          <cell r="ED213">
            <v>1000</v>
          </cell>
          <cell r="EE213">
            <v>1000</v>
          </cell>
          <cell r="EF213">
            <v>1000</v>
          </cell>
          <cell r="EG213">
            <v>1000</v>
          </cell>
          <cell r="EH213">
            <v>1000</v>
          </cell>
          <cell r="EI213">
            <v>1000</v>
          </cell>
          <cell r="EJ213">
            <v>1000</v>
          </cell>
          <cell r="EK213">
            <v>1000</v>
          </cell>
          <cell r="EL213">
            <v>1000</v>
          </cell>
          <cell r="EM213">
            <v>1000</v>
          </cell>
          <cell r="EN213">
            <v>1000</v>
          </cell>
          <cell r="EO213">
            <v>1000</v>
          </cell>
          <cell r="EP213">
            <v>1000</v>
          </cell>
          <cell r="EQ213">
            <v>1000</v>
          </cell>
          <cell r="ER213">
            <v>1000</v>
          </cell>
          <cell r="ES213">
            <v>1000</v>
          </cell>
          <cell r="ET213">
            <v>1000</v>
          </cell>
          <cell r="EU213">
            <v>1000</v>
          </cell>
          <cell r="EV213">
            <v>1000</v>
          </cell>
          <cell r="EW213">
            <v>1001</v>
          </cell>
          <cell r="EX213">
            <v>1002</v>
          </cell>
          <cell r="EY213">
            <v>1003</v>
          </cell>
          <cell r="EZ213">
            <v>1004</v>
          </cell>
          <cell r="FA213">
            <v>1005</v>
          </cell>
          <cell r="FB213">
            <v>1006</v>
          </cell>
          <cell r="FC213">
            <v>1007</v>
          </cell>
          <cell r="FD213">
            <v>1008</v>
          </cell>
          <cell r="FE213">
            <v>1009</v>
          </cell>
          <cell r="FF213">
            <v>1010</v>
          </cell>
          <cell r="FG213">
            <v>1011</v>
          </cell>
          <cell r="FH213">
            <v>1012</v>
          </cell>
          <cell r="FI213">
            <v>1013</v>
          </cell>
          <cell r="FJ213">
            <v>1014</v>
          </cell>
          <cell r="FK213">
            <v>1015</v>
          </cell>
          <cell r="FL213">
            <v>1016</v>
          </cell>
          <cell r="FM213">
            <v>1017</v>
          </cell>
          <cell r="FN213">
            <v>1018</v>
          </cell>
          <cell r="FO213">
            <v>1019</v>
          </cell>
          <cell r="FP213">
            <v>1020</v>
          </cell>
          <cell r="FQ213">
            <v>1021</v>
          </cell>
          <cell r="FR213">
            <v>1022</v>
          </cell>
          <cell r="FS213">
            <v>1023</v>
          </cell>
          <cell r="FT213">
            <v>1024</v>
          </cell>
          <cell r="FU213">
            <v>1025</v>
          </cell>
          <cell r="FV213">
            <v>1026</v>
          </cell>
          <cell r="FW213">
            <v>1027</v>
          </cell>
          <cell r="FX213">
            <v>1028</v>
          </cell>
          <cell r="FY213">
            <v>1029</v>
          </cell>
          <cell r="FZ213">
            <v>1030</v>
          </cell>
          <cell r="GA213">
            <v>1031</v>
          </cell>
          <cell r="GB213">
            <v>1032</v>
          </cell>
          <cell r="GC213">
            <v>1033</v>
          </cell>
          <cell r="GD213">
            <v>1034</v>
          </cell>
          <cell r="GE213">
            <v>1035</v>
          </cell>
          <cell r="GF213">
            <v>1036</v>
          </cell>
          <cell r="GG213">
            <v>1037</v>
          </cell>
          <cell r="GH213">
            <v>1038</v>
          </cell>
          <cell r="GI213">
            <v>1039</v>
          </cell>
          <cell r="GJ213">
            <v>1040</v>
          </cell>
          <cell r="GK213">
            <v>1041</v>
          </cell>
          <cell r="GL213">
            <v>1042</v>
          </cell>
          <cell r="GM213">
            <v>1043</v>
          </cell>
          <cell r="GN213">
            <v>1044</v>
          </cell>
          <cell r="GO213">
            <v>1045</v>
          </cell>
          <cell r="GP213">
            <v>1046</v>
          </cell>
          <cell r="GQ213">
            <v>1047</v>
          </cell>
          <cell r="GR213">
            <v>1048</v>
          </cell>
        </row>
        <row r="214">
          <cell r="A214" t="str">
            <v>OLISMU UM</v>
          </cell>
          <cell r="B214">
            <v>89</v>
          </cell>
          <cell r="C214" t="str">
            <v>2015 1</v>
          </cell>
          <cell r="D214">
            <v>42005</v>
          </cell>
          <cell r="E214">
            <v>1491</v>
          </cell>
          <cell r="F214" t="str">
            <v>Breytt einingaverð nokkurra spillefna. Skv. skýrslu Eflu. Tölvupóstur frá ÓK 19.3.2015 kl. 13.36 (engin starfandi stjórn yfir ÚRVS)</v>
          </cell>
          <cell r="AA214" t="str">
            <v>2014 4</v>
          </cell>
          <cell r="AB214">
            <v>30</v>
          </cell>
          <cell r="AQ214" t="str">
            <v>HJOLBA UE</v>
          </cell>
          <cell r="AR214">
            <v>1287</v>
          </cell>
          <cell r="AS214">
            <v>1287</v>
          </cell>
          <cell r="AT214">
            <v>1287</v>
          </cell>
          <cell r="AU214">
            <v>1287</v>
          </cell>
          <cell r="AV214">
            <v>1287</v>
          </cell>
          <cell r="AW214">
            <v>1287</v>
          </cell>
          <cell r="AX214">
            <v>1287</v>
          </cell>
          <cell r="AY214">
            <v>1287</v>
          </cell>
          <cell r="AZ214">
            <v>1287</v>
          </cell>
          <cell r="BA214">
            <v>1287</v>
          </cell>
          <cell r="BB214">
            <v>1287</v>
          </cell>
          <cell r="BC214">
            <v>1287</v>
          </cell>
          <cell r="BD214">
            <v>1287</v>
          </cell>
          <cell r="BE214">
            <v>1287</v>
          </cell>
          <cell r="BF214">
            <v>1287</v>
          </cell>
          <cell r="BG214">
            <v>1287</v>
          </cell>
          <cell r="BH214">
            <v>1287</v>
          </cell>
          <cell r="BI214">
            <v>1287</v>
          </cell>
          <cell r="BJ214">
            <v>1287</v>
          </cell>
          <cell r="BK214">
            <v>1287</v>
          </cell>
          <cell r="BL214">
            <v>1287</v>
          </cell>
          <cell r="BM214">
            <v>1287</v>
          </cell>
          <cell r="BN214">
            <v>1287</v>
          </cell>
          <cell r="BO214">
            <v>1287</v>
          </cell>
          <cell r="BP214">
            <v>1414</v>
          </cell>
          <cell r="BQ214">
            <v>1414</v>
          </cell>
          <cell r="BR214">
            <v>1414</v>
          </cell>
          <cell r="BS214">
            <v>1414</v>
          </cell>
          <cell r="BT214">
            <v>1414</v>
          </cell>
          <cell r="BU214">
            <v>1414</v>
          </cell>
          <cell r="BV214">
            <v>1414</v>
          </cell>
          <cell r="BW214">
            <v>1414</v>
          </cell>
          <cell r="BX214">
            <v>1414</v>
          </cell>
          <cell r="BY214">
            <v>1414</v>
          </cell>
          <cell r="BZ214">
            <v>1414</v>
          </cell>
          <cell r="CA214">
            <v>1414</v>
          </cell>
          <cell r="CB214">
            <v>1414</v>
          </cell>
          <cell r="CC214">
            <v>1414</v>
          </cell>
          <cell r="CD214">
            <v>1414</v>
          </cell>
          <cell r="CE214">
            <v>1414</v>
          </cell>
          <cell r="CF214">
            <v>1414</v>
          </cell>
          <cell r="CG214">
            <v>1414</v>
          </cell>
          <cell r="CH214">
            <v>1414</v>
          </cell>
          <cell r="CI214">
            <v>1414</v>
          </cell>
          <cell r="CJ214">
            <v>1414</v>
          </cell>
          <cell r="CK214">
            <v>1414</v>
          </cell>
          <cell r="CL214">
            <v>1414</v>
          </cell>
          <cell r="CM214">
            <v>1414</v>
          </cell>
          <cell r="CN214">
            <v>1414</v>
          </cell>
          <cell r="CO214">
            <v>1414</v>
          </cell>
          <cell r="CP214">
            <v>1414</v>
          </cell>
          <cell r="CQ214">
            <v>1414</v>
          </cell>
          <cell r="CR214">
            <v>1414</v>
          </cell>
          <cell r="CS214">
            <v>1414</v>
          </cell>
          <cell r="CT214">
            <v>1414</v>
          </cell>
          <cell r="CU214">
            <v>1414</v>
          </cell>
          <cell r="CV214">
            <v>1414</v>
          </cell>
          <cell r="CW214">
            <v>1414</v>
          </cell>
          <cell r="CX214">
            <v>1414</v>
          </cell>
          <cell r="CY214">
            <v>1414</v>
          </cell>
          <cell r="CZ214">
            <v>1414</v>
          </cell>
          <cell r="DA214">
            <v>1414</v>
          </cell>
          <cell r="DB214">
            <v>1414</v>
          </cell>
          <cell r="DC214">
            <v>1414</v>
          </cell>
          <cell r="DD214">
            <v>1414</v>
          </cell>
          <cell r="DE214">
            <v>1414</v>
          </cell>
          <cell r="DF214">
            <v>1414</v>
          </cell>
          <cell r="DG214">
            <v>1414</v>
          </cell>
          <cell r="DH214">
            <v>1414</v>
          </cell>
          <cell r="DI214">
            <v>1414</v>
          </cell>
          <cell r="DJ214">
            <v>1414</v>
          </cell>
          <cell r="DK214">
            <v>1414</v>
          </cell>
          <cell r="DL214">
            <v>1414</v>
          </cell>
          <cell r="DM214">
            <v>1414</v>
          </cell>
          <cell r="DN214">
            <v>1414</v>
          </cell>
          <cell r="DO214">
            <v>1414</v>
          </cell>
          <cell r="DP214">
            <v>1414</v>
          </cell>
          <cell r="DQ214">
            <v>1414</v>
          </cell>
          <cell r="DR214">
            <v>1657</v>
          </cell>
          <cell r="DS214">
            <v>1657</v>
          </cell>
          <cell r="DT214">
            <v>1657</v>
          </cell>
          <cell r="DU214">
            <v>1657</v>
          </cell>
          <cell r="DV214">
            <v>1657</v>
          </cell>
          <cell r="DW214">
            <v>1657</v>
          </cell>
          <cell r="DX214">
            <v>1657</v>
          </cell>
          <cell r="DY214">
            <v>1657</v>
          </cell>
          <cell r="DZ214">
            <v>1657</v>
          </cell>
          <cell r="EA214">
            <v>1657</v>
          </cell>
          <cell r="EB214">
            <v>1657</v>
          </cell>
          <cell r="EC214">
            <v>1657</v>
          </cell>
          <cell r="ED214">
            <v>1657</v>
          </cell>
          <cell r="EE214">
            <v>1657</v>
          </cell>
          <cell r="EF214">
            <v>1657</v>
          </cell>
          <cell r="EG214">
            <v>1657</v>
          </cell>
          <cell r="EH214">
            <v>1657</v>
          </cell>
          <cell r="EI214">
            <v>1657</v>
          </cell>
          <cell r="EJ214">
            <v>1657</v>
          </cell>
          <cell r="EK214">
            <v>1657</v>
          </cell>
          <cell r="EL214">
            <v>1657</v>
          </cell>
          <cell r="EM214">
            <v>1657</v>
          </cell>
          <cell r="EN214">
            <v>1657</v>
          </cell>
          <cell r="EO214">
            <v>1657</v>
          </cell>
          <cell r="EP214">
            <v>1657</v>
          </cell>
          <cell r="EQ214">
            <v>1657</v>
          </cell>
          <cell r="ER214">
            <v>1657</v>
          </cell>
          <cell r="ES214">
            <v>1657</v>
          </cell>
          <cell r="ET214">
            <v>1657</v>
          </cell>
          <cell r="EU214">
            <v>1657</v>
          </cell>
          <cell r="EV214">
            <v>1657</v>
          </cell>
          <cell r="EW214">
            <v>1657</v>
          </cell>
          <cell r="EX214">
            <v>1657</v>
          </cell>
          <cell r="EY214">
            <v>1657</v>
          </cell>
          <cell r="EZ214">
            <v>1657</v>
          </cell>
          <cell r="FA214">
            <v>1657</v>
          </cell>
          <cell r="FB214">
            <v>1657</v>
          </cell>
          <cell r="FC214">
            <v>1657</v>
          </cell>
          <cell r="FD214">
            <v>1657</v>
          </cell>
          <cell r="FE214">
            <v>1657</v>
          </cell>
          <cell r="FF214">
            <v>1657</v>
          </cell>
          <cell r="FG214">
            <v>1657</v>
          </cell>
          <cell r="FH214">
            <v>1657</v>
          </cell>
          <cell r="FI214">
            <v>1657</v>
          </cell>
          <cell r="FJ214">
            <v>1657</v>
          </cell>
          <cell r="FK214">
            <v>1657</v>
          </cell>
          <cell r="FL214">
            <v>1657</v>
          </cell>
          <cell r="FM214">
            <v>1657</v>
          </cell>
          <cell r="FN214">
            <v>1657</v>
          </cell>
          <cell r="FO214">
            <v>1657</v>
          </cell>
          <cell r="FP214">
            <v>1657</v>
          </cell>
          <cell r="FQ214">
            <v>1657</v>
          </cell>
          <cell r="FR214">
            <v>1657</v>
          </cell>
          <cell r="FS214">
            <v>1657</v>
          </cell>
          <cell r="FT214">
            <v>1657</v>
          </cell>
          <cell r="FU214">
            <v>1657</v>
          </cell>
          <cell r="FV214">
            <v>1657</v>
          </cell>
          <cell r="FW214">
            <v>1657</v>
          </cell>
          <cell r="FX214">
            <v>1657</v>
          </cell>
          <cell r="FY214">
            <v>1657</v>
          </cell>
          <cell r="FZ214">
            <v>1657</v>
          </cell>
          <cell r="GA214">
            <v>1657</v>
          </cell>
          <cell r="GB214">
            <v>1657</v>
          </cell>
          <cell r="GC214">
            <v>1657</v>
          </cell>
          <cell r="GD214">
            <v>1657</v>
          </cell>
          <cell r="GE214">
            <v>1657</v>
          </cell>
          <cell r="GF214">
            <v>1657</v>
          </cell>
          <cell r="GG214">
            <v>1657</v>
          </cell>
          <cell r="GH214">
            <v>1657</v>
          </cell>
          <cell r="GI214">
            <v>1657</v>
          </cell>
          <cell r="GJ214">
            <v>1657</v>
          </cell>
          <cell r="GK214">
            <v>1657</v>
          </cell>
          <cell r="GL214">
            <v>1657</v>
          </cell>
          <cell r="GM214">
            <v>1657</v>
          </cell>
          <cell r="GN214">
            <v>1657</v>
          </cell>
          <cell r="GO214">
            <v>1657</v>
          </cell>
          <cell r="GP214">
            <v>1657</v>
          </cell>
          <cell r="GQ214">
            <v>1657</v>
          </cell>
          <cell r="GR214">
            <v>1657</v>
          </cell>
        </row>
        <row r="215">
          <cell r="A215" t="str">
            <v>OLIRYD FO</v>
          </cell>
          <cell r="B215">
            <v>183</v>
          </cell>
          <cell r="C215" t="str">
            <v>2015 1</v>
          </cell>
          <cell r="D215">
            <v>42005</v>
          </cell>
          <cell r="E215">
            <v>1490</v>
          </cell>
          <cell r="F215" t="str">
            <v>Breytt einingaverð nokkurra spillefna. Skv. skýrslu Eflu. Tölvupóstur frá ÓK 19.3.2015 kl. 13.36 (engin starfandi stjórn yfir ÚRVS)</v>
          </cell>
          <cell r="AA215" t="str">
            <v>2014 5</v>
          </cell>
          <cell r="AB215">
            <v>31</v>
          </cell>
          <cell r="AQ215" t="str">
            <v>HJOLBA UU</v>
          </cell>
          <cell r="AR215">
            <v>1279</v>
          </cell>
          <cell r="AS215">
            <v>1279</v>
          </cell>
          <cell r="AT215">
            <v>1279</v>
          </cell>
          <cell r="AU215">
            <v>1279</v>
          </cell>
          <cell r="AV215">
            <v>1279</v>
          </cell>
          <cell r="AW215">
            <v>1279</v>
          </cell>
          <cell r="AX215">
            <v>1279</v>
          </cell>
          <cell r="AY215">
            <v>1279</v>
          </cell>
          <cell r="AZ215">
            <v>1279</v>
          </cell>
          <cell r="BA215">
            <v>1279</v>
          </cell>
          <cell r="BB215">
            <v>1279</v>
          </cell>
          <cell r="BC215">
            <v>1279</v>
          </cell>
          <cell r="BD215">
            <v>1279</v>
          </cell>
          <cell r="BE215">
            <v>1279</v>
          </cell>
          <cell r="BF215">
            <v>1279</v>
          </cell>
          <cell r="BG215">
            <v>1279</v>
          </cell>
          <cell r="BH215">
            <v>1279</v>
          </cell>
          <cell r="BI215">
            <v>1279</v>
          </cell>
          <cell r="BJ215">
            <v>1279</v>
          </cell>
          <cell r="BK215">
            <v>1279</v>
          </cell>
          <cell r="BL215">
            <v>1279</v>
          </cell>
          <cell r="BM215">
            <v>1279</v>
          </cell>
          <cell r="BN215">
            <v>1279</v>
          </cell>
          <cell r="BO215">
            <v>1279</v>
          </cell>
          <cell r="BP215">
            <v>1279</v>
          </cell>
          <cell r="BQ215">
            <v>1279</v>
          </cell>
          <cell r="BR215">
            <v>1279</v>
          </cell>
          <cell r="BS215">
            <v>1279</v>
          </cell>
          <cell r="BT215">
            <v>1279</v>
          </cell>
          <cell r="BU215">
            <v>1279</v>
          </cell>
          <cell r="BV215">
            <v>1279</v>
          </cell>
          <cell r="BW215">
            <v>1279</v>
          </cell>
          <cell r="BX215">
            <v>1279</v>
          </cell>
          <cell r="BY215">
            <v>1279</v>
          </cell>
          <cell r="BZ215">
            <v>1279</v>
          </cell>
          <cell r="CA215">
            <v>1279</v>
          </cell>
          <cell r="CB215">
            <v>1279</v>
          </cell>
          <cell r="CC215">
            <v>1279</v>
          </cell>
          <cell r="CD215">
            <v>1279</v>
          </cell>
          <cell r="CE215">
            <v>1279</v>
          </cell>
          <cell r="CF215">
            <v>1279</v>
          </cell>
          <cell r="CG215">
            <v>1279</v>
          </cell>
          <cell r="CH215">
            <v>1279</v>
          </cell>
          <cell r="CI215">
            <v>1279</v>
          </cell>
          <cell r="CJ215">
            <v>1279</v>
          </cell>
          <cell r="CK215">
            <v>1279</v>
          </cell>
          <cell r="CL215">
            <v>1279</v>
          </cell>
          <cell r="CM215">
            <v>1279</v>
          </cell>
          <cell r="CN215">
            <v>1279</v>
          </cell>
          <cell r="CO215">
            <v>1279</v>
          </cell>
          <cell r="CP215">
            <v>1279</v>
          </cell>
          <cell r="CQ215">
            <v>1279</v>
          </cell>
          <cell r="CR215">
            <v>1279</v>
          </cell>
          <cell r="CS215">
            <v>1279</v>
          </cell>
          <cell r="CT215">
            <v>1279</v>
          </cell>
          <cell r="CU215">
            <v>1279</v>
          </cell>
          <cell r="CV215">
            <v>1279</v>
          </cell>
          <cell r="CW215">
            <v>1279</v>
          </cell>
          <cell r="CX215">
            <v>1279</v>
          </cell>
          <cell r="CY215">
            <v>1279</v>
          </cell>
          <cell r="CZ215">
            <v>1279</v>
          </cell>
          <cell r="DA215">
            <v>1279</v>
          </cell>
          <cell r="DB215">
            <v>1279</v>
          </cell>
          <cell r="DC215">
            <v>1279</v>
          </cell>
          <cell r="DD215">
            <v>1279</v>
          </cell>
          <cell r="DE215">
            <v>1279</v>
          </cell>
          <cell r="DF215">
            <v>1279</v>
          </cell>
          <cell r="DG215">
            <v>1279</v>
          </cell>
          <cell r="DH215">
            <v>1279</v>
          </cell>
          <cell r="DI215">
            <v>1279</v>
          </cell>
          <cell r="DJ215">
            <v>1279</v>
          </cell>
          <cell r="DK215">
            <v>1279</v>
          </cell>
          <cell r="DL215">
            <v>1279</v>
          </cell>
          <cell r="DM215">
            <v>1279</v>
          </cell>
          <cell r="DN215">
            <v>1279</v>
          </cell>
          <cell r="DO215">
            <v>1279</v>
          </cell>
          <cell r="DP215">
            <v>1279</v>
          </cell>
          <cell r="DQ215">
            <v>1279</v>
          </cell>
          <cell r="DR215">
            <v>1279</v>
          </cell>
          <cell r="DS215">
            <v>1279</v>
          </cell>
          <cell r="DT215">
            <v>1279</v>
          </cell>
          <cell r="DU215">
            <v>1279</v>
          </cell>
          <cell r="DV215">
            <v>1279</v>
          </cell>
          <cell r="DW215">
            <v>1279</v>
          </cell>
          <cell r="DX215">
            <v>1279</v>
          </cell>
          <cell r="DY215">
            <v>1279</v>
          </cell>
          <cell r="DZ215">
            <v>1279</v>
          </cell>
          <cell r="EA215">
            <v>1279</v>
          </cell>
          <cell r="EB215">
            <v>1279</v>
          </cell>
          <cell r="EC215">
            <v>1279</v>
          </cell>
          <cell r="ED215">
            <v>1279</v>
          </cell>
          <cell r="EE215">
            <v>1279</v>
          </cell>
          <cell r="EF215">
            <v>1279</v>
          </cell>
          <cell r="EG215">
            <v>1279</v>
          </cell>
          <cell r="EH215">
            <v>1279</v>
          </cell>
          <cell r="EI215">
            <v>1279</v>
          </cell>
          <cell r="EJ215">
            <v>1279</v>
          </cell>
          <cell r="EK215">
            <v>1279</v>
          </cell>
          <cell r="EL215">
            <v>1279</v>
          </cell>
          <cell r="EM215">
            <v>1279</v>
          </cell>
          <cell r="EN215">
            <v>1279</v>
          </cell>
          <cell r="EO215">
            <v>1279</v>
          </cell>
          <cell r="EP215">
            <v>1279</v>
          </cell>
          <cell r="EQ215">
            <v>1279</v>
          </cell>
          <cell r="ER215">
            <v>1279</v>
          </cell>
          <cell r="ES215">
            <v>1279</v>
          </cell>
          <cell r="ET215">
            <v>1279</v>
          </cell>
          <cell r="EU215">
            <v>1279</v>
          </cell>
          <cell r="EV215">
            <v>1279</v>
          </cell>
          <cell r="EW215">
            <v>1279</v>
          </cell>
          <cell r="EX215">
            <v>1279</v>
          </cell>
          <cell r="EY215">
            <v>1279</v>
          </cell>
          <cell r="EZ215">
            <v>1279</v>
          </cell>
          <cell r="FA215">
            <v>1279</v>
          </cell>
          <cell r="FB215">
            <v>1279</v>
          </cell>
          <cell r="FC215">
            <v>1279</v>
          </cell>
          <cell r="FD215">
            <v>1279</v>
          </cell>
          <cell r="FE215">
            <v>1279</v>
          </cell>
          <cell r="FF215">
            <v>1279</v>
          </cell>
          <cell r="FG215">
            <v>1279</v>
          </cell>
          <cell r="FH215">
            <v>1279</v>
          </cell>
          <cell r="FI215">
            <v>1279</v>
          </cell>
          <cell r="FJ215">
            <v>1279</v>
          </cell>
          <cell r="FK215">
            <v>1279</v>
          </cell>
          <cell r="FL215">
            <v>1279</v>
          </cell>
          <cell r="FM215">
            <v>1279</v>
          </cell>
          <cell r="FN215">
            <v>1279</v>
          </cell>
          <cell r="FO215">
            <v>1279</v>
          </cell>
          <cell r="FP215">
            <v>1279</v>
          </cell>
          <cell r="FQ215">
            <v>1279</v>
          </cell>
          <cell r="FR215">
            <v>1279</v>
          </cell>
          <cell r="FS215">
            <v>1279</v>
          </cell>
          <cell r="FT215">
            <v>1279</v>
          </cell>
          <cell r="FU215">
            <v>1279</v>
          </cell>
          <cell r="FV215">
            <v>1279</v>
          </cell>
          <cell r="FW215">
            <v>1279</v>
          </cell>
          <cell r="FX215">
            <v>1279</v>
          </cell>
          <cell r="FY215">
            <v>1279</v>
          </cell>
          <cell r="FZ215">
            <v>1279</v>
          </cell>
          <cell r="GA215">
            <v>1279</v>
          </cell>
          <cell r="GB215">
            <v>1279</v>
          </cell>
          <cell r="GC215">
            <v>1279</v>
          </cell>
          <cell r="GD215">
            <v>1279</v>
          </cell>
          <cell r="GE215">
            <v>1279</v>
          </cell>
          <cell r="GF215">
            <v>1279</v>
          </cell>
          <cell r="GG215">
            <v>1279</v>
          </cell>
          <cell r="GH215">
            <v>1279</v>
          </cell>
          <cell r="GI215">
            <v>1279</v>
          </cell>
          <cell r="GJ215">
            <v>1279</v>
          </cell>
          <cell r="GK215">
            <v>1279</v>
          </cell>
          <cell r="GL215">
            <v>1279</v>
          </cell>
          <cell r="GM215">
            <v>1279</v>
          </cell>
          <cell r="GN215">
            <v>1279</v>
          </cell>
          <cell r="GO215">
            <v>1279</v>
          </cell>
          <cell r="GP215">
            <v>1279</v>
          </cell>
          <cell r="GQ215">
            <v>1279</v>
          </cell>
          <cell r="GR215">
            <v>1279</v>
          </cell>
        </row>
        <row r="216">
          <cell r="A216" t="str">
            <v>OLIRYD UM</v>
          </cell>
          <cell r="B216">
            <v>183</v>
          </cell>
          <cell r="C216" t="str">
            <v>2015 1</v>
          </cell>
          <cell r="D216">
            <v>42005</v>
          </cell>
          <cell r="E216">
            <v>1489</v>
          </cell>
          <cell r="F216" t="str">
            <v>Breytt einingaverð nokkurra spillefna. Skv. skýrslu Eflu. Tölvupóstur frá ÓK 19.3.2015 kl. 13.36 (engin starfandi stjórn yfir ÚRVS)</v>
          </cell>
          <cell r="AA216" t="str">
            <v>2014 6</v>
          </cell>
          <cell r="AB216">
            <v>32</v>
          </cell>
          <cell r="AQ216" t="str">
            <v>ISOSYA FO</v>
          </cell>
          <cell r="AR216">
            <v>1377</v>
          </cell>
          <cell r="AS216">
            <v>1377</v>
          </cell>
          <cell r="AT216">
            <v>1377</v>
          </cell>
          <cell r="AU216">
            <v>1377</v>
          </cell>
          <cell r="AV216">
            <v>1377</v>
          </cell>
          <cell r="AW216">
            <v>1377</v>
          </cell>
          <cell r="AX216">
            <v>1377</v>
          </cell>
          <cell r="AY216">
            <v>1395</v>
          </cell>
          <cell r="AZ216">
            <v>1395</v>
          </cell>
          <cell r="BA216">
            <v>1395</v>
          </cell>
          <cell r="BB216">
            <v>1395</v>
          </cell>
          <cell r="BC216">
            <v>1395</v>
          </cell>
          <cell r="BD216">
            <v>1395</v>
          </cell>
          <cell r="BE216">
            <v>1395</v>
          </cell>
          <cell r="BF216">
            <v>1395</v>
          </cell>
          <cell r="BG216">
            <v>1395</v>
          </cell>
          <cell r="BH216">
            <v>1395</v>
          </cell>
          <cell r="BI216">
            <v>1395</v>
          </cell>
          <cell r="BJ216">
            <v>1395</v>
          </cell>
          <cell r="BK216">
            <v>1395</v>
          </cell>
          <cell r="BL216">
            <v>1395</v>
          </cell>
          <cell r="BM216">
            <v>1395</v>
          </cell>
          <cell r="BN216">
            <v>1395</v>
          </cell>
          <cell r="BO216">
            <v>1395</v>
          </cell>
          <cell r="BP216">
            <v>1395</v>
          </cell>
          <cell r="BQ216">
            <v>1395</v>
          </cell>
          <cell r="BR216">
            <v>1395</v>
          </cell>
          <cell r="BS216">
            <v>1395</v>
          </cell>
          <cell r="BT216">
            <v>1395</v>
          </cell>
          <cell r="BU216">
            <v>1395</v>
          </cell>
          <cell r="BV216">
            <v>1395</v>
          </cell>
          <cell r="BW216">
            <v>1395</v>
          </cell>
          <cell r="BX216">
            <v>1395</v>
          </cell>
          <cell r="BY216">
            <v>1395</v>
          </cell>
          <cell r="BZ216">
            <v>1395</v>
          </cell>
          <cell r="CA216">
            <v>1395</v>
          </cell>
          <cell r="CB216">
            <v>1395</v>
          </cell>
          <cell r="CC216">
            <v>1478</v>
          </cell>
          <cell r="CD216">
            <v>1478</v>
          </cell>
          <cell r="CE216">
            <v>1478</v>
          </cell>
          <cell r="CF216">
            <v>1478</v>
          </cell>
          <cell r="CG216">
            <v>1478</v>
          </cell>
          <cell r="CH216">
            <v>1478</v>
          </cell>
          <cell r="CI216">
            <v>1478</v>
          </cell>
          <cell r="CJ216">
            <v>1478</v>
          </cell>
          <cell r="CK216">
            <v>1478</v>
          </cell>
          <cell r="CL216">
            <v>1478</v>
          </cell>
          <cell r="CM216">
            <v>1478</v>
          </cell>
          <cell r="CN216">
            <v>1478</v>
          </cell>
          <cell r="CO216">
            <v>1478</v>
          </cell>
          <cell r="CP216">
            <v>1478</v>
          </cell>
          <cell r="CQ216">
            <v>1478</v>
          </cell>
          <cell r="CR216">
            <v>1527</v>
          </cell>
          <cell r="CS216">
            <v>1527</v>
          </cell>
          <cell r="CT216">
            <v>1527</v>
          </cell>
          <cell r="CU216">
            <v>1575</v>
          </cell>
          <cell r="CV216">
            <v>1575</v>
          </cell>
          <cell r="CW216">
            <v>1575</v>
          </cell>
          <cell r="CX216">
            <v>1575</v>
          </cell>
          <cell r="CY216">
            <v>1575</v>
          </cell>
          <cell r="CZ216">
            <v>1575</v>
          </cell>
          <cell r="DA216">
            <v>1575</v>
          </cell>
          <cell r="DB216">
            <v>1575</v>
          </cell>
          <cell r="DC216">
            <v>1575</v>
          </cell>
          <cell r="DD216">
            <v>1575</v>
          </cell>
          <cell r="DE216">
            <v>1611</v>
          </cell>
          <cell r="DF216">
            <v>1611</v>
          </cell>
          <cell r="DG216">
            <v>1611</v>
          </cell>
          <cell r="DH216">
            <v>1611</v>
          </cell>
          <cell r="DI216">
            <v>1611</v>
          </cell>
          <cell r="DJ216">
            <v>1611</v>
          </cell>
          <cell r="DK216">
            <v>1611</v>
          </cell>
          <cell r="DL216">
            <v>1611</v>
          </cell>
          <cell r="DM216">
            <v>1649</v>
          </cell>
          <cell r="DN216">
            <v>1649</v>
          </cell>
          <cell r="DO216">
            <v>1649</v>
          </cell>
          <cell r="DP216">
            <v>1649</v>
          </cell>
          <cell r="DQ216">
            <v>1649</v>
          </cell>
          <cell r="DR216">
            <v>1649</v>
          </cell>
          <cell r="DS216">
            <v>1649</v>
          </cell>
          <cell r="DT216">
            <v>1649</v>
          </cell>
          <cell r="DU216">
            <v>1649</v>
          </cell>
          <cell r="DV216">
            <v>1649</v>
          </cell>
          <cell r="DW216">
            <v>1649</v>
          </cell>
          <cell r="DX216">
            <v>1649</v>
          </cell>
          <cell r="DY216">
            <v>1649</v>
          </cell>
          <cell r="DZ216">
            <v>1649</v>
          </cell>
          <cell r="EA216">
            <v>1649</v>
          </cell>
          <cell r="EB216">
            <v>1649</v>
          </cell>
          <cell r="EC216">
            <v>1649</v>
          </cell>
          <cell r="ED216">
            <v>1649</v>
          </cell>
          <cell r="EE216">
            <v>1649</v>
          </cell>
          <cell r="EF216">
            <v>1649</v>
          </cell>
          <cell r="EG216">
            <v>1649</v>
          </cell>
          <cell r="EH216">
            <v>1649</v>
          </cell>
          <cell r="EI216">
            <v>1649</v>
          </cell>
          <cell r="EJ216">
            <v>1649</v>
          </cell>
          <cell r="EK216">
            <v>1649</v>
          </cell>
          <cell r="EL216">
            <v>1649</v>
          </cell>
          <cell r="EM216">
            <v>1649</v>
          </cell>
          <cell r="EN216">
            <v>1649</v>
          </cell>
          <cell r="EO216">
            <v>1649</v>
          </cell>
          <cell r="EP216">
            <v>1649</v>
          </cell>
          <cell r="EQ216">
            <v>1649</v>
          </cell>
          <cell r="ER216">
            <v>1649</v>
          </cell>
          <cell r="ES216">
            <v>1649</v>
          </cell>
          <cell r="ET216">
            <v>1649</v>
          </cell>
          <cell r="EU216">
            <v>1649</v>
          </cell>
          <cell r="EV216">
            <v>1649</v>
          </cell>
          <cell r="EW216">
            <v>1649</v>
          </cell>
          <cell r="EX216">
            <v>1649</v>
          </cell>
          <cell r="EY216">
            <v>1649</v>
          </cell>
          <cell r="EZ216">
            <v>1649</v>
          </cell>
          <cell r="FA216">
            <v>1649</v>
          </cell>
          <cell r="FB216">
            <v>1649</v>
          </cell>
          <cell r="FC216">
            <v>1649</v>
          </cell>
          <cell r="FD216">
            <v>1649</v>
          </cell>
          <cell r="FE216">
            <v>1649</v>
          </cell>
          <cell r="FF216">
            <v>1649</v>
          </cell>
          <cell r="FG216">
            <v>1649</v>
          </cell>
          <cell r="FH216">
            <v>1649</v>
          </cell>
          <cell r="FI216">
            <v>1649</v>
          </cell>
          <cell r="FJ216">
            <v>1649</v>
          </cell>
          <cell r="FK216">
            <v>1649</v>
          </cell>
          <cell r="FL216">
            <v>1649</v>
          </cell>
          <cell r="FM216">
            <v>1649</v>
          </cell>
          <cell r="FN216">
            <v>1649</v>
          </cell>
          <cell r="FO216">
            <v>1649</v>
          </cell>
          <cell r="FP216">
            <v>1649</v>
          </cell>
          <cell r="FQ216">
            <v>1649</v>
          </cell>
          <cell r="FR216">
            <v>1649</v>
          </cell>
          <cell r="FS216">
            <v>1649</v>
          </cell>
          <cell r="FT216">
            <v>1649</v>
          </cell>
          <cell r="FU216">
            <v>1649</v>
          </cell>
          <cell r="FV216">
            <v>1649</v>
          </cell>
          <cell r="FW216">
            <v>1649</v>
          </cell>
          <cell r="FX216">
            <v>1649</v>
          </cell>
          <cell r="FY216">
            <v>1649</v>
          </cell>
          <cell r="FZ216">
            <v>1649</v>
          </cell>
          <cell r="GA216">
            <v>1649</v>
          </cell>
          <cell r="GB216">
            <v>1649</v>
          </cell>
          <cell r="GC216">
            <v>1649</v>
          </cell>
          <cell r="GD216">
            <v>1649</v>
          </cell>
          <cell r="GE216">
            <v>1649</v>
          </cell>
          <cell r="GF216">
            <v>1649</v>
          </cell>
          <cell r="GG216">
            <v>1649</v>
          </cell>
          <cell r="GH216">
            <v>1649</v>
          </cell>
          <cell r="GI216">
            <v>1649</v>
          </cell>
          <cell r="GJ216">
            <v>1649</v>
          </cell>
          <cell r="GK216">
            <v>1649</v>
          </cell>
          <cell r="GL216">
            <v>1649</v>
          </cell>
          <cell r="GM216">
            <v>1649</v>
          </cell>
          <cell r="GN216">
            <v>1649</v>
          </cell>
          <cell r="GO216">
            <v>1649</v>
          </cell>
          <cell r="GP216">
            <v>1649</v>
          </cell>
          <cell r="GQ216">
            <v>1649</v>
          </cell>
          <cell r="GR216">
            <v>1649</v>
          </cell>
        </row>
        <row r="217">
          <cell r="A217" t="str">
            <v>MALKIT FO</v>
          </cell>
          <cell r="B217">
            <v>177</v>
          </cell>
          <cell r="C217" t="str">
            <v>2015 1</v>
          </cell>
          <cell r="D217">
            <v>42005</v>
          </cell>
          <cell r="E217">
            <v>1488</v>
          </cell>
          <cell r="F217" t="str">
            <v>Breytt einingaverð nokkurra spillefna. Skv. skýrslu Eflu. Tölvupóstur frá ÓK 19.3.2015 kl. 13.36 (engin starfandi stjórn yfir ÚRVS)</v>
          </cell>
          <cell r="AA217" t="str">
            <v>2014 7</v>
          </cell>
          <cell r="AB217">
            <v>33</v>
          </cell>
          <cell r="AQ217" t="str">
            <v>ISOSYA FR</v>
          </cell>
          <cell r="AR217">
            <v>1000</v>
          </cell>
          <cell r="AS217">
            <v>1000</v>
          </cell>
          <cell r="AT217">
            <v>1000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1000</v>
          </cell>
          <cell r="ES217">
            <v>1000</v>
          </cell>
          <cell r="ET217">
            <v>1000</v>
          </cell>
          <cell r="EU217">
            <v>1000</v>
          </cell>
          <cell r="EV217">
            <v>1000</v>
          </cell>
          <cell r="EW217">
            <v>1001</v>
          </cell>
          <cell r="EX217">
            <v>1002</v>
          </cell>
          <cell r="EY217">
            <v>1003</v>
          </cell>
          <cell r="EZ217">
            <v>1004</v>
          </cell>
          <cell r="FA217">
            <v>1005</v>
          </cell>
          <cell r="FB217">
            <v>1006</v>
          </cell>
          <cell r="FC217">
            <v>1007</v>
          </cell>
          <cell r="FD217">
            <v>1008</v>
          </cell>
          <cell r="FE217">
            <v>1009</v>
          </cell>
          <cell r="FF217">
            <v>1010</v>
          </cell>
          <cell r="FG217">
            <v>1011</v>
          </cell>
          <cell r="FH217">
            <v>1012</v>
          </cell>
          <cell r="FI217">
            <v>1013</v>
          </cell>
          <cell r="FJ217">
            <v>1014</v>
          </cell>
          <cell r="FK217">
            <v>1015</v>
          </cell>
          <cell r="FL217">
            <v>1016</v>
          </cell>
          <cell r="FM217">
            <v>1017</v>
          </cell>
          <cell r="FN217">
            <v>1018</v>
          </cell>
          <cell r="FO217">
            <v>1019</v>
          </cell>
          <cell r="FP217">
            <v>1020</v>
          </cell>
          <cell r="FQ217">
            <v>1021</v>
          </cell>
          <cell r="FR217">
            <v>1022</v>
          </cell>
          <cell r="FS217">
            <v>1023</v>
          </cell>
          <cell r="FT217">
            <v>1024</v>
          </cell>
          <cell r="FU217">
            <v>1025</v>
          </cell>
          <cell r="FV217">
            <v>1026</v>
          </cell>
          <cell r="FW217">
            <v>1027</v>
          </cell>
          <cell r="FX217">
            <v>1028</v>
          </cell>
          <cell r="FY217">
            <v>1029</v>
          </cell>
          <cell r="FZ217">
            <v>1030</v>
          </cell>
          <cell r="GA217">
            <v>1031</v>
          </cell>
          <cell r="GB217">
            <v>1032</v>
          </cell>
          <cell r="GC217">
            <v>1033</v>
          </cell>
          <cell r="GD217">
            <v>1034</v>
          </cell>
          <cell r="GE217">
            <v>1035</v>
          </cell>
          <cell r="GF217">
            <v>1036</v>
          </cell>
          <cell r="GG217">
            <v>1037</v>
          </cell>
          <cell r="GH217">
            <v>1038</v>
          </cell>
          <cell r="GI217">
            <v>1039</v>
          </cell>
          <cell r="GJ217">
            <v>1040</v>
          </cell>
          <cell r="GK217">
            <v>1041</v>
          </cell>
          <cell r="GL217">
            <v>1042</v>
          </cell>
          <cell r="GM217">
            <v>1043</v>
          </cell>
          <cell r="GN217">
            <v>1044</v>
          </cell>
          <cell r="GO217">
            <v>1045</v>
          </cell>
          <cell r="GP217">
            <v>1046</v>
          </cell>
          <cell r="GQ217">
            <v>1047</v>
          </cell>
          <cell r="GR217">
            <v>1048</v>
          </cell>
        </row>
        <row r="218">
          <cell r="A218" t="str">
            <v>MALKIT UM</v>
          </cell>
          <cell r="B218">
            <v>177</v>
          </cell>
          <cell r="C218" t="str">
            <v>2015 1</v>
          </cell>
          <cell r="D218">
            <v>42005</v>
          </cell>
          <cell r="E218">
            <v>1487</v>
          </cell>
          <cell r="F218" t="str">
            <v>Breytt einingaverð nokkurra spillefna. Skv. skýrslu Eflu. Tölvupóstur frá ÓK 19.3.2015 kl. 13.36 (engin starfandi stjórn yfir ÚRVS)</v>
          </cell>
          <cell r="AA218" t="str">
            <v>2014 8</v>
          </cell>
          <cell r="AB218">
            <v>34</v>
          </cell>
          <cell r="AQ218" t="str">
            <v>KALMID EV</v>
          </cell>
          <cell r="AR218">
            <v>1376</v>
          </cell>
          <cell r="AS218">
            <v>1376</v>
          </cell>
          <cell r="AT218">
            <v>1376</v>
          </cell>
          <cell r="AU218">
            <v>1376</v>
          </cell>
          <cell r="AV218">
            <v>1376</v>
          </cell>
          <cell r="AW218">
            <v>1376</v>
          </cell>
          <cell r="AX218">
            <v>1376</v>
          </cell>
          <cell r="AY218">
            <v>1376</v>
          </cell>
          <cell r="AZ218">
            <v>1376</v>
          </cell>
          <cell r="BA218">
            <v>1376</v>
          </cell>
          <cell r="BB218">
            <v>1376</v>
          </cell>
          <cell r="BC218">
            <v>1376</v>
          </cell>
          <cell r="BD218">
            <v>1376</v>
          </cell>
          <cell r="BE218">
            <v>1376</v>
          </cell>
          <cell r="BF218">
            <v>1376</v>
          </cell>
          <cell r="BG218">
            <v>1376</v>
          </cell>
          <cell r="BH218">
            <v>1376</v>
          </cell>
          <cell r="BI218">
            <v>1376</v>
          </cell>
          <cell r="BJ218">
            <v>1376</v>
          </cell>
          <cell r="BK218">
            <v>1376</v>
          </cell>
          <cell r="BL218">
            <v>1376</v>
          </cell>
          <cell r="BM218">
            <v>1376</v>
          </cell>
          <cell r="BN218">
            <v>1376</v>
          </cell>
          <cell r="BO218">
            <v>1376</v>
          </cell>
          <cell r="BP218">
            <v>1376</v>
          </cell>
          <cell r="BQ218">
            <v>1376</v>
          </cell>
          <cell r="BR218">
            <v>1376</v>
          </cell>
          <cell r="BS218">
            <v>1376</v>
          </cell>
          <cell r="BT218">
            <v>1376</v>
          </cell>
          <cell r="BU218">
            <v>1376</v>
          </cell>
          <cell r="BV218">
            <v>1376</v>
          </cell>
          <cell r="BW218">
            <v>1376</v>
          </cell>
          <cell r="BX218">
            <v>1376</v>
          </cell>
          <cell r="BY218">
            <v>1376</v>
          </cell>
          <cell r="BZ218">
            <v>1376</v>
          </cell>
          <cell r="CA218">
            <v>1376</v>
          </cell>
          <cell r="CB218">
            <v>1376</v>
          </cell>
          <cell r="CC218">
            <v>1376</v>
          </cell>
          <cell r="CD218">
            <v>1376</v>
          </cell>
          <cell r="CE218">
            <v>1376</v>
          </cell>
          <cell r="CF218">
            <v>1376</v>
          </cell>
          <cell r="CG218">
            <v>1376</v>
          </cell>
          <cell r="CH218">
            <v>1376</v>
          </cell>
          <cell r="CI218">
            <v>1376</v>
          </cell>
          <cell r="CJ218">
            <v>1376</v>
          </cell>
          <cell r="CK218">
            <v>1376</v>
          </cell>
          <cell r="CL218">
            <v>1376</v>
          </cell>
          <cell r="CM218">
            <v>1376</v>
          </cell>
          <cell r="CN218">
            <v>1376</v>
          </cell>
          <cell r="CO218">
            <v>1376</v>
          </cell>
          <cell r="CP218">
            <v>1376</v>
          </cell>
          <cell r="CQ218">
            <v>1376</v>
          </cell>
          <cell r="CR218">
            <v>1376</v>
          </cell>
          <cell r="CS218">
            <v>1376</v>
          </cell>
          <cell r="CT218">
            <v>1376</v>
          </cell>
          <cell r="CU218">
            <v>1376</v>
          </cell>
          <cell r="CV218">
            <v>1376</v>
          </cell>
          <cell r="CW218">
            <v>1376</v>
          </cell>
          <cell r="CX218">
            <v>1376</v>
          </cell>
          <cell r="CY218">
            <v>1376</v>
          </cell>
          <cell r="CZ218">
            <v>1376</v>
          </cell>
          <cell r="DA218">
            <v>1376</v>
          </cell>
          <cell r="DB218">
            <v>1376</v>
          </cell>
          <cell r="DC218">
            <v>1376</v>
          </cell>
          <cell r="DD218">
            <v>1376</v>
          </cell>
          <cell r="DE218">
            <v>1376</v>
          </cell>
          <cell r="DF218">
            <v>1376</v>
          </cell>
          <cell r="DG218">
            <v>1376</v>
          </cell>
          <cell r="DH218">
            <v>1376</v>
          </cell>
          <cell r="DI218">
            <v>1376</v>
          </cell>
          <cell r="DJ218">
            <v>1376</v>
          </cell>
          <cell r="DK218">
            <v>1376</v>
          </cell>
          <cell r="DL218">
            <v>1376</v>
          </cell>
          <cell r="DM218">
            <v>1376</v>
          </cell>
          <cell r="DN218">
            <v>1376</v>
          </cell>
          <cell r="DO218">
            <v>1376</v>
          </cell>
          <cell r="DP218">
            <v>1376</v>
          </cell>
          <cell r="DQ218">
            <v>1376</v>
          </cell>
          <cell r="DR218">
            <v>1376</v>
          </cell>
          <cell r="DS218">
            <v>1376</v>
          </cell>
          <cell r="DT218">
            <v>1376</v>
          </cell>
          <cell r="DU218">
            <v>1376</v>
          </cell>
          <cell r="DV218">
            <v>1376</v>
          </cell>
          <cell r="DW218">
            <v>1376</v>
          </cell>
          <cell r="DX218">
            <v>1376</v>
          </cell>
          <cell r="DY218">
            <v>1376</v>
          </cell>
          <cell r="DZ218">
            <v>1376</v>
          </cell>
          <cell r="EA218">
            <v>1376</v>
          </cell>
          <cell r="EB218">
            <v>1376</v>
          </cell>
          <cell r="EC218">
            <v>1376</v>
          </cell>
          <cell r="ED218">
            <v>1376</v>
          </cell>
          <cell r="EE218">
            <v>1376</v>
          </cell>
          <cell r="EF218">
            <v>1376</v>
          </cell>
          <cell r="EG218">
            <v>1376</v>
          </cell>
          <cell r="EH218">
            <v>1376</v>
          </cell>
          <cell r="EI218">
            <v>1376</v>
          </cell>
          <cell r="EJ218">
            <v>1376</v>
          </cell>
          <cell r="EK218">
            <v>1376</v>
          </cell>
          <cell r="EL218">
            <v>1376</v>
          </cell>
          <cell r="EM218">
            <v>1376</v>
          </cell>
          <cell r="EN218">
            <v>1376</v>
          </cell>
          <cell r="EO218">
            <v>1376</v>
          </cell>
          <cell r="EP218">
            <v>1376</v>
          </cell>
          <cell r="EQ218">
            <v>1376</v>
          </cell>
          <cell r="ER218">
            <v>1376</v>
          </cell>
          <cell r="ES218">
            <v>1376</v>
          </cell>
          <cell r="ET218">
            <v>1376</v>
          </cell>
          <cell r="EU218">
            <v>1376</v>
          </cell>
          <cell r="EV218">
            <v>1376</v>
          </cell>
          <cell r="EW218">
            <v>1376</v>
          </cell>
          <cell r="EX218">
            <v>1376</v>
          </cell>
          <cell r="EY218">
            <v>1376</v>
          </cell>
          <cell r="EZ218">
            <v>1376</v>
          </cell>
          <cell r="FA218">
            <v>1376</v>
          </cell>
          <cell r="FB218">
            <v>1376</v>
          </cell>
          <cell r="FC218">
            <v>1376</v>
          </cell>
          <cell r="FD218">
            <v>1376</v>
          </cell>
          <cell r="FE218">
            <v>1376</v>
          </cell>
          <cell r="FF218">
            <v>1376</v>
          </cell>
          <cell r="FG218">
            <v>1376</v>
          </cell>
          <cell r="FH218">
            <v>1376</v>
          </cell>
          <cell r="FI218">
            <v>1376</v>
          </cell>
          <cell r="FJ218">
            <v>1376</v>
          </cell>
          <cell r="FK218">
            <v>1376</v>
          </cell>
          <cell r="FL218">
            <v>1376</v>
          </cell>
          <cell r="FM218">
            <v>1376</v>
          </cell>
          <cell r="FN218">
            <v>1376</v>
          </cell>
          <cell r="FO218">
            <v>1376</v>
          </cell>
          <cell r="FP218">
            <v>1376</v>
          </cell>
          <cell r="FQ218">
            <v>1376</v>
          </cell>
          <cell r="FR218">
            <v>1376</v>
          </cell>
          <cell r="FS218">
            <v>1376</v>
          </cell>
          <cell r="FT218">
            <v>1376</v>
          </cell>
          <cell r="FU218">
            <v>1376</v>
          </cell>
          <cell r="FV218">
            <v>1376</v>
          </cell>
          <cell r="FW218">
            <v>1376</v>
          </cell>
          <cell r="FX218">
            <v>1376</v>
          </cell>
          <cell r="FY218">
            <v>1376</v>
          </cell>
          <cell r="FZ218">
            <v>1376</v>
          </cell>
          <cell r="GA218">
            <v>1376</v>
          </cell>
          <cell r="GB218">
            <v>1376</v>
          </cell>
          <cell r="GC218">
            <v>1376</v>
          </cell>
          <cell r="GD218">
            <v>1376</v>
          </cell>
          <cell r="GE218">
            <v>1376</v>
          </cell>
          <cell r="GF218">
            <v>1376</v>
          </cell>
          <cell r="GG218">
            <v>1376</v>
          </cell>
          <cell r="GH218">
            <v>1376</v>
          </cell>
          <cell r="GI218">
            <v>1376</v>
          </cell>
          <cell r="GJ218">
            <v>1376</v>
          </cell>
          <cell r="GK218">
            <v>1376</v>
          </cell>
          <cell r="GL218">
            <v>1376</v>
          </cell>
          <cell r="GM218">
            <v>1376</v>
          </cell>
          <cell r="GN218">
            <v>1376</v>
          </cell>
          <cell r="GO218">
            <v>1376</v>
          </cell>
          <cell r="GP218">
            <v>1376</v>
          </cell>
          <cell r="GQ218">
            <v>1376</v>
          </cell>
          <cell r="GR218">
            <v>1376</v>
          </cell>
        </row>
        <row r="219">
          <cell r="A219" t="str">
            <v>MALING UM</v>
          </cell>
          <cell r="B219">
            <v>157</v>
          </cell>
          <cell r="C219" t="str">
            <v>2015 1</v>
          </cell>
          <cell r="D219">
            <v>42005</v>
          </cell>
          <cell r="E219">
            <v>1486</v>
          </cell>
          <cell r="F219" t="str">
            <v>Breytt einingaverð nokkurra spillefna. Skv. skýrslu Eflu. Tölvupóstur frá ÓK 19.3.2015 kl. 13.36 (engin starfandi stjórn yfir ÚRVS)</v>
          </cell>
          <cell r="AA219" t="str">
            <v>2014 9</v>
          </cell>
          <cell r="AB219">
            <v>35</v>
          </cell>
          <cell r="AQ219" t="str">
            <v>KALMID FO</v>
          </cell>
          <cell r="AR219">
            <v>1375</v>
          </cell>
          <cell r="AS219">
            <v>1375</v>
          </cell>
          <cell r="AT219">
            <v>1375</v>
          </cell>
          <cell r="AU219">
            <v>1375</v>
          </cell>
          <cell r="AV219">
            <v>1375</v>
          </cell>
          <cell r="AW219">
            <v>1375</v>
          </cell>
          <cell r="AX219">
            <v>1375</v>
          </cell>
          <cell r="AY219">
            <v>1375</v>
          </cell>
          <cell r="AZ219">
            <v>1375</v>
          </cell>
          <cell r="BA219">
            <v>1375</v>
          </cell>
          <cell r="BB219">
            <v>1375</v>
          </cell>
          <cell r="BC219">
            <v>1375</v>
          </cell>
          <cell r="BD219">
            <v>1375</v>
          </cell>
          <cell r="BE219">
            <v>1375</v>
          </cell>
          <cell r="BF219">
            <v>1375</v>
          </cell>
          <cell r="BG219">
            <v>1375</v>
          </cell>
          <cell r="BH219">
            <v>1375</v>
          </cell>
          <cell r="BI219">
            <v>1375</v>
          </cell>
          <cell r="BJ219">
            <v>1375</v>
          </cell>
          <cell r="BK219">
            <v>1375</v>
          </cell>
          <cell r="BL219">
            <v>1375</v>
          </cell>
          <cell r="BM219">
            <v>1375</v>
          </cell>
          <cell r="BN219">
            <v>1375</v>
          </cell>
          <cell r="BO219">
            <v>1375</v>
          </cell>
          <cell r="BP219">
            <v>1375</v>
          </cell>
          <cell r="BQ219">
            <v>1375</v>
          </cell>
          <cell r="BR219">
            <v>1375</v>
          </cell>
          <cell r="BS219">
            <v>1375</v>
          </cell>
          <cell r="BT219">
            <v>1375</v>
          </cell>
          <cell r="BU219">
            <v>1375</v>
          </cell>
          <cell r="BV219">
            <v>1375</v>
          </cell>
          <cell r="BW219">
            <v>1375</v>
          </cell>
          <cell r="BX219">
            <v>1375</v>
          </cell>
          <cell r="BY219">
            <v>1375</v>
          </cell>
          <cell r="BZ219">
            <v>1375</v>
          </cell>
          <cell r="CA219">
            <v>1375</v>
          </cell>
          <cell r="CB219">
            <v>1375</v>
          </cell>
          <cell r="CC219">
            <v>1375</v>
          </cell>
          <cell r="CD219">
            <v>1375</v>
          </cell>
          <cell r="CE219">
            <v>1375</v>
          </cell>
          <cell r="CF219">
            <v>1375</v>
          </cell>
          <cell r="CG219">
            <v>1375</v>
          </cell>
          <cell r="CH219">
            <v>1375</v>
          </cell>
          <cell r="CI219">
            <v>1375</v>
          </cell>
          <cell r="CJ219">
            <v>1375</v>
          </cell>
          <cell r="CK219">
            <v>1375</v>
          </cell>
          <cell r="CL219">
            <v>1375</v>
          </cell>
          <cell r="CM219">
            <v>1375</v>
          </cell>
          <cell r="CN219">
            <v>1375</v>
          </cell>
          <cell r="CO219">
            <v>1375</v>
          </cell>
          <cell r="CP219">
            <v>1375</v>
          </cell>
          <cell r="CQ219">
            <v>1375</v>
          </cell>
          <cell r="CR219">
            <v>1375</v>
          </cell>
          <cell r="CS219">
            <v>1375</v>
          </cell>
          <cell r="CT219">
            <v>1375</v>
          </cell>
          <cell r="CU219">
            <v>1375</v>
          </cell>
          <cell r="CV219">
            <v>1375</v>
          </cell>
          <cell r="CW219">
            <v>1375</v>
          </cell>
          <cell r="CX219">
            <v>1375</v>
          </cell>
          <cell r="CY219">
            <v>1375</v>
          </cell>
          <cell r="CZ219">
            <v>1375</v>
          </cell>
          <cell r="DA219">
            <v>1375</v>
          </cell>
          <cell r="DB219">
            <v>1375</v>
          </cell>
          <cell r="DC219">
            <v>1375</v>
          </cell>
          <cell r="DD219">
            <v>1375</v>
          </cell>
          <cell r="DE219">
            <v>1375</v>
          </cell>
          <cell r="DF219">
            <v>1375</v>
          </cell>
          <cell r="DG219">
            <v>1375</v>
          </cell>
          <cell r="DH219">
            <v>1375</v>
          </cell>
          <cell r="DI219">
            <v>1375</v>
          </cell>
          <cell r="DJ219">
            <v>1375</v>
          </cell>
          <cell r="DK219">
            <v>1375</v>
          </cell>
          <cell r="DL219">
            <v>1375</v>
          </cell>
          <cell r="DM219">
            <v>1375</v>
          </cell>
          <cell r="DN219">
            <v>1375</v>
          </cell>
          <cell r="DO219">
            <v>1375</v>
          </cell>
          <cell r="DP219">
            <v>1375</v>
          </cell>
          <cell r="DQ219">
            <v>1375</v>
          </cell>
          <cell r="DR219">
            <v>1375</v>
          </cell>
          <cell r="DS219">
            <v>1375</v>
          </cell>
          <cell r="DT219">
            <v>1375</v>
          </cell>
          <cell r="DU219">
            <v>1375</v>
          </cell>
          <cell r="DV219">
            <v>1375</v>
          </cell>
          <cell r="DW219">
            <v>1375</v>
          </cell>
          <cell r="DX219">
            <v>1375</v>
          </cell>
          <cell r="DY219">
            <v>1375</v>
          </cell>
          <cell r="DZ219">
            <v>1375</v>
          </cell>
          <cell r="EA219">
            <v>1375</v>
          </cell>
          <cell r="EB219">
            <v>1375</v>
          </cell>
          <cell r="EC219">
            <v>1375</v>
          </cell>
          <cell r="ED219">
            <v>1375</v>
          </cell>
          <cell r="EE219">
            <v>1375</v>
          </cell>
          <cell r="EF219">
            <v>1375</v>
          </cell>
          <cell r="EG219">
            <v>1375</v>
          </cell>
          <cell r="EH219">
            <v>1375</v>
          </cell>
          <cell r="EI219">
            <v>1375</v>
          </cell>
          <cell r="EJ219">
            <v>1375</v>
          </cell>
          <cell r="EK219">
            <v>1375</v>
          </cell>
          <cell r="EL219">
            <v>1375</v>
          </cell>
          <cell r="EM219">
            <v>1375</v>
          </cell>
          <cell r="EN219">
            <v>1375</v>
          </cell>
          <cell r="EO219">
            <v>1375</v>
          </cell>
          <cell r="EP219">
            <v>1375</v>
          </cell>
          <cell r="EQ219">
            <v>1375</v>
          </cell>
          <cell r="ER219">
            <v>1375</v>
          </cell>
          <cell r="ES219">
            <v>1375</v>
          </cell>
          <cell r="ET219">
            <v>1375</v>
          </cell>
          <cell r="EU219">
            <v>1375</v>
          </cell>
          <cell r="EV219">
            <v>1375</v>
          </cell>
          <cell r="EW219">
            <v>1375</v>
          </cell>
          <cell r="EX219">
            <v>1375</v>
          </cell>
          <cell r="EY219">
            <v>1375</v>
          </cell>
          <cell r="EZ219">
            <v>1375</v>
          </cell>
          <cell r="FA219">
            <v>1375</v>
          </cell>
          <cell r="FB219">
            <v>1375</v>
          </cell>
          <cell r="FC219">
            <v>1375</v>
          </cell>
          <cell r="FD219">
            <v>1375</v>
          </cell>
          <cell r="FE219">
            <v>1375</v>
          </cell>
          <cell r="FF219">
            <v>1375</v>
          </cell>
          <cell r="FG219">
            <v>1375</v>
          </cell>
          <cell r="FH219">
            <v>1375</v>
          </cell>
          <cell r="FI219">
            <v>1375</v>
          </cell>
          <cell r="FJ219">
            <v>1375</v>
          </cell>
          <cell r="FK219">
            <v>1375</v>
          </cell>
          <cell r="FL219">
            <v>1375</v>
          </cell>
          <cell r="FM219">
            <v>1375</v>
          </cell>
          <cell r="FN219">
            <v>1375</v>
          </cell>
          <cell r="FO219">
            <v>1375</v>
          </cell>
          <cell r="FP219">
            <v>1375</v>
          </cell>
          <cell r="FQ219">
            <v>1375</v>
          </cell>
          <cell r="FR219">
            <v>1375</v>
          </cell>
          <cell r="FS219">
            <v>1375</v>
          </cell>
          <cell r="FT219">
            <v>1375</v>
          </cell>
          <cell r="FU219">
            <v>1375</v>
          </cell>
          <cell r="FV219">
            <v>1375</v>
          </cell>
          <cell r="FW219">
            <v>1375</v>
          </cell>
          <cell r="FX219">
            <v>1375</v>
          </cell>
          <cell r="FY219">
            <v>1375</v>
          </cell>
          <cell r="FZ219">
            <v>1375</v>
          </cell>
          <cell r="GA219">
            <v>1375</v>
          </cell>
          <cell r="GB219">
            <v>1375</v>
          </cell>
          <cell r="GC219">
            <v>1375</v>
          </cell>
          <cell r="GD219">
            <v>1375</v>
          </cell>
          <cell r="GE219">
            <v>1375</v>
          </cell>
          <cell r="GF219">
            <v>1375</v>
          </cell>
          <cell r="GG219">
            <v>1375</v>
          </cell>
          <cell r="GH219">
            <v>1375</v>
          </cell>
          <cell r="GI219">
            <v>1375</v>
          </cell>
          <cell r="GJ219">
            <v>1375</v>
          </cell>
          <cell r="GK219">
            <v>1375</v>
          </cell>
          <cell r="GL219">
            <v>1375</v>
          </cell>
          <cell r="GM219">
            <v>1375</v>
          </cell>
          <cell r="GN219">
            <v>1375</v>
          </cell>
          <cell r="GO219">
            <v>1375</v>
          </cell>
          <cell r="GP219">
            <v>1375</v>
          </cell>
          <cell r="GQ219">
            <v>1375</v>
          </cell>
          <cell r="GR219">
            <v>1375</v>
          </cell>
        </row>
        <row r="220">
          <cell r="A220" t="str">
            <v>MALING FO</v>
          </cell>
          <cell r="B220">
            <v>157</v>
          </cell>
          <cell r="C220" t="str">
            <v>2015 1</v>
          </cell>
          <cell r="D220">
            <v>42005</v>
          </cell>
          <cell r="E220">
            <v>1485</v>
          </cell>
          <cell r="F220" t="str">
            <v>Breytt einingaverð nokkurra spillefna. Skv. skýrslu Eflu. Tölvupóstur frá ÓK 19.3.2015 kl. 13.36 (engin starfandi stjórn yfir ÚRVS)</v>
          </cell>
          <cell r="AA220" t="str">
            <v>2014 10</v>
          </cell>
          <cell r="AB220">
            <v>36</v>
          </cell>
          <cell r="AQ220" t="str">
            <v>KALMID FR</v>
          </cell>
          <cell r="AR220">
            <v>1000</v>
          </cell>
          <cell r="AS220">
            <v>1000</v>
          </cell>
          <cell r="AT220">
            <v>1000</v>
          </cell>
          <cell r="AU220">
            <v>1000</v>
          </cell>
          <cell r="AV220">
            <v>1000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1000</v>
          </cell>
          <cell r="ES220">
            <v>1000</v>
          </cell>
          <cell r="ET220">
            <v>1000</v>
          </cell>
          <cell r="EU220">
            <v>1000</v>
          </cell>
          <cell r="EV220">
            <v>1000</v>
          </cell>
          <cell r="EW220">
            <v>1001</v>
          </cell>
          <cell r="EX220">
            <v>1002</v>
          </cell>
          <cell r="EY220">
            <v>1003</v>
          </cell>
          <cell r="EZ220">
            <v>1004</v>
          </cell>
          <cell r="FA220">
            <v>1005</v>
          </cell>
          <cell r="FB220">
            <v>1006</v>
          </cell>
          <cell r="FC220">
            <v>1007</v>
          </cell>
          <cell r="FD220">
            <v>1008</v>
          </cell>
          <cell r="FE220">
            <v>1009</v>
          </cell>
          <cell r="FF220">
            <v>1010</v>
          </cell>
          <cell r="FG220">
            <v>1011</v>
          </cell>
          <cell r="FH220">
            <v>1012</v>
          </cell>
          <cell r="FI220">
            <v>1013</v>
          </cell>
          <cell r="FJ220">
            <v>1014</v>
          </cell>
          <cell r="FK220">
            <v>1015</v>
          </cell>
          <cell r="FL220">
            <v>1016</v>
          </cell>
          <cell r="FM220">
            <v>1017</v>
          </cell>
          <cell r="FN220">
            <v>1018</v>
          </cell>
          <cell r="FO220">
            <v>1019</v>
          </cell>
          <cell r="FP220">
            <v>1020</v>
          </cell>
          <cell r="FQ220">
            <v>1021</v>
          </cell>
          <cell r="FR220">
            <v>1022</v>
          </cell>
          <cell r="FS220">
            <v>1023</v>
          </cell>
          <cell r="FT220">
            <v>1024</v>
          </cell>
          <cell r="FU220">
            <v>1025</v>
          </cell>
          <cell r="FV220">
            <v>1026</v>
          </cell>
          <cell r="FW220">
            <v>1027</v>
          </cell>
          <cell r="FX220">
            <v>1028</v>
          </cell>
          <cell r="FY220">
            <v>1029</v>
          </cell>
          <cell r="FZ220">
            <v>1030</v>
          </cell>
          <cell r="GA220">
            <v>1031</v>
          </cell>
          <cell r="GB220">
            <v>1032</v>
          </cell>
          <cell r="GC220">
            <v>1033</v>
          </cell>
          <cell r="GD220">
            <v>1034</v>
          </cell>
          <cell r="GE220">
            <v>1035</v>
          </cell>
          <cell r="GF220">
            <v>1036</v>
          </cell>
          <cell r="GG220">
            <v>1037</v>
          </cell>
          <cell r="GH220">
            <v>1038</v>
          </cell>
          <cell r="GI220">
            <v>1039</v>
          </cell>
          <cell r="GJ220">
            <v>1040</v>
          </cell>
          <cell r="GK220">
            <v>1041</v>
          </cell>
          <cell r="GL220">
            <v>1042</v>
          </cell>
          <cell r="GM220">
            <v>1043</v>
          </cell>
          <cell r="GN220">
            <v>1044</v>
          </cell>
          <cell r="GO220">
            <v>1045</v>
          </cell>
          <cell r="GP220">
            <v>1046</v>
          </cell>
          <cell r="GQ220">
            <v>1047</v>
          </cell>
          <cell r="GR220">
            <v>1048</v>
          </cell>
        </row>
        <row r="221">
          <cell r="A221" t="str">
            <v>LEYTER EV</v>
          </cell>
          <cell r="B221">
            <v>146</v>
          </cell>
          <cell r="C221" t="str">
            <v>2015 1</v>
          </cell>
          <cell r="D221">
            <v>42005</v>
          </cell>
          <cell r="E221">
            <v>1484</v>
          </cell>
          <cell r="F221" t="str">
            <v>Breytt einingaverð nokkurra spillefna. Skv. skýrslu Eflu. Tölvupóstur frá ÓK 19.3.2015 kl. 13.36 (engin starfandi stjórn yfir ÚRVS)</v>
          </cell>
          <cell r="AA221" t="str">
            <v>2014 11</v>
          </cell>
          <cell r="AB221">
            <v>37</v>
          </cell>
          <cell r="AQ221" t="str">
            <v>KVIAMG FO</v>
          </cell>
          <cell r="AR221">
            <v>1374</v>
          </cell>
          <cell r="AS221">
            <v>1374</v>
          </cell>
          <cell r="AT221">
            <v>1374</v>
          </cell>
          <cell r="AU221">
            <v>1374</v>
          </cell>
          <cell r="AV221">
            <v>1374</v>
          </cell>
          <cell r="AW221">
            <v>1374</v>
          </cell>
          <cell r="AX221">
            <v>1374</v>
          </cell>
          <cell r="AY221">
            <v>1374</v>
          </cell>
          <cell r="AZ221">
            <v>1374</v>
          </cell>
          <cell r="BA221">
            <v>1374</v>
          </cell>
          <cell r="BB221">
            <v>1374</v>
          </cell>
          <cell r="BC221">
            <v>1374</v>
          </cell>
          <cell r="BD221">
            <v>1374</v>
          </cell>
          <cell r="BE221">
            <v>1374</v>
          </cell>
          <cell r="BF221">
            <v>1374</v>
          </cell>
          <cell r="BG221">
            <v>1374</v>
          </cell>
          <cell r="BH221">
            <v>1374</v>
          </cell>
          <cell r="BI221">
            <v>1374</v>
          </cell>
          <cell r="BJ221">
            <v>1374</v>
          </cell>
          <cell r="BK221">
            <v>1374</v>
          </cell>
          <cell r="BL221">
            <v>1374</v>
          </cell>
          <cell r="BM221">
            <v>1374</v>
          </cell>
          <cell r="BN221">
            <v>1374</v>
          </cell>
          <cell r="BO221">
            <v>1374</v>
          </cell>
          <cell r="BP221">
            <v>1374</v>
          </cell>
          <cell r="BQ221">
            <v>1374</v>
          </cell>
          <cell r="BR221">
            <v>1374</v>
          </cell>
          <cell r="BS221">
            <v>1374</v>
          </cell>
          <cell r="BT221">
            <v>1374</v>
          </cell>
          <cell r="BU221">
            <v>1374</v>
          </cell>
          <cell r="BV221">
            <v>1374</v>
          </cell>
          <cell r="BW221">
            <v>1374</v>
          </cell>
          <cell r="BX221">
            <v>1374</v>
          </cell>
          <cell r="BY221">
            <v>1374</v>
          </cell>
          <cell r="BZ221">
            <v>1374</v>
          </cell>
          <cell r="CA221">
            <v>1374</v>
          </cell>
          <cell r="CB221">
            <v>1374</v>
          </cell>
          <cell r="CC221">
            <v>1374</v>
          </cell>
          <cell r="CD221">
            <v>1374</v>
          </cell>
          <cell r="CE221">
            <v>1374</v>
          </cell>
          <cell r="CF221">
            <v>1374</v>
          </cell>
          <cell r="CG221">
            <v>1374</v>
          </cell>
          <cell r="CH221">
            <v>1374</v>
          </cell>
          <cell r="CI221">
            <v>1374</v>
          </cell>
          <cell r="CJ221">
            <v>1374</v>
          </cell>
          <cell r="CK221">
            <v>1374</v>
          </cell>
          <cell r="CL221">
            <v>1374</v>
          </cell>
          <cell r="CM221">
            <v>1374</v>
          </cell>
          <cell r="CN221">
            <v>1374</v>
          </cell>
          <cell r="CO221">
            <v>1374</v>
          </cell>
          <cell r="CP221">
            <v>1374</v>
          </cell>
          <cell r="CQ221">
            <v>1374</v>
          </cell>
          <cell r="CR221">
            <v>1374</v>
          </cell>
          <cell r="CS221">
            <v>1374</v>
          </cell>
          <cell r="CT221">
            <v>1374</v>
          </cell>
          <cell r="CU221">
            <v>1374</v>
          </cell>
          <cell r="CV221">
            <v>1374</v>
          </cell>
          <cell r="CW221">
            <v>1374</v>
          </cell>
          <cell r="CX221">
            <v>1374</v>
          </cell>
          <cell r="CY221">
            <v>1374</v>
          </cell>
          <cell r="CZ221">
            <v>1374</v>
          </cell>
          <cell r="DA221">
            <v>1374</v>
          </cell>
          <cell r="DB221">
            <v>1374</v>
          </cell>
          <cell r="DC221">
            <v>1374</v>
          </cell>
          <cell r="DD221">
            <v>1374</v>
          </cell>
          <cell r="DE221">
            <v>1374</v>
          </cell>
          <cell r="DF221">
            <v>1374</v>
          </cell>
          <cell r="DG221">
            <v>1374</v>
          </cell>
          <cell r="DH221">
            <v>1374</v>
          </cell>
          <cell r="DI221">
            <v>1374</v>
          </cell>
          <cell r="DJ221">
            <v>1374</v>
          </cell>
          <cell r="DK221">
            <v>1374</v>
          </cell>
          <cell r="DL221">
            <v>1374</v>
          </cell>
          <cell r="DM221">
            <v>1374</v>
          </cell>
          <cell r="DN221">
            <v>1374</v>
          </cell>
          <cell r="DO221">
            <v>1374</v>
          </cell>
          <cell r="DP221">
            <v>1374</v>
          </cell>
          <cell r="DQ221">
            <v>1374</v>
          </cell>
          <cell r="DR221">
            <v>1374</v>
          </cell>
          <cell r="DS221">
            <v>1374</v>
          </cell>
          <cell r="DT221">
            <v>1374</v>
          </cell>
          <cell r="DU221">
            <v>1374</v>
          </cell>
          <cell r="DV221">
            <v>1374</v>
          </cell>
          <cell r="DW221">
            <v>1374</v>
          </cell>
          <cell r="DX221">
            <v>1374</v>
          </cell>
          <cell r="DY221">
            <v>1374</v>
          </cell>
          <cell r="DZ221">
            <v>1374</v>
          </cell>
          <cell r="EA221">
            <v>1374</v>
          </cell>
          <cell r="EB221">
            <v>1374</v>
          </cell>
          <cell r="EC221">
            <v>1374</v>
          </cell>
          <cell r="ED221">
            <v>1374</v>
          </cell>
          <cell r="EE221">
            <v>1374</v>
          </cell>
          <cell r="EF221">
            <v>1374</v>
          </cell>
          <cell r="EG221">
            <v>1374</v>
          </cell>
          <cell r="EH221">
            <v>1374</v>
          </cell>
          <cell r="EI221">
            <v>1374</v>
          </cell>
          <cell r="EJ221">
            <v>1374</v>
          </cell>
          <cell r="EK221">
            <v>1374</v>
          </cell>
          <cell r="EL221">
            <v>1374</v>
          </cell>
          <cell r="EM221">
            <v>1374</v>
          </cell>
          <cell r="EN221">
            <v>1374</v>
          </cell>
          <cell r="EO221">
            <v>1374</v>
          </cell>
          <cell r="EP221">
            <v>1374</v>
          </cell>
          <cell r="EQ221">
            <v>1374</v>
          </cell>
          <cell r="ER221">
            <v>1374</v>
          </cell>
          <cell r="ES221">
            <v>1374</v>
          </cell>
          <cell r="ET221">
            <v>1374</v>
          </cell>
          <cell r="EU221">
            <v>1374</v>
          </cell>
          <cell r="EV221">
            <v>1374</v>
          </cell>
          <cell r="EW221">
            <v>1374</v>
          </cell>
          <cell r="EX221">
            <v>1374</v>
          </cell>
          <cell r="EY221">
            <v>1374</v>
          </cell>
          <cell r="EZ221">
            <v>1374</v>
          </cell>
          <cell r="FA221">
            <v>1374</v>
          </cell>
          <cell r="FB221">
            <v>1374</v>
          </cell>
          <cell r="FC221">
            <v>1374</v>
          </cell>
          <cell r="FD221">
            <v>1374</v>
          </cell>
          <cell r="FE221">
            <v>1374</v>
          </cell>
          <cell r="FF221">
            <v>1374</v>
          </cell>
          <cell r="FG221">
            <v>1374</v>
          </cell>
          <cell r="FH221">
            <v>1374</v>
          </cell>
          <cell r="FI221">
            <v>1374</v>
          </cell>
          <cell r="FJ221">
            <v>1374</v>
          </cell>
          <cell r="FK221">
            <v>1374</v>
          </cell>
          <cell r="FL221">
            <v>1374</v>
          </cell>
          <cell r="FM221">
            <v>1374</v>
          </cell>
          <cell r="FN221">
            <v>1374</v>
          </cell>
          <cell r="FO221">
            <v>1374</v>
          </cell>
          <cell r="FP221">
            <v>1374</v>
          </cell>
          <cell r="FQ221">
            <v>1374</v>
          </cell>
          <cell r="FR221">
            <v>1374</v>
          </cell>
          <cell r="FS221">
            <v>1374</v>
          </cell>
          <cell r="FT221">
            <v>1374</v>
          </cell>
          <cell r="FU221">
            <v>1374</v>
          </cell>
          <cell r="FV221">
            <v>1374</v>
          </cell>
          <cell r="FW221">
            <v>1374</v>
          </cell>
          <cell r="FX221">
            <v>1374</v>
          </cell>
          <cell r="FY221">
            <v>1374</v>
          </cell>
          <cell r="FZ221">
            <v>1374</v>
          </cell>
          <cell r="GA221">
            <v>1374</v>
          </cell>
          <cell r="GB221">
            <v>1374</v>
          </cell>
          <cell r="GC221">
            <v>1374</v>
          </cell>
          <cell r="GD221">
            <v>1374</v>
          </cell>
          <cell r="GE221">
            <v>1374</v>
          </cell>
          <cell r="GF221">
            <v>1374</v>
          </cell>
          <cell r="GG221">
            <v>1374</v>
          </cell>
          <cell r="GH221">
            <v>1374</v>
          </cell>
          <cell r="GI221">
            <v>1374</v>
          </cell>
          <cell r="GJ221">
            <v>1374</v>
          </cell>
          <cell r="GK221">
            <v>1374</v>
          </cell>
          <cell r="GL221">
            <v>1374</v>
          </cell>
          <cell r="GM221">
            <v>1374</v>
          </cell>
          <cell r="GN221">
            <v>1374</v>
          </cell>
          <cell r="GO221">
            <v>1374</v>
          </cell>
          <cell r="GP221">
            <v>1374</v>
          </cell>
          <cell r="GQ221">
            <v>1374</v>
          </cell>
          <cell r="GR221">
            <v>1374</v>
          </cell>
        </row>
        <row r="222">
          <cell r="A222" t="str">
            <v>LEYTER FO</v>
          </cell>
          <cell r="B222">
            <v>146</v>
          </cell>
          <cell r="C222" t="str">
            <v>2015 1</v>
          </cell>
          <cell r="D222">
            <v>42005</v>
          </cell>
          <cell r="E222">
            <v>1483</v>
          </cell>
          <cell r="F222" t="str">
            <v>Breytt einingaverð nokkurra spillefna. Skv. skýrslu Eflu. Tölvupóstur frá ÓK 19.3.2015 kl. 13.36 (engin starfandi stjórn yfir ÚRVS)</v>
          </cell>
          <cell r="AA222" t="str">
            <v>2014 12</v>
          </cell>
          <cell r="AB222">
            <v>38</v>
          </cell>
          <cell r="AQ222" t="str">
            <v>KVIAMG FR</v>
          </cell>
          <cell r="AR222">
            <v>1000</v>
          </cell>
          <cell r="AS222">
            <v>1000</v>
          </cell>
          <cell r="AT222">
            <v>1000</v>
          </cell>
          <cell r="AU222">
            <v>1000</v>
          </cell>
          <cell r="AV222">
            <v>1000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1000</v>
          </cell>
          <cell r="ES222">
            <v>1000</v>
          </cell>
          <cell r="ET222">
            <v>1000</v>
          </cell>
          <cell r="EU222">
            <v>1000</v>
          </cell>
          <cell r="EV222">
            <v>1000</v>
          </cell>
          <cell r="EW222">
            <v>1001</v>
          </cell>
          <cell r="EX222">
            <v>1002</v>
          </cell>
          <cell r="EY222">
            <v>1003</v>
          </cell>
          <cell r="EZ222">
            <v>1004</v>
          </cell>
          <cell r="FA222">
            <v>1005</v>
          </cell>
          <cell r="FB222">
            <v>1006</v>
          </cell>
          <cell r="FC222">
            <v>1007</v>
          </cell>
          <cell r="FD222">
            <v>1008</v>
          </cell>
          <cell r="FE222">
            <v>1009</v>
          </cell>
          <cell r="FF222">
            <v>1010</v>
          </cell>
          <cell r="FG222">
            <v>1011</v>
          </cell>
          <cell r="FH222">
            <v>1012</v>
          </cell>
          <cell r="FI222">
            <v>1013</v>
          </cell>
          <cell r="FJ222">
            <v>1014</v>
          </cell>
          <cell r="FK222">
            <v>1015</v>
          </cell>
          <cell r="FL222">
            <v>1016</v>
          </cell>
          <cell r="FM222">
            <v>1017</v>
          </cell>
          <cell r="FN222">
            <v>1018</v>
          </cell>
          <cell r="FO222">
            <v>1019</v>
          </cell>
          <cell r="FP222">
            <v>1020</v>
          </cell>
          <cell r="FQ222">
            <v>1021</v>
          </cell>
          <cell r="FR222">
            <v>1022</v>
          </cell>
          <cell r="FS222">
            <v>1023</v>
          </cell>
          <cell r="FT222">
            <v>1024</v>
          </cell>
          <cell r="FU222">
            <v>1025</v>
          </cell>
          <cell r="FV222">
            <v>1026</v>
          </cell>
          <cell r="FW222">
            <v>1027</v>
          </cell>
          <cell r="FX222">
            <v>1028</v>
          </cell>
          <cell r="FY222">
            <v>1029</v>
          </cell>
          <cell r="FZ222">
            <v>1030</v>
          </cell>
          <cell r="GA222">
            <v>1031</v>
          </cell>
          <cell r="GB222">
            <v>1032</v>
          </cell>
          <cell r="GC222">
            <v>1033</v>
          </cell>
          <cell r="GD222">
            <v>1034</v>
          </cell>
          <cell r="GE222">
            <v>1035</v>
          </cell>
          <cell r="GF222">
            <v>1036</v>
          </cell>
          <cell r="GG222">
            <v>1037</v>
          </cell>
          <cell r="GH222">
            <v>1038</v>
          </cell>
          <cell r="GI222">
            <v>1039</v>
          </cell>
          <cell r="GJ222">
            <v>1040</v>
          </cell>
          <cell r="GK222">
            <v>1041</v>
          </cell>
          <cell r="GL222">
            <v>1042</v>
          </cell>
          <cell r="GM222">
            <v>1043</v>
          </cell>
          <cell r="GN222">
            <v>1044</v>
          </cell>
          <cell r="GO222">
            <v>1045</v>
          </cell>
          <cell r="GP222">
            <v>1046</v>
          </cell>
          <cell r="GQ222">
            <v>1047</v>
          </cell>
          <cell r="GR222">
            <v>1048</v>
          </cell>
        </row>
        <row r="223">
          <cell r="A223" t="str">
            <v>LEYTER UM</v>
          </cell>
          <cell r="B223">
            <v>146</v>
          </cell>
          <cell r="C223" t="str">
            <v>2015 1</v>
          </cell>
          <cell r="D223">
            <v>42005</v>
          </cell>
          <cell r="E223">
            <v>1482</v>
          </cell>
          <cell r="F223" t="str">
            <v>Breytt einingaverð nokkurra spillefna. Skv. skýrslu Eflu. Tölvupóstur frá ÓK 19.3.2015 kl. 13.36 (engin starfandi stjórn yfir ÚRVS)</v>
          </cell>
          <cell r="AA223" t="str">
            <v>2015 1</v>
          </cell>
          <cell r="AB223">
            <v>39</v>
          </cell>
          <cell r="AQ223" t="str">
            <v>KVIAMS FO</v>
          </cell>
          <cell r="AR223">
            <v>1373</v>
          </cell>
          <cell r="AS223">
            <v>1373</v>
          </cell>
          <cell r="AT223">
            <v>1373</v>
          </cell>
          <cell r="AU223">
            <v>1373</v>
          </cell>
          <cell r="AV223">
            <v>1373</v>
          </cell>
          <cell r="AW223">
            <v>1373</v>
          </cell>
          <cell r="AX223">
            <v>1373</v>
          </cell>
          <cell r="AY223">
            <v>1373</v>
          </cell>
          <cell r="AZ223">
            <v>1373</v>
          </cell>
          <cell r="BA223">
            <v>1373</v>
          </cell>
          <cell r="BB223">
            <v>1373</v>
          </cell>
          <cell r="BC223">
            <v>1373</v>
          </cell>
          <cell r="BD223">
            <v>1373</v>
          </cell>
          <cell r="BE223">
            <v>1373</v>
          </cell>
          <cell r="BF223">
            <v>1373</v>
          </cell>
          <cell r="BG223">
            <v>1373</v>
          </cell>
          <cell r="BH223">
            <v>1373</v>
          </cell>
          <cell r="BI223">
            <v>1373</v>
          </cell>
          <cell r="BJ223">
            <v>1373</v>
          </cell>
          <cell r="BK223">
            <v>1373</v>
          </cell>
          <cell r="BL223">
            <v>1373</v>
          </cell>
          <cell r="BM223">
            <v>1373</v>
          </cell>
          <cell r="BN223">
            <v>1373</v>
          </cell>
          <cell r="BO223">
            <v>1373</v>
          </cell>
          <cell r="BP223">
            <v>1373</v>
          </cell>
          <cell r="BQ223">
            <v>1373</v>
          </cell>
          <cell r="BR223">
            <v>1373</v>
          </cell>
          <cell r="BS223">
            <v>1373</v>
          </cell>
          <cell r="BT223">
            <v>1373</v>
          </cell>
          <cell r="BU223">
            <v>1373</v>
          </cell>
          <cell r="BV223">
            <v>1373</v>
          </cell>
          <cell r="BW223">
            <v>1373</v>
          </cell>
          <cell r="BX223">
            <v>1373</v>
          </cell>
          <cell r="BY223">
            <v>1373</v>
          </cell>
          <cell r="BZ223">
            <v>1373</v>
          </cell>
          <cell r="CA223">
            <v>1373</v>
          </cell>
          <cell r="CB223">
            <v>1373</v>
          </cell>
          <cell r="CC223">
            <v>1373</v>
          </cell>
          <cell r="CD223">
            <v>1373</v>
          </cell>
          <cell r="CE223">
            <v>1373</v>
          </cell>
          <cell r="CF223">
            <v>1373</v>
          </cell>
          <cell r="CG223">
            <v>1373</v>
          </cell>
          <cell r="CH223">
            <v>1373</v>
          </cell>
          <cell r="CI223">
            <v>1373</v>
          </cell>
          <cell r="CJ223">
            <v>1373</v>
          </cell>
          <cell r="CK223">
            <v>1373</v>
          </cell>
          <cell r="CL223">
            <v>1373</v>
          </cell>
          <cell r="CM223">
            <v>1373</v>
          </cell>
          <cell r="CN223">
            <v>1373</v>
          </cell>
          <cell r="CO223">
            <v>1373</v>
          </cell>
          <cell r="CP223">
            <v>1373</v>
          </cell>
          <cell r="CQ223">
            <v>1373</v>
          </cell>
          <cell r="CR223">
            <v>1373</v>
          </cell>
          <cell r="CS223">
            <v>1373</v>
          </cell>
          <cell r="CT223">
            <v>1373</v>
          </cell>
          <cell r="CU223">
            <v>1373</v>
          </cell>
          <cell r="CV223">
            <v>1373</v>
          </cell>
          <cell r="CW223">
            <v>1373</v>
          </cell>
          <cell r="CX223">
            <v>1373</v>
          </cell>
          <cell r="CY223">
            <v>1373</v>
          </cell>
          <cell r="CZ223">
            <v>1373</v>
          </cell>
          <cell r="DA223">
            <v>1373</v>
          </cell>
          <cell r="DB223">
            <v>1373</v>
          </cell>
          <cell r="DC223">
            <v>1373</v>
          </cell>
          <cell r="DD223">
            <v>1373</v>
          </cell>
          <cell r="DE223">
            <v>1373</v>
          </cell>
          <cell r="DF223">
            <v>1373</v>
          </cell>
          <cell r="DG223">
            <v>1373</v>
          </cell>
          <cell r="DH223">
            <v>1373</v>
          </cell>
          <cell r="DI223">
            <v>1373</v>
          </cell>
          <cell r="DJ223">
            <v>1373</v>
          </cell>
          <cell r="DK223">
            <v>1373</v>
          </cell>
          <cell r="DL223">
            <v>1373</v>
          </cell>
          <cell r="DM223">
            <v>1373</v>
          </cell>
          <cell r="DN223">
            <v>1373</v>
          </cell>
          <cell r="DO223">
            <v>1373</v>
          </cell>
          <cell r="DP223">
            <v>1373</v>
          </cell>
          <cell r="DQ223">
            <v>1373</v>
          </cell>
          <cell r="DR223">
            <v>1373</v>
          </cell>
          <cell r="DS223">
            <v>1373</v>
          </cell>
          <cell r="DT223">
            <v>1373</v>
          </cell>
          <cell r="DU223">
            <v>1373</v>
          </cell>
          <cell r="DV223">
            <v>1373</v>
          </cell>
          <cell r="DW223">
            <v>1373</v>
          </cell>
          <cell r="DX223">
            <v>1373</v>
          </cell>
          <cell r="DY223">
            <v>1373</v>
          </cell>
          <cell r="DZ223">
            <v>1373</v>
          </cell>
          <cell r="EA223">
            <v>1373</v>
          </cell>
          <cell r="EB223">
            <v>1373</v>
          </cell>
          <cell r="EC223">
            <v>1373</v>
          </cell>
          <cell r="ED223">
            <v>1373</v>
          </cell>
          <cell r="EE223">
            <v>1373</v>
          </cell>
          <cell r="EF223">
            <v>1373</v>
          </cell>
          <cell r="EG223">
            <v>1373</v>
          </cell>
          <cell r="EH223">
            <v>1373</v>
          </cell>
          <cell r="EI223">
            <v>1373</v>
          </cell>
          <cell r="EJ223">
            <v>1373</v>
          </cell>
          <cell r="EK223">
            <v>1373</v>
          </cell>
          <cell r="EL223">
            <v>1373</v>
          </cell>
          <cell r="EM223">
            <v>1373</v>
          </cell>
          <cell r="EN223">
            <v>1373</v>
          </cell>
          <cell r="EO223">
            <v>1373</v>
          </cell>
          <cell r="EP223">
            <v>1373</v>
          </cell>
          <cell r="EQ223">
            <v>1373</v>
          </cell>
          <cell r="ER223">
            <v>1373</v>
          </cell>
          <cell r="ES223">
            <v>1373</v>
          </cell>
          <cell r="ET223">
            <v>1373</v>
          </cell>
          <cell r="EU223">
            <v>1373</v>
          </cell>
          <cell r="EV223">
            <v>1373</v>
          </cell>
          <cell r="EW223">
            <v>1373</v>
          </cell>
          <cell r="EX223">
            <v>1373</v>
          </cell>
          <cell r="EY223">
            <v>1373</v>
          </cell>
          <cell r="EZ223">
            <v>1373</v>
          </cell>
          <cell r="FA223">
            <v>1373</v>
          </cell>
          <cell r="FB223">
            <v>1373</v>
          </cell>
          <cell r="FC223">
            <v>1373</v>
          </cell>
          <cell r="FD223">
            <v>1373</v>
          </cell>
          <cell r="FE223">
            <v>1373</v>
          </cell>
          <cell r="FF223">
            <v>1373</v>
          </cell>
          <cell r="FG223">
            <v>1373</v>
          </cell>
          <cell r="FH223">
            <v>1373</v>
          </cell>
          <cell r="FI223">
            <v>1373</v>
          </cell>
          <cell r="FJ223">
            <v>1373</v>
          </cell>
          <cell r="FK223">
            <v>1373</v>
          </cell>
          <cell r="FL223">
            <v>1373</v>
          </cell>
          <cell r="FM223">
            <v>1373</v>
          </cell>
          <cell r="FN223">
            <v>1373</v>
          </cell>
          <cell r="FO223">
            <v>1373</v>
          </cell>
          <cell r="FP223">
            <v>1373</v>
          </cell>
          <cell r="FQ223">
            <v>1373</v>
          </cell>
          <cell r="FR223">
            <v>1373</v>
          </cell>
          <cell r="FS223">
            <v>1373</v>
          </cell>
          <cell r="FT223">
            <v>1373</v>
          </cell>
          <cell r="FU223">
            <v>1373</v>
          </cell>
          <cell r="FV223">
            <v>1373</v>
          </cell>
          <cell r="FW223">
            <v>1373</v>
          </cell>
          <cell r="FX223">
            <v>1373</v>
          </cell>
          <cell r="FY223">
            <v>1373</v>
          </cell>
          <cell r="FZ223">
            <v>1373</v>
          </cell>
          <cell r="GA223">
            <v>1373</v>
          </cell>
          <cell r="GB223">
            <v>1373</v>
          </cell>
          <cell r="GC223">
            <v>1373</v>
          </cell>
          <cell r="GD223">
            <v>1373</v>
          </cell>
          <cell r="GE223">
            <v>1373</v>
          </cell>
          <cell r="GF223">
            <v>1373</v>
          </cell>
          <cell r="GG223">
            <v>1373</v>
          </cell>
          <cell r="GH223">
            <v>1373</v>
          </cell>
          <cell r="GI223">
            <v>1373</v>
          </cell>
          <cell r="GJ223">
            <v>1373</v>
          </cell>
          <cell r="GK223">
            <v>1373</v>
          </cell>
          <cell r="GL223">
            <v>1373</v>
          </cell>
          <cell r="GM223">
            <v>1373</v>
          </cell>
          <cell r="GN223">
            <v>1373</v>
          </cell>
          <cell r="GO223">
            <v>1373</v>
          </cell>
          <cell r="GP223">
            <v>1373</v>
          </cell>
          <cell r="GQ223">
            <v>1373</v>
          </cell>
          <cell r="GR223">
            <v>1373</v>
          </cell>
        </row>
        <row r="224">
          <cell r="A224" t="str">
            <v>LEYTER AN</v>
          </cell>
          <cell r="B224">
            <v>146</v>
          </cell>
          <cell r="C224" t="str">
            <v>2015 1</v>
          </cell>
          <cell r="D224">
            <v>42005</v>
          </cell>
          <cell r="E224">
            <v>1481</v>
          </cell>
          <cell r="F224" t="str">
            <v>Breytt einingaverð nokkurra spillefna. Skv. skýrslu Eflu. Tölvupóstur frá ÓK 19.3.2015 kl. 13.36 (engin starfandi stjórn yfir ÚRVS)</v>
          </cell>
          <cell r="AA224" t="str">
            <v>2015 2</v>
          </cell>
          <cell r="AB224">
            <v>40</v>
          </cell>
          <cell r="AQ224" t="str">
            <v>KVIAMS FR</v>
          </cell>
          <cell r="AR224">
            <v>1000</v>
          </cell>
          <cell r="AS224">
            <v>1000</v>
          </cell>
          <cell r="AT224">
            <v>1000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1000</v>
          </cell>
          <cell r="ES224">
            <v>1000</v>
          </cell>
          <cell r="ET224">
            <v>1000</v>
          </cell>
          <cell r="EU224">
            <v>1000</v>
          </cell>
          <cell r="EV224">
            <v>1000</v>
          </cell>
          <cell r="EW224">
            <v>1001</v>
          </cell>
          <cell r="EX224">
            <v>1002</v>
          </cell>
          <cell r="EY224">
            <v>1003</v>
          </cell>
          <cell r="EZ224">
            <v>1004</v>
          </cell>
          <cell r="FA224">
            <v>1005</v>
          </cell>
          <cell r="FB224">
            <v>1006</v>
          </cell>
          <cell r="FC224">
            <v>1007</v>
          </cell>
          <cell r="FD224">
            <v>1008</v>
          </cell>
          <cell r="FE224">
            <v>1009</v>
          </cell>
          <cell r="FF224">
            <v>1010</v>
          </cell>
          <cell r="FG224">
            <v>1011</v>
          </cell>
          <cell r="FH224">
            <v>1012</v>
          </cell>
          <cell r="FI224">
            <v>1013</v>
          </cell>
          <cell r="FJ224">
            <v>1014</v>
          </cell>
          <cell r="FK224">
            <v>1015</v>
          </cell>
          <cell r="FL224">
            <v>1016</v>
          </cell>
          <cell r="FM224">
            <v>1017</v>
          </cell>
          <cell r="FN224">
            <v>1018</v>
          </cell>
          <cell r="FO224">
            <v>1019</v>
          </cell>
          <cell r="FP224">
            <v>1020</v>
          </cell>
          <cell r="FQ224">
            <v>1021</v>
          </cell>
          <cell r="FR224">
            <v>1022</v>
          </cell>
          <cell r="FS224">
            <v>1023</v>
          </cell>
          <cell r="FT224">
            <v>1024</v>
          </cell>
          <cell r="FU224">
            <v>1025</v>
          </cell>
          <cell r="FV224">
            <v>1026</v>
          </cell>
          <cell r="FW224">
            <v>1027</v>
          </cell>
          <cell r="FX224">
            <v>1028</v>
          </cell>
          <cell r="FY224">
            <v>1029</v>
          </cell>
          <cell r="FZ224">
            <v>1030</v>
          </cell>
          <cell r="GA224">
            <v>1031</v>
          </cell>
          <cell r="GB224">
            <v>1032</v>
          </cell>
          <cell r="GC224">
            <v>1033</v>
          </cell>
          <cell r="GD224">
            <v>1034</v>
          </cell>
          <cell r="GE224">
            <v>1035</v>
          </cell>
          <cell r="GF224">
            <v>1036</v>
          </cell>
          <cell r="GG224">
            <v>1037</v>
          </cell>
          <cell r="GH224">
            <v>1038</v>
          </cell>
          <cell r="GI224">
            <v>1039</v>
          </cell>
          <cell r="GJ224">
            <v>1040</v>
          </cell>
          <cell r="GK224">
            <v>1041</v>
          </cell>
          <cell r="GL224">
            <v>1042</v>
          </cell>
          <cell r="GM224">
            <v>1043</v>
          </cell>
          <cell r="GN224">
            <v>1044</v>
          </cell>
          <cell r="GO224">
            <v>1045</v>
          </cell>
          <cell r="GP224">
            <v>1046</v>
          </cell>
          <cell r="GQ224">
            <v>1047</v>
          </cell>
          <cell r="GR224">
            <v>1048</v>
          </cell>
        </row>
        <row r="225">
          <cell r="A225" t="str">
            <v>LEYFOR UM</v>
          </cell>
          <cell r="B225">
            <v>143</v>
          </cell>
          <cell r="C225" t="str">
            <v>2015 1</v>
          </cell>
          <cell r="D225">
            <v>42005</v>
          </cell>
          <cell r="E225">
            <v>1480</v>
          </cell>
          <cell r="F225" t="str">
            <v>Breytt einingaverð nokkurra spillefna. Skv. skýrslu Eflu. Tölvupóstur frá ÓK 19.3.2015 kl. 13.36 (engin starfandi stjórn yfir ÚRVS)</v>
          </cell>
          <cell r="AA225" t="str">
            <v>2015 3</v>
          </cell>
          <cell r="AB225">
            <v>41</v>
          </cell>
          <cell r="AQ225" t="str">
            <v>LEYFOR FO</v>
          </cell>
          <cell r="AR225">
            <v>1372</v>
          </cell>
          <cell r="AS225">
            <v>1372</v>
          </cell>
          <cell r="AT225">
            <v>1372</v>
          </cell>
          <cell r="AU225">
            <v>1372</v>
          </cell>
          <cell r="AV225">
            <v>1372</v>
          </cell>
          <cell r="AW225">
            <v>1372</v>
          </cell>
          <cell r="AX225">
            <v>1372</v>
          </cell>
          <cell r="AY225">
            <v>1372</v>
          </cell>
          <cell r="AZ225">
            <v>1372</v>
          </cell>
          <cell r="BA225">
            <v>1372</v>
          </cell>
          <cell r="BB225">
            <v>1372</v>
          </cell>
          <cell r="BC225">
            <v>1372</v>
          </cell>
          <cell r="BD225">
            <v>1372</v>
          </cell>
          <cell r="BE225">
            <v>1372</v>
          </cell>
          <cell r="BF225">
            <v>1372</v>
          </cell>
          <cell r="BG225">
            <v>1372</v>
          </cell>
          <cell r="BH225">
            <v>1372</v>
          </cell>
          <cell r="BI225">
            <v>1372</v>
          </cell>
          <cell r="BJ225">
            <v>1372</v>
          </cell>
          <cell r="BK225">
            <v>1372</v>
          </cell>
          <cell r="BL225">
            <v>1372</v>
          </cell>
          <cell r="BM225">
            <v>1372</v>
          </cell>
          <cell r="BN225">
            <v>1372</v>
          </cell>
          <cell r="BO225">
            <v>1372</v>
          </cell>
          <cell r="BP225">
            <v>1372</v>
          </cell>
          <cell r="BQ225">
            <v>1372</v>
          </cell>
          <cell r="BR225">
            <v>1372</v>
          </cell>
          <cell r="BS225">
            <v>1372</v>
          </cell>
          <cell r="BT225">
            <v>1372</v>
          </cell>
          <cell r="BU225">
            <v>1372</v>
          </cell>
          <cell r="BV225">
            <v>1372</v>
          </cell>
          <cell r="BW225">
            <v>1372</v>
          </cell>
          <cell r="BX225">
            <v>1372</v>
          </cell>
          <cell r="BY225">
            <v>1372</v>
          </cell>
          <cell r="BZ225">
            <v>1372</v>
          </cell>
          <cell r="CA225">
            <v>1372</v>
          </cell>
          <cell r="CB225">
            <v>1372</v>
          </cell>
          <cell r="CC225">
            <v>1479</v>
          </cell>
          <cell r="CD225">
            <v>1479</v>
          </cell>
          <cell r="CE225">
            <v>1479</v>
          </cell>
          <cell r="CF225">
            <v>1479</v>
          </cell>
          <cell r="CG225">
            <v>1479</v>
          </cell>
          <cell r="CH225">
            <v>1479</v>
          </cell>
          <cell r="CI225">
            <v>1479</v>
          </cell>
          <cell r="CJ225">
            <v>1479</v>
          </cell>
          <cell r="CK225">
            <v>1479</v>
          </cell>
          <cell r="CL225">
            <v>1479</v>
          </cell>
          <cell r="CM225">
            <v>1479</v>
          </cell>
          <cell r="CN225">
            <v>1479</v>
          </cell>
          <cell r="CO225">
            <v>1479</v>
          </cell>
          <cell r="CP225">
            <v>1479</v>
          </cell>
          <cell r="CQ225">
            <v>1479</v>
          </cell>
          <cell r="CR225">
            <v>1528</v>
          </cell>
          <cell r="CS225">
            <v>1528</v>
          </cell>
          <cell r="CT225">
            <v>1528</v>
          </cell>
          <cell r="CU225">
            <v>1576</v>
          </cell>
          <cell r="CV225">
            <v>1576</v>
          </cell>
          <cell r="CW225">
            <v>1576</v>
          </cell>
          <cell r="CX225">
            <v>1576</v>
          </cell>
          <cell r="CY225">
            <v>1576</v>
          </cell>
          <cell r="CZ225">
            <v>1576</v>
          </cell>
          <cell r="DA225">
            <v>1576</v>
          </cell>
          <cell r="DB225">
            <v>1576</v>
          </cell>
          <cell r="DC225">
            <v>1576</v>
          </cell>
          <cell r="DD225">
            <v>1576</v>
          </cell>
          <cell r="DE225">
            <v>1612</v>
          </cell>
          <cell r="DF225">
            <v>1612</v>
          </cell>
          <cell r="DG225">
            <v>1612</v>
          </cell>
          <cell r="DH225">
            <v>1612</v>
          </cell>
          <cell r="DI225">
            <v>1612</v>
          </cell>
          <cell r="DJ225">
            <v>1612</v>
          </cell>
          <cell r="DK225">
            <v>1612</v>
          </cell>
          <cell r="DL225">
            <v>1612</v>
          </cell>
          <cell r="DM225">
            <v>1648</v>
          </cell>
          <cell r="DN225">
            <v>1648</v>
          </cell>
          <cell r="DO225">
            <v>1648</v>
          </cell>
          <cell r="DP225">
            <v>1648</v>
          </cell>
          <cell r="DQ225">
            <v>1648</v>
          </cell>
          <cell r="DR225">
            <v>1648</v>
          </cell>
          <cell r="DS225">
            <v>1648</v>
          </cell>
          <cell r="DT225">
            <v>1648</v>
          </cell>
          <cell r="DU225">
            <v>1648</v>
          </cell>
          <cell r="DV225">
            <v>1648</v>
          </cell>
          <cell r="DW225">
            <v>1648</v>
          </cell>
          <cell r="DX225">
            <v>1648</v>
          </cell>
          <cell r="DY225">
            <v>1648</v>
          </cell>
          <cell r="DZ225">
            <v>1648</v>
          </cell>
          <cell r="EA225">
            <v>1648</v>
          </cell>
          <cell r="EB225">
            <v>1648</v>
          </cell>
          <cell r="EC225">
            <v>1648</v>
          </cell>
          <cell r="ED225">
            <v>1648</v>
          </cell>
          <cell r="EE225">
            <v>1648</v>
          </cell>
          <cell r="EF225">
            <v>1648</v>
          </cell>
          <cell r="EG225">
            <v>1648</v>
          </cell>
          <cell r="EH225">
            <v>1648</v>
          </cell>
          <cell r="EI225">
            <v>1648</v>
          </cell>
          <cell r="EJ225">
            <v>1648</v>
          </cell>
          <cell r="EK225">
            <v>1648</v>
          </cell>
          <cell r="EL225">
            <v>1648</v>
          </cell>
          <cell r="EM225">
            <v>1648</v>
          </cell>
          <cell r="EN225">
            <v>1648</v>
          </cell>
          <cell r="EO225">
            <v>1648</v>
          </cell>
          <cell r="EP225">
            <v>1648</v>
          </cell>
          <cell r="EQ225">
            <v>1648</v>
          </cell>
          <cell r="ER225">
            <v>1648</v>
          </cell>
          <cell r="ES225">
            <v>1648</v>
          </cell>
          <cell r="ET225">
            <v>1648</v>
          </cell>
          <cell r="EU225">
            <v>1648</v>
          </cell>
          <cell r="EV225">
            <v>1648</v>
          </cell>
          <cell r="EW225">
            <v>1648</v>
          </cell>
          <cell r="EX225">
            <v>1648</v>
          </cell>
          <cell r="EY225">
            <v>1648</v>
          </cell>
          <cell r="EZ225">
            <v>1648</v>
          </cell>
          <cell r="FA225">
            <v>1648</v>
          </cell>
          <cell r="FB225">
            <v>1648</v>
          </cell>
          <cell r="FC225">
            <v>1648</v>
          </cell>
          <cell r="FD225">
            <v>1648</v>
          </cell>
          <cell r="FE225">
            <v>1648</v>
          </cell>
          <cell r="FF225">
            <v>1648</v>
          </cell>
          <cell r="FG225">
            <v>1648</v>
          </cell>
          <cell r="FH225">
            <v>1648</v>
          </cell>
          <cell r="FI225">
            <v>1648</v>
          </cell>
          <cell r="FJ225">
            <v>1648</v>
          </cell>
          <cell r="FK225">
            <v>1648</v>
          </cell>
          <cell r="FL225">
            <v>1648</v>
          </cell>
          <cell r="FM225">
            <v>1648</v>
          </cell>
          <cell r="FN225">
            <v>1648</v>
          </cell>
          <cell r="FO225">
            <v>1648</v>
          </cell>
          <cell r="FP225">
            <v>1648</v>
          </cell>
          <cell r="FQ225">
            <v>1648</v>
          </cell>
          <cell r="FR225">
            <v>1648</v>
          </cell>
          <cell r="FS225">
            <v>1648</v>
          </cell>
          <cell r="FT225">
            <v>1648</v>
          </cell>
          <cell r="FU225">
            <v>1648</v>
          </cell>
          <cell r="FV225">
            <v>1648</v>
          </cell>
          <cell r="FW225">
            <v>1648</v>
          </cell>
          <cell r="FX225">
            <v>1648</v>
          </cell>
          <cell r="FY225">
            <v>1648</v>
          </cell>
          <cell r="FZ225">
            <v>1648</v>
          </cell>
          <cell r="GA225">
            <v>1648</v>
          </cell>
          <cell r="GB225">
            <v>1648</v>
          </cell>
          <cell r="GC225">
            <v>1648</v>
          </cell>
          <cell r="GD225">
            <v>1648</v>
          </cell>
          <cell r="GE225">
            <v>1648</v>
          </cell>
          <cell r="GF225">
            <v>1648</v>
          </cell>
          <cell r="GG225">
            <v>1648</v>
          </cell>
          <cell r="GH225">
            <v>1648</v>
          </cell>
          <cell r="GI225">
            <v>1648</v>
          </cell>
          <cell r="GJ225">
            <v>1648</v>
          </cell>
          <cell r="GK225">
            <v>1648</v>
          </cell>
          <cell r="GL225">
            <v>1648</v>
          </cell>
          <cell r="GM225">
            <v>1648</v>
          </cell>
          <cell r="GN225">
            <v>1648</v>
          </cell>
          <cell r="GO225">
            <v>1648</v>
          </cell>
          <cell r="GP225">
            <v>1648</v>
          </cell>
          <cell r="GQ225">
            <v>1648</v>
          </cell>
          <cell r="GR225">
            <v>1648</v>
          </cell>
        </row>
        <row r="226">
          <cell r="A226" t="str">
            <v>LEYFOR FO</v>
          </cell>
          <cell r="B226">
            <v>143</v>
          </cell>
          <cell r="C226" t="str">
            <v>2015 1</v>
          </cell>
          <cell r="D226">
            <v>42005</v>
          </cell>
          <cell r="E226">
            <v>1479</v>
          </cell>
          <cell r="F226" t="str">
            <v>Breytt einingaverð nokkurra spillefna. Skv. skýrslu Eflu. Tölvupóstur frá ÓK 19.3.2015 kl. 13.36 (engin starfandi stjórn yfir ÚRVS)</v>
          </cell>
          <cell r="AA226" t="str">
            <v>2015 4</v>
          </cell>
          <cell r="AB226">
            <v>42</v>
          </cell>
          <cell r="AQ226" t="str">
            <v>LEYFOR FR</v>
          </cell>
          <cell r="AR226">
            <v>1000</v>
          </cell>
          <cell r="AS226">
            <v>1000</v>
          </cell>
          <cell r="AT226">
            <v>1000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1000</v>
          </cell>
          <cell r="ES226">
            <v>1000</v>
          </cell>
          <cell r="ET226">
            <v>1000</v>
          </cell>
          <cell r="EU226">
            <v>1000</v>
          </cell>
          <cell r="EV226">
            <v>1000</v>
          </cell>
          <cell r="EW226">
            <v>1001</v>
          </cell>
          <cell r="EX226">
            <v>1002</v>
          </cell>
          <cell r="EY226">
            <v>1003</v>
          </cell>
          <cell r="EZ226">
            <v>1004</v>
          </cell>
          <cell r="FA226">
            <v>1005</v>
          </cell>
          <cell r="FB226">
            <v>1006</v>
          </cell>
          <cell r="FC226">
            <v>1007</v>
          </cell>
          <cell r="FD226">
            <v>1008</v>
          </cell>
          <cell r="FE226">
            <v>1009</v>
          </cell>
          <cell r="FF226">
            <v>1010</v>
          </cell>
          <cell r="FG226">
            <v>1011</v>
          </cell>
          <cell r="FH226">
            <v>1012</v>
          </cell>
          <cell r="FI226">
            <v>1013</v>
          </cell>
          <cell r="FJ226">
            <v>1014</v>
          </cell>
          <cell r="FK226">
            <v>1015</v>
          </cell>
          <cell r="FL226">
            <v>1016</v>
          </cell>
          <cell r="FM226">
            <v>1017</v>
          </cell>
          <cell r="FN226">
            <v>1018</v>
          </cell>
          <cell r="FO226">
            <v>1019</v>
          </cell>
          <cell r="FP226">
            <v>1020</v>
          </cell>
          <cell r="FQ226">
            <v>1021</v>
          </cell>
          <cell r="FR226">
            <v>1022</v>
          </cell>
          <cell r="FS226">
            <v>1023</v>
          </cell>
          <cell r="FT226">
            <v>1024</v>
          </cell>
          <cell r="FU226">
            <v>1025</v>
          </cell>
          <cell r="FV226">
            <v>1026</v>
          </cell>
          <cell r="FW226">
            <v>1027</v>
          </cell>
          <cell r="FX226">
            <v>1028</v>
          </cell>
          <cell r="FY226">
            <v>1029</v>
          </cell>
          <cell r="FZ226">
            <v>1030</v>
          </cell>
          <cell r="GA226">
            <v>1031</v>
          </cell>
          <cell r="GB226">
            <v>1032</v>
          </cell>
          <cell r="GC226">
            <v>1033</v>
          </cell>
          <cell r="GD226">
            <v>1034</v>
          </cell>
          <cell r="GE226">
            <v>1035</v>
          </cell>
          <cell r="GF226">
            <v>1036</v>
          </cell>
          <cell r="GG226">
            <v>1037</v>
          </cell>
          <cell r="GH226">
            <v>1038</v>
          </cell>
          <cell r="GI226">
            <v>1039</v>
          </cell>
          <cell r="GJ226">
            <v>1040</v>
          </cell>
          <cell r="GK226">
            <v>1041</v>
          </cell>
          <cell r="GL226">
            <v>1042</v>
          </cell>
          <cell r="GM226">
            <v>1043</v>
          </cell>
          <cell r="GN226">
            <v>1044</v>
          </cell>
          <cell r="GO226">
            <v>1045</v>
          </cell>
          <cell r="GP226">
            <v>1046</v>
          </cell>
          <cell r="GQ226">
            <v>1047</v>
          </cell>
          <cell r="GR226">
            <v>1048</v>
          </cell>
        </row>
        <row r="227">
          <cell r="A227" t="str">
            <v>ISOSYA FO</v>
          </cell>
          <cell r="B227">
            <v>198</v>
          </cell>
          <cell r="C227" t="str">
            <v>2015 1</v>
          </cell>
          <cell r="D227">
            <v>42005</v>
          </cell>
          <cell r="E227">
            <v>1478</v>
          </cell>
          <cell r="F227" t="str">
            <v>Breytt einingaverð nokkurra spillefna. Skv. skýrslu Eflu. Tölvupóstur frá ÓK 19.3.2015 kl. 13.36 (engin starfandi stjórn yfir ÚRVS)</v>
          </cell>
          <cell r="AA227" t="str">
            <v>2015 5</v>
          </cell>
          <cell r="AB227">
            <v>43</v>
          </cell>
          <cell r="AQ227" t="str">
            <v>LEYFOR UM</v>
          </cell>
          <cell r="AR227">
            <v>1371</v>
          </cell>
          <cell r="AS227">
            <v>1371</v>
          </cell>
          <cell r="AT227">
            <v>1371</v>
          </cell>
          <cell r="AU227">
            <v>1371</v>
          </cell>
          <cell r="AV227">
            <v>1371</v>
          </cell>
          <cell r="AW227">
            <v>1371</v>
          </cell>
          <cell r="AX227">
            <v>1371</v>
          </cell>
          <cell r="AY227">
            <v>1371</v>
          </cell>
          <cell r="AZ227">
            <v>1371</v>
          </cell>
          <cell r="BA227">
            <v>1371</v>
          </cell>
          <cell r="BB227">
            <v>1371</v>
          </cell>
          <cell r="BC227">
            <v>1371</v>
          </cell>
          <cell r="BD227">
            <v>1371</v>
          </cell>
          <cell r="BE227">
            <v>1371</v>
          </cell>
          <cell r="BF227">
            <v>1371</v>
          </cell>
          <cell r="BG227">
            <v>1371</v>
          </cell>
          <cell r="BH227">
            <v>1371</v>
          </cell>
          <cell r="BI227">
            <v>1371</v>
          </cell>
          <cell r="BJ227">
            <v>1371</v>
          </cell>
          <cell r="BK227">
            <v>1371</v>
          </cell>
          <cell r="BL227">
            <v>1371</v>
          </cell>
          <cell r="BM227">
            <v>1371</v>
          </cell>
          <cell r="BN227">
            <v>1371</v>
          </cell>
          <cell r="BO227">
            <v>1371</v>
          </cell>
          <cell r="BP227">
            <v>1371</v>
          </cell>
          <cell r="BQ227">
            <v>1371</v>
          </cell>
          <cell r="BR227">
            <v>1371</v>
          </cell>
          <cell r="BS227">
            <v>1371</v>
          </cell>
          <cell r="BT227">
            <v>1371</v>
          </cell>
          <cell r="BU227">
            <v>1371</v>
          </cell>
          <cell r="BV227">
            <v>1371</v>
          </cell>
          <cell r="BW227">
            <v>1371</v>
          </cell>
          <cell r="BX227">
            <v>1371</v>
          </cell>
          <cell r="BY227">
            <v>1371</v>
          </cell>
          <cell r="BZ227">
            <v>1371</v>
          </cell>
          <cell r="CA227">
            <v>1371</v>
          </cell>
          <cell r="CB227">
            <v>1371</v>
          </cell>
          <cell r="CC227">
            <v>1480</v>
          </cell>
          <cell r="CD227">
            <v>1480</v>
          </cell>
          <cell r="CE227">
            <v>1480</v>
          </cell>
          <cell r="CF227">
            <v>1480</v>
          </cell>
          <cell r="CG227">
            <v>1480</v>
          </cell>
          <cell r="CH227">
            <v>1480</v>
          </cell>
          <cell r="CI227">
            <v>1480</v>
          </cell>
          <cell r="CJ227">
            <v>1480</v>
          </cell>
          <cell r="CK227">
            <v>1480</v>
          </cell>
          <cell r="CL227">
            <v>1480</v>
          </cell>
          <cell r="CM227">
            <v>1480</v>
          </cell>
          <cell r="CN227">
            <v>1480</v>
          </cell>
          <cell r="CO227">
            <v>1480</v>
          </cell>
          <cell r="CP227">
            <v>1480</v>
          </cell>
          <cell r="CQ227">
            <v>1480</v>
          </cell>
          <cell r="CR227">
            <v>1529</v>
          </cell>
          <cell r="CS227">
            <v>1529</v>
          </cell>
          <cell r="CT227">
            <v>1529</v>
          </cell>
          <cell r="CU227">
            <v>1577</v>
          </cell>
          <cell r="CV227">
            <v>1577</v>
          </cell>
          <cell r="CW227">
            <v>1577</v>
          </cell>
          <cell r="CX227">
            <v>1577</v>
          </cell>
          <cell r="CY227">
            <v>1577</v>
          </cell>
          <cell r="CZ227">
            <v>1577</v>
          </cell>
          <cell r="DA227">
            <v>1577</v>
          </cell>
          <cell r="DB227">
            <v>1577</v>
          </cell>
          <cell r="DC227">
            <v>1577</v>
          </cell>
          <cell r="DD227">
            <v>1577</v>
          </cell>
          <cell r="DE227">
            <v>1613</v>
          </cell>
          <cell r="DF227">
            <v>1613</v>
          </cell>
          <cell r="DG227">
            <v>1613</v>
          </cell>
          <cell r="DH227">
            <v>1613</v>
          </cell>
          <cell r="DI227">
            <v>1613</v>
          </cell>
          <cell r="DJ227">
            <v>1613</v>
          </cell>
          <cell r="DK227">
            <v>1613</v>
          </cell>
          <cell r="DL227">
            <v>1613</v>
          </cell>
          <cell r="DM227">
            <v>1647</v>
          </cell>
          <cell r="DN227">
            <v>1647</v>
          </cell>
          <cell r="DO227">
            <v>1647</v>
          </cell>
          <cell r="DP227">
            <v>1647</v>
          </cell>
          <cell r="DQ227">
            <v>1647</v>
          </cell>
          <cell r="DR227">
            <v>1647</v>
          </cell>
          <cell r="DS227">
            <v>1647</v>
          </cell>
          <cell r="DT227">
            <v>1647</v>
          </cell>
          <cell r="DU227">
            <v>1647</v>
          </cell>
          <cell r="DV227">
            <v>1647</v>
          </cell>
          <cell r="DW227">
            <v>1647</v>
          </cell>
          <cell r="DX227">
            <v>1647</v>
          </cell>
          <cell r="DY227">
            <v>1647</v>
          </cell>
          <cell r="DZ227">
            <v>1647</v>
          </cell>
          <cell r="EA227">
            <v>1647</v>
          </cell>
          <cell r="EB227">
            <v>1647</v>
          </cell>
          <cell r="EC227">
            <v>1647</v>
          </cell>
          <cell r="ED227">
            <v>1647</v>
          </cell>
          <cell r="EE227">
            <v>1647</v>
          </cell>
          <cell r="EF227">
            <v>1647</v>
          </cell>
          <cell r="EG227">
            <v>1647</v>
          </cell>
          <cell r="EH227">
            <v>1647</v>
          </cell>
          <cell r="EI227">
            <v>1647</v>
          </cell>
          <cell r="EJ227">
            <v>1647</v>
          </cell>
          <cell r="EK227">
            <v>1647</v>
          </cell>
          <cell r="EL227">
            <v>1647</v>
          </cell>
          <cell r="EM227">
            <v>1647</v>
          </cell>
          <cell r="EN227">
            <v>1647</v>
          </cell>
          <cell r="EO227">
            <v>1647</v>
          </cell>
          <cell r="EP227">
            <v>1647</v>
          </cell>
          <cell r="EQ227">
            <v>1647</v>
          </cell>
          <cell r="ER227">
            <v>1647</v>
          </cell>
          <cell r="ES227">
            <v>1647</v>
          </cell>
          <cell r="ET227">
            <v>1647</v>
          </cell>
          <cell r="EU227">
            <v>1647</v>
          </cell>
          <cell r="EV227">
            <v>1647</v>
          </cell>
          <cell r="EW227">
            <v>1647</v>
          </cell>
          <cell r="EX227">
            <v>1647</v>
          </cell>
          <cell r="EY227">
            <v>1647</v>
          </cell>
          <cell r="EZ227">
            <v>1647</v>
          </cell>
          <cell r="FA227">
            <v>1647</v>
          </cell>
          <cell r="FB227">
            <v>1647</v>
          </cell>
          <cell r="FC227">
            <v>1647</v>
          </cell>
          <cell r="FD227">
            <v>1647</v>
          </cell>
          <cell r="FE227">
            <v>1647</v>
          </cell>
          <cell r="FF227">
            <v>1647</v>
          </cell>
          <cell r="FG227">
            <v>1647</v>
          </cell>
          <cell r="FH227">
            <v>1647</v>
          </cell>
          <cell r="FI227">
            <v>1647</v>
          </cell>
          <cell r="FJ227">
            <v>1647</v>
          </cell>
          <cell r="FK227">
            <v>1647</v>
          </cell>
          <cell r="FL227">
            <v>1647</v>
          </cell>
          <cell r="FM227">
            <v>1647</v>
          </cell>
          <cell r="FN227">
            <v>1647</v>
          </cell>
          <cell r="FO227">
            <v>1647</v>
          </cell>
          <cell r="FP227">
            <v>1647</v>
          </cell>
          <cell r="FQ227">
            <v>1647</v>
          </cell>
          <cell r="FR227">
            <v>1647</v>
          </cell>
          <cell r="FS227">
            <v>1647</v>
          </cell>
          <cell r="FT227">
            <v>1647</v>
          </cell>
          <cell r="FU227">
            <v>1647</v>
          </cell>
          <cell r="FV227">
            <v>1647</v>
          </cell>
          <cell r="FW227">
            <v>1647</v>
          </cell>
          <cell r="FX227">
            <v>1647</v>
          </cell>
          <cell r="FY227">
            <v>1647</v>
          </cell>
          <cell r="FZ227">
            <v>1647</v>
          </cell>
          <cell r="GA227">
            <v>1647</v>
          </cell>
          <cell r="GB227">
            <v>1647</v>
          </cell>
          <cell r="GC227">
            <v>1647</v>
          </cell>
          <cell r="GD227">
            <v>1647</v>
          </cell>
          <cell r="GE227">
            <v>1647</v>
          </cell>
          <cell r="GF227">
            <v>1647</v>
          </cell>
          <cell r="GG227">
            <v>1647</v>
          </cell>
          <cell r="GH227">
            <v>1647</v>
          </cell>
          <cell r="GI227">
            <v>1647</v>
          </cell>
          <cell r="GJ227">
            <v>1647</v>
          </cell>
          <cell r="GK227">
            <v>1647</v>
          </cell>
          <cell r="GL227">
            <v>1647</v>
          </cell>
          <cell r="GM227">
            <v>1647</v>
          </cell>
          <cell r="GN227">
            <v>1647</v>
          </cell>
          <cell r="GO227">
            <v>1647</v>
          </cell>
          <cell r="GP227">
            <v>1647</v>
          </cell>
          <cell r="GQ227">
            <v>1647</v>
          </cell>
          <cell r="GR227">
            <v>1647</v>
          </cell>
        </row>
        <row r="228">
          <cell r="A228" t="str">
            <v>HALEFN FO</v>
          </cell>
          <cell r="B228">
            <v>307</v>
          </cell>
          <cell r="C228" t="str">
            <v>2015 1</v>
          </cell>
          <cell r="D228">
            <v>42005</v>
          </cell>
          <cell r="E228">
            <v>1477</v>
          </cell>
          <cell r="F228" t="str">
            <v>Breytt einingaverð nokkurra spillefna. Skv. skýrslu Eflu. Tölvupóstur frá ÓK 19.3.2015 kl. 13.36 (engin starfandi stjórn yfir ÚRVS)</v>
          </cell>
          <cell r="AA228" t="str">
            <v>2015 6</v>
          </cell>
          <cell r="AB228">
            <v>44</v>
          </cell>
          <cell r="AQ228" t="str">
            <v>LEYTER   OV</v>
          </cell>
          <cell r="AR228">
            <v>1369</v>
          </cell>
          <cell r="AS228">
            <v>1369</v>
          </cell>
          <cell r="AT228">
            <v>1369</v>
          </cell>
          <cell r="AU228">
            <v>1369</v>
          </cell>
          <cell r="AV228">
            <v>1369</v>
          </cell>
          <cell r="AW228">
            <v>1369</v>
          </cell>
          <cell r="AX228">
            <v>1369</v>
          </cell>
        </row>
        <row r="229">
          <cell r="A229" t="str">
            <v>FRMEFN UM</v>
          </cell>
          <cell r="B229">
            <v>142</v>
          </cell>
          <cell r="C229" t="str">
            <v>2015 1</v>
          </cell>
          <cell r="D229">
            <v>42005</v>
          </cell>
          <cell r="E229">
            <v>1476</v>
          </cell>
          <cell r="F229" t="str">
            <v>Breytt einingaverð nokkurra spillefna. Skv. skýrslu Eflu. Tölvupóstur frá ÓK 19.3.2015 kl. 13.36 (engin starfandi stjórn yfir ÚRVS)</v>
          </cell>
          <cell r="AA229" t="str">
            <v>2015 7</v>
          </cell>
          <cell r="AB229">
            <v>45</v>
          </cell>
          <cell r="AQ229" t="str">
            <v>LEYTER AN</v>
          </cell>
          <cell r="AR229">
            <v>1367</v>
          </cell>
          <cell r="AS229">
            <v>1367</v>
          </cell>
          <cell r="AT229">
            <v>1367</v>
          </cell>
          <cell r="AU229">
            <v>1367</v>
          </cell>
          <cell r="AV229">
            <v>1367</v>
          </cell>
          <cell r="AW229">
            <v>1367</v>
          </cell>
          <cell r="AX229">
            <v>1367</v>
          </cell>
          <cell r="AY229">
            <v>1367</v>
          </cell>
          <cell r="AZ229">
            <v>1367</v>
          </cell>
          <cell r="BA229">
            <v>1367</v>
          </cell>
          <cell r="BB229">
            <v>1367</v>
          </cell>
          <cell r="BC229">
            <v>1367</v>
          </cell>
          <cell r="BD229">
            <v>1367</v>
          </cell>
          <cell r="BE229">
            <v>1367</v>
          </cell>
          <cell r="BF229">
            <v>1367</v>
          </cell>
          <cell r="BG229">
            <v>1367</v>
          </cell>
          <cell r="BH229">
            <v>1367</v>
          </cell>
          <cell r="BI229">
            <v>1367</v>
          </cell>
          <cell r="BJ229">
            <v>1367</v>
          </cell>
          <cell r="BK229">
            <v>1367</v>
          </cell>
          <cell r="BL229">
            <v>1367</v>
          </cell>
          <cell r="BM229">
            <v>1367</v>
          </cell>
          <cell r="BN229">
            <v>1367</v>
          </cell>
          <cell r="BO229">
            <v>1367</v>
          </cell>
          <cell r="BP229">
            <v>1367</v>
          </cell>
          <cell r="BQ229">
            <v>1367</v>
          </cell>
          <cell r="BR229">
            <v>1367</v>
          </cell>
          <cell r="BS229">
            <v>1367</v>
          </cell>
          <cell r="BT229">
            <v>1367</v>
          </cell>
          <cell r="BU229">
            <v>1367</v>
          </cell>
          <cell r="BV229">
            <v>1367</v>
          </cell>
          <cell r="BW229">
            <v>1367</v>
          </cell>
          <cell r="BX229">
            <v>1367</v>
          </cell>
          <cell r="BY229">
            <v>1367</v>
          </cell>
          <cell r="BZ229">
            <v>1367</v>
          </cell>
          <cell r="CA229">
            <v>1367</v>
          </cell>
          <cell r="CB229">
            <v>1367</v>
          </cell>
          <cell r="CC229">
            <v>1481</v>
          </cell>
          <cell r="CD229">
            <v>1481</v>
          </cell>
          <cell r="CE229">
            <v>1481</v>
          </cell>
          <cell r="CF229">
            <v>1481</v>
          </cell>
          <cell r="CG229">
            <v>1481</v>
          </cell>
          <cell r="CH229">
            <v>1481</v>
          </cell>
          <cell r="CI229">
            <v>1481</v>
          </cell>
          <cell r="CJ229">
            <v>1481</v>
          </cell>
          <cell r="CK229">
            <v>1481</v>
          </cell>
          <cell r="CL229">
            <v>1481</v>
          </cell>
          <cell r="CM229">
            <v>1481</v>
          </cell>
          <cell r="CN229">
            <v>1481</v>
          </cell>
          <cell r="CO229">
            <v>1481</v>
          </cell>
          <cell r="CP229">
            <v>1481</v>
          </cell>
          <cell r="CQ229">
            <v>1481</v>
          </cell>
          <cell r="CR229">
            <v>1530</v>
          </cell>
          <cell r="CS229">
            <v>1530</v>
          </cell>
          <cell r="CT229">
            <v>1530</v>
          </cell>
          <cell r="CU229">
            <v>1578</v>
          </cell>
          <cell r="CV229">
            <v>1578</v>
          </cell>
          <cell r="CW229">
            <v>1578</v>
          </cell>
          <cell r="CX229">
            <v>1578</v>
          </cell>
          <cell r="CY229">
            <v>1578</v>
          </cell>
          <cell r="CZ229">
            <v>1578</v>
          </cell>
          <cell r="DA229">
            <v>1578</v>
          </cell>
          <cell r="DB229">
            <v>1578</v>
          </cell>
          <cell r="DC229">
            <v>1578</v>
          </cell>
          <cell r="DD229">
            <v>1578</v>
          </cell>
          <cell r="DE229">
            <v>1614</v>
          </cell>
          <cell r="DF229">
            <v>1614</v>
          </cell>
          <cell r="DG229">
            <v>1614</v>
          </cell>
          <cell r="DH229">
            <v>1614</v>
          </cell>
          <cell r="DI229">
            <v>1614</v>
          </cell>
          <cell r="DJ229">
            <v>1614</v>
          </cell>
          <cell r="DK229">
            <v>1614</v>
          </cell>
          <cell r="DL229">
            <v>1614</v>
          </cell>
          <cell r="DM229">
            <v>1646</v>
          </cell>
          <cell r="DN229">
            <v>1646</v>
          </cell>
          <cell r="DO229">
            <v>1646</v>
          </cell>
          <cell r="DP229">
            <v>1646</v>
          </cell>
          <cell r="DQ229">
            <v>1646</v>
          </cell>
          <cell r="DR229">
            <v>1646</v>
          </cell>
          <cell r="DS229">
            <v>1646</v>
          </cell>
          <cell r="DT229">
            <v>1646</v>
          </cell>
          <cell r="DU229">
            <v>1646</v>
          </cell>
          <cell r="DV229">
            <v>1646</v>
          </cell>
          <cell r="DW229">
            <v>1646</v>
          </cell>
          <cell r="DX229">
            <v>1646</v>
          </cell>
          <cell r="DY229">
            <v>1646</v>
          </cell>
          <cell r="DZ229">
            <v>1646</v>
          </cell>
          <cell r="EA229">
            <v>1646</v>
          </cell>
          <cell r="EB229">
            <v>1646</v>
          </cell>
          <cell r="EC229">
            <v>1646</v>
          </cell>
          <cell r="ED229">
            <v>1646</v>
          </cell>
          <cell r="EE229">
            <v>1646</v>
          </cell>
          <cell r="EF229">
            <v>1646</v>
          </cell>
          <cell r="EG229">
            <v>1646</v>
          </cell>
          <cell r="EH229">
            <v>1646</v>
          </cell>
          <cell r="EI229">
            <v>1646</v>
          </cell>
          <cell r="EJ229">
            <v>1646</v>
          </cell>
          <cell r="EK229">
            <v>1646</v>
          </cell>
          <cell r="EL229">
            <v>1646</v>
          </cell>
          <cell r="EM229">
            <v>1646</v>
          </cell>
          <cell r="EN229">
            <v>1646</v>
          </cell>
          <cell r="EO229">
            <v>1646</v>
          </cell>
          <cell r="EP229">
            <v>1646</v>
          </cell>
          <cell r="EQ229">
            <v>1646</v>
          </cell>
          <cell r="ER229">
            <v>1646</v>
          </cell>
          <cell r="ES229">
            <v>1646</v>
          </cell>
          <cell r="ET229">
            <v>1646</v>
          </cell>
          <cell r="EU229">
            <v>1646</v>
          </cell>
          <cell r="EV229">
            <v>1646</v>
          </cell>
          <cell r="EW229">
            <v>1646</v>
          </cell>
          <cell r="EX229">
            <v>1646</v>
          </cell>
          <cell r="EY229">
            <v>1646</v>
          </cell>
          <cell r="EZ229">
            <v>1646</v>
          </cell>
          <cell r="FA229">
            <v>1646</v>
          </cell>
          <cell r="FB229">
            <v>1646</v>
          </cell>
          <cell r="FC229">
            <v>1646</v>
          </cell>
          <cell r="FD229">
            <v>1646</v>
          </cell>
          <cell r="FE229">
            <v>1646</v>
          </cell>
          <cell r="FF229">
            <v>1646</v>
          </cell>
          <cell r="FG229">
            <v>1646</v>
          </cell>
          <cell r="FH229">
            <v>1646</v>
          </cell>
          <cell r="FI229">
            <v>1646</v>
          </cell>
          <cell r="FJ229">
            <v>1646</v>
          </cell>
          <cell r="FK229">
            <v>1646</v>
          </cell>
          <cell r="FL229">
            <v>1646</v>
          </cell>
          <cell r="FM229">
            <v>1646</v>
          </cell>
          <cell r="FN229">
            <v>1646</v>
          </cell>
          <cell r="FO229">
            <v>1646</v>
          </cell>
          <cell r="FP229">
            <v>1646</v>
          </cell>
          <cell r="FQ229">
            <v>1646</v>
          </cell>
          <cell r="FR229">
            <v>1646</v>
          </cell>
          <cell r="FS229">
            <v>1646</v>
          </cell>
          <cell r="FT229">
            <v>1646</v>
          </cell>
          <cell r="FU229">
            <v>1646</v>
          </cell>
          <cell r="FV229">
            <v>1646</v>
          </cell>
          <cell r="FW229">
            <v>1646</v>
          </cell>
          <cell r="FX229">
            <v>1646</v>
          </cell>
          <cell r="FY229">
            <v>1646</v>
          </cell>
          <cell r="FZ229">
            <v>1646</v>
          </cell>
          <cell r="GA229">
            <v>1646</v>
          </cell>
          <cell r="GB229">
            <v>1646</v>
          </cell>
          <cell r="GC229">
            <v>1646</v>
          </cell>
          <cell r="GD229">
            <v>1646</v>
          </cell>
          <cell r="GE229">
            <v>1646</v>
          </cell>
          <cell r="GF229">
            <v>1646</v>
          </cell>
          <cell r="GG229">
            <v>1646</v>
          </cell>
          <cell r="GH229">
            <v>1646</v>
          </cell>
          <cell r="GI229">
            <v>1646</v>
          </cell>
          <cell r="GJ229">
            <v>1646</v>
          </cell>
          <cell r="GK229">
            <v>1646</v>
          </cell>
          <cell r="GL229">
            <v>1646</v>
          </cell>
          <cell r="GM229">
            <v>1646</v>
          </cell>
          <cell r="GN229">
            <v>1646</v>
          </cell>
          <cell r="GO229">
            <v>1646</v>
          </cell>
          <cell r="GP229">
            <v>1646</v>
          </cell>
          <cell r="GQ229">
            <v>1646</v>
          </cell>
          <cell r="GR229">
            <v>1646</v>
          </cell>
        </row>
        <row r="230">
          <cell r="A230" t="str">
            <v>FRMEFN FO</v>
          </cell>
          <cell r="B230">
            <v>142</v>
          </cell>
          <cell r="C230" t="str">
            <v>2015 1</v>
          </cell>
          <cell r="D230">
            <v>42005</v>
          </cell>
          <cell r="E230">
            <v>1475</v>
          </cell>
          <cell r="F230" t="str">
            <v>Breytt einingaverð nokkurra spillefna. Skv. skýrslu Eflu. Tölvupóstur frá ÓK 19.3.2015 kl. 13.36 (engin starfandi stjórn yfir ÚRVS)</v>
          </cell>
          <cell r="AA230" t="str">
            <v>2015 8</v>
          </cell>
          <cell r="AB230">
            <v>46</v>
          </cell>
          <cell r="AQ230" t="str">
            <v>LEYTER EV</v>
          </cell>
          <cell r="AR230">
            <v>1370</v>
          </cell>
          <cell r="AS230">
            <v>1370</v>
          </cell>
          <cell r="AT230">
            <v>1370</v>
          </cell>
          <cell r="AU230">
            <v>1370</v>
          </cell>
          <cell r="AV230">
            <v>1370</v>
          </cell>
          <cell r="AW230">
            <v>1370</v>
          </cell>
          <cell r="AX230">
            <v>1370</v>
          </cell>
          <cell r="AY230">
            <v>1370</v>
          </cell>
          <cell r="AZ230">
            <v>1370</v>
          </cell>
          <cell r="BA230">
            <v>1370</v>
          </cell>
          <cell r="BB230">
            <v>1370</v>
          </cell>
          <cell r="BC230">
            <v>1370</v>
          </cell>
          <cell r="BD230">
            <v>1370</v>
          </cell>
          <cell r="BE230">
            <v>1370</v>
          </cell>
          <cell r="BF230">
            <v>1370</v>
          </cell>
          <cell r="BG230">
            <v>1370</v>
          </cell>
          <cell r="BH230">
            <v>1370</v>
          </cell>
          <cell r="BI230">
            <v>1370</v>
          </cell>
          <cell r="BJ230">
            <v>1370</v>
          </cell>
          <cell r="BK230">
            <v>1370</v>
          </cell>
          <cell r="BL230">
            <v>1370</v>
          </cell>
          <cell r="BM230">
            <v>1370</v>
          </cell>
          <cell r="BN230">
            <v>1370</v>
          </cell>
          <cell r="BO230">
            <v>1370</v>
          </cell>
          <cell r="BP230">
            <v>1370</v>
          </cell>
          <cell r="BQ230">
            <v>1370</v>
          </cell>
          <cell r="BR230">
            <v>1370</v>
          </cell>
          <cell r="BS230">
            <v>1370</v>
          </cell>
          <cell r="BT230">
            <v>1370</v>
          </cell>
          <cell r="BU230">
            <v>1370</v>
          </cell>
          <cell r="BV230">
            <v>1370</v>
          </cell>
          <cell r="BW230">
            <v>1370</v>
          </cell>
          <cell r="BX230">
            <v>1370</v>
          </cell>
          <cell r="BY230">
            <v>1370</v>
          </cell>
          <cell r="BZ230">
            <v>1370</v>
          </cell>
          <cell r="CA230">
            <v>1370</v>
          </cell>
          <cell r="CB230">
            <v>1370</v>
          </cell>
          <cell r="CC230">
            <v>1484</v>
          </cell>
          <cell r="CD230">
            <v>1484</v>
          </cell>
          <cell r="CE230">
            <v>1484</v>
          </cell>
          <cell r="CF230">
            <v>1484</v>
          </cell>
          <cell r="CG230">
            <v>1484</v>
          </cell>
          <cell r="CH230">
            <v>1484</v>
          </cell>
          <cell r="CI230">
            <v>1484</v>
          </cell>
          <cell r="CJ230">
            <v>1484</v>
          </cell>
          <cell r="CK230">
            <v>1484</v>
          </cell>
          <cell r="CL230">
            <v>1484</v>
          </cell>
          <cell r="CM230">
            <v>1484</v>
          </cell>
          <cell r="CN230">
            <v>1484</v>
          </cell>
          <cell r="CO230">
            <v>1484</v>
          </cell>
          <cell r="CP230">
            <v>1484</v>
          </cell>
          <cell r="CQ230">
            <v>1484</v>
          </cell>
          <cell r="CR230">
            <v>1533</v>
          </cell>
          <cell r="CS230">
            <v>1533</v>
          </cell>
          <cell r="CT230">
            <v>1533</v>
          </cell>
          <cell r="CU230">
            <v>1581</v>
          </cell>
          <cell r="CV230">
            <v>1581</v>
          </cell>
          <cell r="CW230">
            <v>1581</v>
          </cell>
          <cell r="CX230">
            <v>1581</v>
          </cell>
          <cell r="CY230">
            <v>1581</v>
          </cell>
          <cell r="CZ230">
            <v>1581</v>
          </cell>
          <cell r="DA230">
            <v>1581</v>
          </cell>
          <cell r="DB230">
            <v>1581</v>
          </cell>
          <cell r="DC230">
            <v>1581</v>
          </cell>
          <cell r="DD230">
            <v>1581</v>
          </cell>
          <cell r="DE230">
            <v>1617</v>
          </cell>
          <cell r="DF230">
            <v>1617</v>
          </cell>
          <cell r="DG230">
            <v>1617</v>
          </cell>
          <cell r="DH230">
            <v>1617</v>
          </cell>
          <cell r="DI230">
            <v>1617</v>
          </cell>
          <cell r="DJ230">
            <v>1617</v>
          </cell>
          <cell r="DK230">
            <v>1617</v>
          </cell>
          <cell r="DL230">
            <v>1617</v>
          </cell>
          <cell r="DM230">
            <v>1645</v>
          </cell>
          <cell r="DN230">
            <v>1645</v>
          </cell>
          <cell r="DO230">
            <v>1645</v>
          </cell>
          <cell r="DP230">
            <v>1645</v>
          </cell>
          <cell r="DQ230">
            <v>1645</v>
          </cell>
          <cell r="DR230">
            <v>1645</v>
          </cell>
          <cell r="DS230">
            <v>1645</v>
          </cell>
          <cell r="DT230">
            <v>1645</v>
          </cell>
          <cell r="DU230">
            <v>1645</v>
          </cell>
          <cell r="DV230">
            <v>1645</v>
          </cell>
          <cell r="DW230">
            <v>1645</v>
          </cell>
          <cell r="DX230">
            <v>1645</v>
          </cell>
          <cell r="DY230">
            <v>1645</v>
          </cell>
          <cell r="DZ230">
            <v>1645</v>
          </cell>
          <cell r="EA230">
            <v>1645</v>
          </cell>
          <cell r="EB230">
            <v>1645</v>
          </cell>
          <cell r="EC230">
            <v>1645</v>
          </cell>
          <cell r="ED230">
            <v>1645</v>
          </cell>
          <cell r="EE230">
            <v>1645</v>
          </cell>
          <cell r="EF230">
            <v>1645</v>
          </cell>
          <cell r="EG230">
            <v>1645</v>
          </cell>
          <cell r="EH230">
            <v>1645</v>
          </cell>
          <cell r="EI230">
            <v>1645</v>
          </cell>
          <cell r="EJ230">
            <v>1645</v>
          </cell>
          <cell r="EK230">
            <v>1645</v>
          </cell>
          <cell r="EL230">
            <v>1645</v>
          </cell>
          <cell r="EM230">
            <v>1645</v>
          </cell>
          <cell r="EN230">
            <v>1645</v>
          </cell>
          <cell r="EO230">
            <v>1645</v>
          </cell>
          <cell r="EP230">
            <v>1645</v>
          </cell>
          <cell r="EQ230">
            <v>1645</v>
          </cell>
          <cell r="ER230">
            <v>1645</v>
          </cell>
          <cell r="ES230">
            <v>1645</v>
          </cell>
          <cell r="ET230">
            <v>1645</v>
          </cell>
          <cell r="EU230">
            <v>1645</v>
          </cell>
          <cell r="EV230">
            <v>1645</v>
          </cell>
          <cell r="EW230">
            <v>1645</v>
          </cell>
          <cell r="EX230">
            <v>1645</v>
          </cell>
          <cell r="EY230">
            <v>1645</v>
          </cell>
          <cell r="EZ230">
            <v>1645</v>
          </cell>
          <cell r="FA230">
            <v>1645</v>
          </cell>
          <cell r="FB230">
            <v>1645</v>
          </cell>
          <cell r="FC230">
            <v>1645</v>
          </cell>
          <cell r="FD230">
            <v>1645</v>
          </cell>
          <cell r="FE230">
            <v>1645</v>
          </cell>
          <cell r="FF230">
            <v>1645</v>
          </cell>
          <cell r="FG230">
            <v>1645</v>
          </cell>
          <cell r="FH230">
            <v>1645</v>
          </cell>
          <cell r="FI230">
            <v>1645</v>
          </cell>
          <cell r="FJ230">
            <v>1645</v>
          </cell>
          <cell r="FK230">
            <v>1645</v>
          </cell>
          <cell r="FL230">
            <v>1645</v>
          </cell>
          <cell r="FM230">
            <v>1645</v>
          </cell>
          <cell r="FN230">
            <v>1645</v>
          </cell>
          <cell r="FO230">
            <v>1645</v>
          </cell>
          <cell r="FP230">
            <v>1645</v>
          </cell>
          <cell r="FQ230">
            <v>1645</v>
          </cell>
          <cell r="FR230">
            <v>1645</v>
          </cell>
          <cell r="FS230">
            <v>1645</v>
          </cell>
          <cell r="FT230">
            <v>1645</v>
          </cell>
          <cell r="FU230">
            <v>1645</v>
          </cell>
          <cell r="FV230">
            <v>1645</v>
          </cell>
          <cell r="FW230">
            <v>1645</v>
          </cell>
          <cell r="FX230">
            <v>1645</v>
          </cell>
          <cell r="FY230">
            <v>1645</v>
          </cell>
          <cell r="FZ230">
            <v>1645</v>
          </cell>
          <cell r="GA230">
            <v>1645</v>
          </cell>
          <cell r="GB230">
            <v>1645</v>
          </cell>
          <cell r="GC230">
            <v>1645</v>
          </cell>
          <cell r="GD230">
            <v>1645</v>
          </cell>
          <cell r="GE230">
            <v>1645</v>
          </cell>
          <cell r="GF230">
            <v>1645</v>
          </cell>
          <cell r="GG230">
            <v>1645</v>
          </cell>
          <cell r="GH230">
            <v>1645</v>
          </cell>
          <cell r="GI230">
            <v>1645</v>
          </cell>
          <cell r="GJ230">
            <v>1645</v>
          </cell>
          <cell r="GK230">
            <v>1645</v>
          </cell>
          <cell r="GL230">
            <v>1645</v>
          </cell>
          <cell r="GM230">
            <v>1645</v>
          </cell>
          <cell r="GN230">
            <v>1645</v>
          </cell>
          <cell r="GO230">
            <v>1645</v>
          </cell>
          <cell r="GP230">
            <v>1645</v>
          </cell>
          <cell r="GQ230">
            <v>1645</v>
          </cell>
          <cell r="GR230">
            <v>1645</v>
          </cell>
        </row>
        <row r="231">
          <cell r="A231" t="str">
            <v>BSHBRE FO</v>
          </cell>
          <cell r="B231">
            <v>149</v>
          </cell>
          <cell r="C231" t="str">
            <v>2015 1</v>
          </cell>
          <cell r="D231">
            <v>42005</v>
          </cell>
          <cell r="E231">
            <v>1474</v>
          </cell>
          <cell r="F231" t="str">
            <v>Breytt einingaverð nokkurra spillefna. Skv. skýrslu Eflu. Tölvupóstur frá ÓK 19.3.2015 kl. 13.36 (engin starfandi stjórn yfir ÚRVS)</v>
          </cell>
          <cell r="AA231" t="str">
            <v>2015 9</v>
          </cell>
          <cell r="AB231">
            <v>47</v>
          </cell>
          <cell r="AQ231" t="str">
            <v>LEYTER FO</v>
          </cell>
          <cell r="AY231">
            <v>1429</v>
          </cell>
          <cell r="AZ231">
            <v>1429</v>
          </cell>
          <cell r="BA231">
            <v>1429</v>
          </cell>
          <cell r="BB231">
            <v>1429</v>
          </cell>
          <cell r="BC231">
            <v>1429</v>
          </cell>
          <cell r="BD231">
            <v>1429</v>
          </cell>
          <cell r="BE231">
            <v>1429</v>
          </cell>
          <cell r="BF231">
            <v>1429</v>
          </cell>
          <cell r="BG231">
            <v>1429</v>
          </cell>
          <cell r="BH231">
            <v>1429</v>
          </cell>
          <cell r="BI231">
            <v>1429</v>
          </cell>
          <cell r="BJ231">
            <v>1429</v>
          </cell>
          <cell r="BK231">
            <v>1429</v>
          </cell>
          <cell r="BL231">
            <v>1429</v>
          </cell>
          <cell r="BM231">
            <v>1429</v>
          </cell>
          <cell r="BN231">
            <v>1429</v>
          </cell>
          <cell r="BO231">
            <v>1429</v>
          </cell>
          <cell r="BP231">
            <v>1429</v>
          </cell>
          <cell r="BQ231">
            <v>1429</v>
          </cell>
          <cell r="BR231">
            <v>1429</v>
          </cell>
          <cell r="BS231">
            <v>1429</v>
          </cell>
          <cell r="BT231">
            <v>1429</v>
          </cell>
          <cell r="BU231">
            <v>1429</v>
          </cell>
          <cell r="BV231">
            <v>1429</v>
          </cell>
          <cell r="BW231">
            <v>1429</v>
          </cell>
          <cell r="BX231">
            <v>1429</v>
          </cell>
          <cell r="BY231">
            <v>1429</v>
          </cell>
          <cell r="BZ231">
            <v>1429</v>
          </cell>
          <cell r="CA231">
            <v>1429</v>
          </cell>
          <cell r="CB231">
            <v>1429</v>
          </cell>
          <cell r="CC231">
            <v>1483</v>
          </cell>
          <cell r="CD231">
            <v>1483</v>
          </cell>
          <cell r="CE231">
            <v>1483</v>
          </cell>
          <cell r="CF231">
            <v>1483</v>
          </cell>
          <cell r="CG231">
            <v>1483</v>
          </cell>
          <cell r="CH231">
            <v>1483</v>
          </cell>
          <cell r="CI231">
            <v>1483</v>
          </cell>
          <cell r="CJ231">
            <v>1483</v>
          </cell>
          <cell r="CK231">
            <v>1483</v>
          </cell>
          <cell r="CL231">
            <v>1483</v>
          </cell>
          <cell r="CM231">
            <v>1483</v>
          </cell>
          <cell r="CN231">
            <v>1483</v>
          </cell>
          <cell r="CO231">
            <v>1483</v>
          </cell>
          <cell r="CP231">
            <v>1483</v>
          </cell>
          <cell r="CQ231">
            <v>1483</v>
          </cell>
          <cell r="CR231">
            <v>1532</v>
          </cell>
          <cell r="CS231">
            <v>1532</v>
          </cell>
          <cell r="CT231">
            <v>1532</v>
          </cell>
          <cell r="CU231">
            <v>1580</v>
          </cell>
          <cell r="CV231">
            <v>1580</v>
          </cell>
          <cell r="CW231">
            <v>1580</v>
          </cell>
          <cell r="CX231">
            <v>1580</v>
          </cell>
          <cell r="CY231">
            <v>1580</v>
          </cell>
          <cell r="CZ231">
            <v>1580</v>
          </cell>
          <cell r="DA231">
            <v>1580</v>
          </cell>
          <cell r="DB231">
            <v>1580</v>
          </cell>
          <cell r="DC231">
            <v>1580</v>
          </cell>
          <cell r="DD231">
            <v>1580</v>
          </cell>
          <cell r="DE231">
            <v>1616</v>
          </cell>
          <cell r="DF231">
            <v>1616</v>
          </cell>
          <cell r="DG231">
            <v>1616</v>
          </cell>
          <cell r="DH231">
            <v>1616</v>
          </cell>
          <cell r="DI231">
            <v>1616</v>
          </cell>
          <cell r="DJ231">
            <v>1616</v>
          </cell>
          <cell r="DK231">
            <v>1616</v>
          </cell>
          <cell r="DL231">
            <v>1616</v>
          </cell>
          <cell r="DM231">
            <v>1644</v>
          </cell>
          <cell r="DN231">
            <v>1644</v>
          </cell>
          <cell r="DO231">
            <v>1644</v>
          </cell>
          <cell r="DP231">
            <v>1644</v>
          </cell>
          <cell r="DQ231">
            <v>1644</v>
          </cell>
          <cell r="DR231">
            <v>1644</v>
          </cell>
          <cell r="DS231">
            <v>1644</v>
          </cell>
          <cell r="DT231">
            <v>1644</v>
          </cell>
          <cell r="DU231">
            <v>1644</v>
          </cell>
          <cell r="DV231">
            <v>1644</v>
          </cell>
          <cell r="DW231">
            <v>1644</v>
          </cell>
          <cell r="DX231">
            <v>1644</v>
          </cell>
          <cell r="DY231">
            <v>1644</v>
          </cell>
          <cell r="DZ231">
            <v>1644</v>
          </cell>
          <cell r="EA231">
            <v>1644</v>
          </cell>
          <cell r="EB231">
            <v>1644</v>
          </cell>
          <cell r="EC231">
            <v>1644</v>
          </cell>
          <cell r="ED231">
            <v>1644</v>
          </cell>
          <cell r="EE231">
            <v>1644</v>
          </cell>
          <cell r="EF231">
            <v>1644</v>
          </cell>
          <cell r="EG231">
            <v>1644</v>
          </cell>
          <cell r="EH231">
            <v>1644</v>
          </cell>
          <cell r="EI231">
            <v>1644</v>
          </cell>
          <cell r="EJ231">
            <v>1644</v>
          </cell>
          <cell r="EK231">
            <v>1644</v>
          </cell>
          <cell r="EL231">
            <v>1644</v>
          </cell>
          <cell r="EM231">
            <v>1644</v>
          </cell>
          <cell r="EN231">
            <v>1644</v>
          </cell>
          <cell r="EO231">
            <v>1644</v>
          </cell>
          <cell r="EP231">
            <v>1644</v>
          </cell>
          <cell r="EQ231">
            <v>1644</v>
          </cell>
          <cell r="ER231">
            <v>1644</v>
          </cell>
          <cell r="ES231">
            <v>1644</v>
          </cell>
          <cell r="ET231">
            <v>1644</v>
          </cell>
          <cell r="EU231">
            <v>1644</v>
          </cell>
          <cell r="EV231">
            <v>1644</v>
          </cell>
          <cell r="EW231">
            <v>1644</v>
          </cell>
          <cell r="EX231">
            <v>1644</v>
          </cell>
          <cell r="EY231">
            <v>1644</v>
          </cell>
          <cell r="EZ231">
            <v>1644</v>
          </cell>
          <cell r="FA231">
            <v>1644</v>
          </cell>
          <cell r="FB231">
            <v>1644</v>
          </cell>
          <cell r="FC231">
            <v>1644</v>
          </cell>
          <cell r="FD231">
            <v>1644</v>
          </cell>
          <cell r="FE231">
            <v>1644</v>
          </cell>
          <cell r="FF231">
            <v>1644</v>
          </cell>
          <cell r="FG231">
            <v>1644</v>
          </cell>
          <cell r="FH231">
            <v>1644</v>
          </cell>
          <cell r="FI231">
            <v>1644</v>
          </cell>
          <cell r="FJ231">
            <v>1644</v>
          </cell>
          <cell r="FK231">
            <v>1644</v>
          </cell>
          <cell r="FL231">
            <v>1644</v>
          </cell>
          <cell r="FM231">
            <v>1644</v>
          </cell>
          <cell r="FN231">
            <v>1644</v>
          </cell>
          <cell r="FO231">
            <v>1644</v>
          </cell>
          <cell r="FP231">
            <v>1644</v>
          </cell>
          <cell r="FQ231">
            <v>1644</v>
          </cell>
          <cell r="FR231">
            <v>1644</v>
          </cell>
          <cell r="FS231">
            <v>1644</v>
          </cell>
          <cell r="FT231">
            <v>1644</v>
          </cell>
          <cell r="FU231">
            <v>1644</v>
          </cell>
          <cell r="FV231">
            <v>1644</v>
          </cell>
          <cell r="FW231">
            <v>1644</v>
          </cell>
          <cell r="FX231">
            <v>1644</v>
          </cell>
          <cell r="FY231">
            <v>1644</v>
          </cell>
          <cell r="FZ231">
            <v>1644</v>
          </cell>
          <cell r="GA231">
            <v>1644</v>
          </cell>
          <cell r="GB231">
            <v>1644</v>
          </cell>
          <cell r="GC231">
            <v>1644</v>
          </cell>
          <cell r="GD231">
            <v>1644</v>
          </cell>
          <cell r="GE231">
            <v>1644</v>
          </cell>
          <cell r="GF231">
            <v>1644</v>
          </cell>
          <cell r="GG231">
            <v>1644</v>
          </cell>
          <cell r="GH231">
            <v>1644</v>
          </cell>
          <cell r="GI231">
            <v>1644</v>
          </cell>
          <cell r="GJ231">
            <v>1644</v>
          </cell>
          <cell r="GK231">
            <v>1644</v>
          </cell>
          <cell r="GL231">
            <v>1644</v>
          </cell>
          <cell r="GM231">
            <v>1644</v>
          </cell>
          <cell r="GN231">
            <v>1644</v>
          </cell>
          <cell r="GO231">
            <v>1644</v>
          </cell>
          <cell r="GP231">
            <v>1644</v>
          </cell>
          <cell r="GQ231">
            <v>1644</v>
          </cell>
          <cell r="GR231">
            <v>1644</v>
          </cell>
        </row>
        <row r="232">
          <cell r="A232" t="str">
            <v>RAHNIK EV</v>
          </cell>
          <cell r="B232">
            <v>444</v>
          </cell>
          <cell r="C232" t="str">
            <v>2015 1</v>
          </cell>
          <cell r="D232">
            <v>42005</v>
          </cell>
          <cell r="E232">
            <v>1473</v>
          </cell>
          <cell r="F232" t="str">
            <v>Förgun breytt í endurvinnslu uppl. frá Jóhanni Karli</v>
          </cell>
          <cell r="AA232" t="str">
            <v>2015 10</v>
          </cell>
          <cell r="AB232">
            <v>48</v>
          </cell>
          <cell r="AQ232" t="str">
            <v>LEYTER FR</v>
          </cell>
          <cell r="AR232">
            <v>1000</v>
          </cell>
          <cell r="AS232">
            <v>1000</v>
          </cell>
          <cell r="AT232">
            <v>1000</v>
          </cell>
          <cell r="AU232">
            <v>1000</v>
          </cell>
          <cell r="AV232">
            <v>1000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1000</v>
          </cell>
          <cell r="ES232">
            <v>1000</v>
          </cell>
          <cell r="ET232">
            <v>1000</v>
          </cell>
          <cell r="EU232">
            <v>1000</v>
          </cell>
          <cell r="EV232">
            <v>1000</v>
          </cell>
          <cell r="EW232">
            <v>1001</v>
          </cell>
          <cell r="EX232">
            <v>1002</v>
          </cell>
          <cell r="EY232">
            <v>1003</v>
          </cell>
          <cell r="EZ232">
            <v>1004</v>
          </cell>
          <cell r="FA232">
            <v>1005</v>
          </cell>
          <cell r="FB232">
            <v>1006</v>
          </cell>
          <cell r="FC232">
            <v>1007</v>
          </cell>
          <cell r="FD232">
            <v>1008</v>
          </cell>
          <cell r="FE232">
            <v>1009</v>
          </cell>
          <cell r="FF232">
            <v>1010</v>
          </cell>
          <cell r="FG232">
            <v>1011</v>
          </cell>
          <cell r="FH232">
            <v>1012</v>
          </cell>
          <cell r="FI232">
            <v>1013</v>
          </cell>
          <cell r="FJ232">
            <v>1014</v>
          </cell>
          <cell r="FK232">
            <v>1015</v>
          </cell>
          <cell r="FL232">
            <v>1016</v>
          </cell>
          <cell r="FM232">
            <v>1017</v>
          </cell>
          <cell r="FN232">
            <v>1018</v>
          </cell>
          <cell r="FO232">
            <v>1019</v>
          </cell>
          <cell r="FP232">
            <v>1020</v>
          </cell>
          <cell r="FQ232">
            <v>1021</v>
          </cell>
          <cell r="FR232">
            <v>1022</v>
          </cell>
          <cell r="FS232">
            <v>1023</v>
          </cell>
          <cell r="FT232">
            <v>1024</v>
          </cell>
          <cell r="FU232">
            <v>1025</v>
          </cell>
          <cell r="FV232">
            <v>1026</v>
          </cell>
          <cell r="FW232">
            <v>1027</v>
          </cell>
          <cell r="FX232">
            <v>1028</v>
          </cell>
          <cell r="FY232">
            <v>1029</v>
          </cell>
          <cell r="FZ232">
            <v>1030</v>
          </cell>
          <cell r="GA232">
            <v>1031</v>
          </cell>
          <cell r="GB232">
            <v>1032</v>
          </cell>
          <cell r="GC232">
            <v>1033</v>
          </cell>
          <cell r="GD232">
            <v>1034</v>
          </cell>
          <cell r="GE232">
            <v>1035</v>
          </cell>
          <cell r="GF232">
            <v>1036</v>
          </cell>
          <cell r="GG232">
            <v>1037</v>
          </cell>
          <cell r="GH232">
            <v>1038</v>
          </cell>
          <cell r="GI232">
            <v>1039</v>
          </cell>
          <cell r="GJ232">
            <v>1040</v>
          </cell>
          <cell r="GK232">
            <v>1041</v>
          </cell>
          <cell r="GL232">
            <v>1042</v>
          </cell>
          <cell r="GM232">
            <v>1043</v>
          </cell>
          <cell r="GN232">
            <v>1044</v>
          </cell>
          <cell r="GO232">
            <v>1045</v>
          </cell>
          <cell r="GP232">
            <v>1046</v>
          </cell>
          <cell r="GQ232">
            <v>1047</v>
          </cell>
          <cell r="GR232">
            <v>1048</v>
          </cell>
        </row>
        <row r="233">
          <cell r="A233" t="str">
            <v>RAHNIK FO</v>
          </cell>
          <cell r="B233">
            <v>0</v>
          </cell>
          <cell r="C233" t="str">
            <v>2015 1</v>
          </cell>
          <cell r="D233">
            <v>42005</v>
          </cell>
          <cell r="E233">
            <v>1472</v>
          </cell>
          <cell r="F233" t="str">
            <v>Förgun breytt í endurvinnslu uppl. frá Jóhanni Karli</v>
          </cell>
          <cell r="AA233" t="str">
            <v>2015 11</v>
          </cell>
          <cell r="AB233">
            <v>49</v>
          </cell>
          <cell r="AQ233" t="str">
            <v>LEYTER FU</v>
          </cell>
          <cell r="AR233">
            <v>999</v>
          </cell>
          <cell r="AS233">
            <v>999</v>
          </cell>
          <cell r="AT233">
            <v>999</v>
          </cell>
          <cell r="AU233">
            <v>999</v>
          </cell>
          <cell r="AV233">
            <v>999</v>
          </cell>
          <cell r="AW233">
            <v>999</v>
          </cell>
          <cell r="AX233">
            <v>999</v>
          </cell>
          <cell r="AY233">
            <v>999</v>
          </cell>
          <cell r="AZ233">
            <v>999</v>
          </cell>
          <cell r="BA233">
            <v>999</v>
          </cell>
          <cell r="BB233">
            <v>999</v>
          </cell>
          <cell r="BC233">
            <v>999</v>
          </cell>
          <cell r="BD233">
            <v>999</v>
          </cell>
          <cell r="BE233">
            <v>999</v>
          </cell>
          <cell r="BF233">
            <v>999</v>
          </cell>
          <cell r="BG233">
            <v>999</v>
          </cell>
          <cell r="BH233">
            <v>999</v>
          </cell>
          <cell r="BI233">
            <v>999</v>
          </cell>
          <cell r="BJ233">
            <v>999</v>
          </cell>
          <cell r="BK233">
            <v>999</v>
          </cell>
          <cell r="BL233">
            <v>999</v>
          </cell>
          <cell r="BM233">
            <v>999</v>
          </cell>
          <cell r="BN233">
            <v>999</v>
          </cell>
          <cell r="BO233">
            <v>999</v>
          </cell>
          <cell r="BP233">
            <v>999</v>
          </cell>
          <cell r="BQ233">
            <v>999</v>
          </cell>
          <cell r="BR233">
            <v>999</v>
          </cell>
          <cell r="BS233">
            <v>999</v>
          </cell>
          <cell r="BT233">
            <v>999</v>
          </cell>
          <cell r="BU233">
            <v>999</v>
          </cell>
          <cell r="BV233">
            <v>999</v>
          </cell>
          <cell r="BW233">
            <v>999</v>
          </cell>
          <cell r="BX233">
            <v>999</v>
          </cell>
          <cell r="BY233">
            <v>999</v>
          </cell>
          <cell r="BZ233">
            <v>999</v>
          </cell>
          <cell r="CA233">
            <v>999</v>
          </cell>
          <cell r="CB233">
            <v>999</v>
          </cell>
          <cell r="CC233">
            <v>999</v>
          </cell>
          <cell r="CD233">
            <v>999</v>
          </cell>
          <cell r="CE233">
            <v>999</v>
          </cell>
          <cell r="CF233">
            <v>999</v>
          </cell>
          <cell r="CG233">
            <v>999</v>
          </cell>
          <cell r="CH233">
            <v>999</v>
          </cell>
          <cell r="CI233">
            <v>999</v>
          </cell>
          <cell r="CJ233">
            <v>999</v>
          </cell>
          <cell r="CK233">
            <v>999</v>
          </cell>
          <cell r="CL233">
            <v>999</v>
          </cell>
          <cell r="CM233">
            <v>999</v>
          </cell>
          <cell r="CN233">
            <v>999</v>
          </cell>
          <cell r="CO233">
            <v>999</v>
          </cell>
          <cell r="CP233">
            <v>999</v>
          </cell>
          <cell r="CQ233">
            <v>999</v>
          </cell>
          <cell r="CR233">
            <v>999</v>
          </cell>
          <cell r="CS233">
            <v>999</v>
          </cell>
          <cell r="CT233">
            <v>999</v>
          </cell>
          <cell r="CU233">
            <v>999</v>
          </cell>
          <cell r="CV233">
            <v>999</v>
          </cell>
          <cell r="CW233">
            <v>999</v>
          </cell>
          <cell r="CX233">
            <v>999</v>
          </cell>
          <cell r="CY233">
            <v>999</v>
          </cell>
          <cell r="CZ233">
            <v>999</v>
          </cell>
          <cell r="DA233">
            <v>999</v>
          </cell>
          <cell r="DB233">
            <v>999</v>
          </cell>
          <cell r="DC233">
            <v>999</v>
          </cell>
          <cell r="DD233">
            <v>999</v>
          </cell>
          <cell r="DE233">
            <v>999</v>
          </cell>
          <cell r="DF233">
            <v>999</v>
          </cell>
          <cell r="DG233">
            <v>999</v>
          </cell>
          <cell r="DH233">
            <v>999</v>
          </cell>
          <cell r="DI233">
            <v>999</v>
          </cell>
          <cell r="DJ233">
            <v>999</v>
          </cell>
          <cell r="DK233">
            <v>999</v>
          </cell>
          <cell r="DL233">
            <v>999</v>
          </cell>
          <cell r="DM233">
            <v>999</v>
          </cell>
          <cell r="DN233">
            <v>999</v>
          </cell>
          <cell r="DO233">
            <v>999</v>
          </cell>
          <cell r="DP233">
            <v>999</v>
          </cell>
          <cell r="DQ233">
            <v>999</v>
          </cell>
          <cell r="DR233">
            <v>999</v>
          </cell>
          <cell r="DS233">
            <v>999</v>
          </cell>
          <cell r="DT233">
            <v>999</v>
          </cell>
          <cell r="DU233">
            <v>999</v>
          </cell>
          <cell r="DV233">
            <v>999</v>
          </cell>
          <cell r="DW233">
            <v>999</v>
          </cell>
          <cell r="DX233">
            <v>999</v>
          </cell>
          <cell r="DY233">
            <v>999</v>
          </cell>
          <cell r="DZ233">
            <v>999</v>
          </cell>
          <cell r="EA233">
            <v>999</v>
          </cell>
          <cell r="EB233">
            <v>999</v>
          </cell>
          <cell r="EC233">
            <v>999</v>
          </cell>
          <cell r="ED233">
            <v>999</v>
          </cell>
          <cell r="EE233">
            <v>999</v>
          </cell>
          <cell r="EF233">
            <v>999</v>
          </cell>
          <cell r="EG233">
            <v>999</v>
          </cell>
          <cell r="EH233">
            <v>999</v>
          </cell>
          <cell r="EI233">
            <v>999</v>
          </cell>
          <cell r="EJ233">
            <v>999</v>
          </cell>
          <cell r="EK233">
            <v>999</v>
          </cell>
          <cell r="EL233">
            <v>999</v>
          </cell>
          <cell r="EM233">
            <v>999</v>
          </cell>
          <cell r="EN233">
            <v>999</v>
          </cell>
          <cell r="EO233">
            <v>999</v>
          </cell>
          <cell r="EP233">
            <v>999</v>
          </cell>
          <cell r="EQ233">
            <v>999</v>
          </cell>
          <cell r="ER233">
            <v>999</v>
          </cell>
          <cell r="ES233">
            <v>999</v>
          </cell>
          <cell r="ET233">
            <v>999</v>
          </cell>
          <cell r="EU233">
            <v>999</v>
          </cell>
          <cell r="EV233">
            <v>999</v>
          </cell>
          <cell r="EW233">
            <v>999</v>
          </cell>
          <cell r="EX233">
            <v>999</v>
          </cell>
          <cell r="EY233">
            <v>999</v>
          </cell>
          <cell r="EZ233">
            <v>999</v>
          </cell>
          <cell r="FA233">
            <v>999</v>
          </cell>
          <cell r="FB233">
            <v>999</v>
          </cell>
          <cell r="FC233">
            <v>999</v>
          </cell>
          <cell r="FD233">
            <v>999</v>
          </cell>
          <cell r="FE233">
            <v>999</v>
          </cell>
          <cell r="FF233">
            <v>999</v>
          </cell>
          <cell r="FG233">
            <v>999</v>
          </cell>
          <cell r="FH233">
            <v>999</v>
          </cell>
          <cell r="FI233">
            <v>999</v>
          </cell>
          <cell r="FJ233">
            <v>999</v>
          </cell>
          <cell r="FK233">
            <v>999</v>
          </cell>
          <cell r="FL233">
            <v>999</v>
          </cell>
          <cell r="FM233">
            <v>999</v>
          </cell>
          <cell r="FN233">
            <v>999</v>
          </cell>
          <cell r="FO233">
            <v>999</v>
          </cell>
          <cell r="FP233">
            <v>999</v>
          </cell>
          <cell r="FQ233">
            <v>999</v>
          </cell>
          <cell r="FR233">
            <v>999</v>
          </cell>
          <cell r="FS233">
            <v>999</v>
          </cell>
          <cell r="FT233">
            <v>999</v>
          </cell>
          <cell r="FU233">
            <v>999</v>
          </cell>
          <cell r="FV233">
            <v>999</v>
          </cell>
          <cell r="FW233">
            <v>999</v>
          </cell>
          <cell r="FX233">
            <v>999</v>
          </cell>
          <cell r="FY233">
            <v>999</v>
          </cell>
          <cell r="FZ233">
            <v>999</v>
          </cell>
          <cell r="GA233">
            <v>999</v>
          </cell>
          <cell r="GB233">
            <v>999</v>
          </cell>
          <cell r="GC233">
            <v>999</v>
          </cell>
          <cell r="GD233">
            <v>999</v>
          </cell>
          <cell r="GE233">
            <v>999</v>
          </cell>
          <cell r="GF233">
            <v>999</v>
          </cell>
          <cell r="GG233">
            <v>999</v>
          </cell>
          <cell r="GH233">
            <v>999</v>
          </cell>
          <cell r="GI233">
            <v>999</v>
          </cell>
          <cell r="GJ233">
            <v>999</v>
          </cell>
          <cell r="GK233">
            <v>999</v>
          </cell>
          <cell r="GL233">
            <v>999</v>
          </cell>
          <cell r="GM233">
            <v>999</v>
          </cell>
          <cell r="GN233">
            <v>999</v>
          </cell>
          <cell r="GO233">
            <v>999</v>
          </cell>
          <cell r="GP233">
            <v>999</v>
          </cell>
          <cell r="GQ233">
            <v>999</v>
          </cell>
          <cell r="GR233">
            <v>999</v>
          </cell>
        </row>
        <row r="234">
          <cell r="A234" t="str">
            <v>RAHLIT EV</v>
          </cell>
          <cell r="B234">
            <v>329</v>
          </cell>
          <cell r="C234" t="str">
            <v>2015 1</v>
          </cell>
          <cell r="D234">
            <v>42005</v>
          </cell>
          <cell r="E234">
            <v>1471</v>
          </cell>
          <cell r="F234" t="str">
            <v>Bætt við endurvinnslu sem ráðstöfun fyrir lithium rafhlöður. Uppl. frá Jóhanni Karli</v>
          </cell>
          <cell r="AA234" t="str">
            <v>2015 12</v>
          </cell>
          <cell r="AB234">
            <v>50</v>
          </cell>
          <cell r="AQ234" t="str">
            <v>LEYTER UM</v>
          </cell>
          <cell r="AR234">
            <v>1368</v>
          </cell>
          <cell r="AS234">
            <v>1368</v>
          </cell>
          <cell r="AT234">
            <v>1368</v>
          </cell>
          <cell r="AU234">
            <v>1368</v>
          </cell>
          <cell r="AV234">
            <v>1368</v>
          </cell>
          <cell r="AW234">
            <v>1368</v>
          </cell>
          <cell r="AX234">
            <v>1368</v>
          </cell>
          <cell r="AY234">
            <v>1368</v>
          </cell>
          <cell r="AZ234">
            <v>1368</v>
          </cell>
          <cell r="BA234">
            <v>1368</v>
          </cell>
          <cell r="BB234">
            <v>1368</v>
          </cell>
          <cell r="BC234">
            <v>1368</v>
          </cell>
          <cell r="BD234">
            <v>1368</v>
          </cell>
          <cell r="BE234">
            <v>1368</v>
          </cell>
          <cell r="BF234">
            <v>1368</v>
          </cell>
          <cell r="BG234">
            <v>1368</v>
          </cell>
          <cell r="BH234">
            <v>1368</v>
          </cell>
          <cell r="BI234">
            <v>1368</v>
          </cell>
          <cell r="BJ234">
            <v>1368</v>
          </cell>
          <cell r="BK234">
            <v>1368</v>
          </cell>
          <cell r="BL234">
            <v>1368</v>
          </cell>
          <cell r="BM234">
            <v>1368</v>
          </cell>
          <cell r="BN234">
            <v>1368</v>
          </cell>
          <cell r="BO234">
            <v>1368</v>
          </cell>
          <cell r="BP234">
            <v>1368</v>
          </cell>
          <cell r="BQ234">
            <v>1368</v>
          </cell>
          <cell r="BR234">
            <v>1368</v>
          </cell>
          <cell r="BS234">
            <v>1368</v>
          </cell>
          <cell r="BT234">
            <v>1368</v>
          </cell>
          <cell r="BU234">
            <v>1368</v>
          </cell>
          <cell r="BV234">
            <v>1368</v>
          </cell>
          <cell r="BW234">
            <v>1368</v>
          </cell>
          <cell r="BX234">
            <v>1368</v>
          </cell>
          <cell r="BY234">
            <v>1368</v>
          </cell>
          <cell r="BZ234">
            <v>1368</v>
          </cell>
          <cell r="CA234">
            <v>1368</v>
          </cell>
          <cell r="CB234">
            <v>1368</v>
          </cell>
          <cell r="CC234">
            <v>1482</v>
          </cell>
          <cell r="CD234">
            <v>1482</v>
          </cell>
          <cell r="CE234">
            <v>1482</v>
          </cell>
          <cell r="CF234">
            <v>1482</v>
          </cell>
          <cell r="CG234">
            <v>1482</v>
          </cell>
          <cell r="CH234">
            <v>1482</v>
          </cell>
          <cell r="CI234">
            <v>1482</v>
          </cell>
          <cell r="CJ234">
            <v>1482</v>
          </cell>
          <cell r="CK234">
            <v>1482</v>
          </cell>
          <cell r="CL234">
            <v>1482</v>
          </cell>
          <cell r="CM234">
            <v>1482</v>
          </cell>
          <cell r="CN234">
            <v>1482</v>
          </cell>
          <cell r="CO234">
            <v>1482</v>
          </cell>
          <cell r="CP234">
            <v>1482</v>
          </cell>
          <cell r="CQ234">
            <v>1482</v>
          </cell>
          <cell r="CR234">
            <v>1531</v>
          </cell>
          <cell r="CS234">
            <v>1531</v>
          </cell>
          <cell r="CT234">
            <v>1531</v>
          </cell>
          <cell r="CU234">
            <v>1579</v>
          </cell>
          <cell r="CV234">
            <v>1579</v>
          </cell>
          <cell r="CW234">
            <v>1579</v>
          </cell>
          <cell r="CX234">
            <v>1579</v>
          </cell>
          <cell r="CY234">
            <v>1579</v>
          </cell>
          <cell r="CZ234">
            <v>1579</v>
          </cell>
          <cell r="DA234">
            <v>1579</v>
          </cell>
          <cell r="DB234">
            <v>1579</v>
          </cell>
          <cell r="DC234">
            <v>1579</v>
          </cell>
          <cell r="DD234">
            <v>1579</v>
          </cell>
          <cell r="DE234">
            <v>1615</v>
          </cell>
          <cell r="DF234">
            <v>1615</v>
          </cell>
          <cell r="DG234">
            <v>1615</v>
          </cell>
          <cell r="DH234">
            <v>1615</v>
          </cell>
          <cell r="DI234">
            <v>1615</v>
          </cell>
          <cell r="DJ234">
            <v>1615</v>
          </cell>
          <cell r="DK234">
            <v>1615</v>
          </cell>
          <cell r="DL234">
            <v>1615</v>
          </cell>
          <cell r="DM234">
            <v>1643</v>
          </cell>
          <cell r="DN234">
            <v>1643</v>
          </cell>
          <cell r="DO234">
            <v>1643</v>
          </cell>
          <cell r="DP234">
            <v>1643</v>
          </cell>
          <cell r="DQ234">
            <v>1643</v>
          </cell>
          <cell r="DR234">
            <v>1643</v>
          </cell>
          <cell r="DS234">
            <v>1643</v>
          </cell>
          <cell r="DT234">
            <v>1643</v>
          </cell>
          <cell r="DU234">
            <v>1643</v>
          </cell>
          <cell r="DV234">
            <v>1643</v>
          </cell>
          <cell r="DW234">
            <v>1643</v>
          </cell>
          <cell r="DX234">
            <v>1643</v>
          </cell>
          <cell r="DY234">
            <v>1643</v>
          </cell>
          <cell r="DZ234">
            <v>1643</v>
          </cell>
          <cell r="EA234">
            <v>1643</v>
          </cell>
          <cell r="EB234">
            <v>1643</v>
          </cell>
          <cell r="EC234">
            <v>1643</v>
          </cell>
          <cell r="ED234">
            <v>1643</v>
          </cell>
          <cell r="EE234">
            <v>1643</v>
          </cell>
          <cell r="EF234">
            <v>1643</v>
          </cell>
          <cell r="EG234">
            <v>1643</v>
          </cell>
          <cell r="EH234">
            <v>1643</v>
          </cell>
          <cell r="EI234">
            <v>1643</v>
          </cell>
          <cell r="EJ234">
            <v>1643</v>
          </cell>
          <cell r="EK234">
            <v>1643</v>
          </cell>
          <cell r="EL234">
            <v>1643</v>
          </cell>
          <cell r="EM234">
            <v>1643</v>
          </cell>
          <cell r="EN234">
            <v>1643</v>
          </cell>
          <cell r="EO234">
            <v>1643</v>
          </cell>
          <cell r="EP234">
            <v>1643</v>
          </cell>
          <cell r="EQ234">
            <v>1643</v>
          </cell>
          <cell r="ER234">
            <v>1643</v>
          </cell>
          <cell r="ES234">
            <v>1643</v>
          </cell>
          <cell r="ET234">
            <v>1643</v>
          </cell>
          <cell r="EU234">
            <v>1643</v>
          </cell>
          <cell r="EV234">
            <v>1643</v>
          </cell>
          <cell r="EW234">
            <v>1643</v>
          </cell>
          <cell r="EX234">
            <v>1643</v>
          </cell>
          <cell r="EY234">
            <v>1643</v>
          </cell>
          <cell r="EZ234">
            <v>1643</v>
          </cell>
          <cell r="FA234">
            <v>1643</v>
          </cell>
          <cell r="FB234">
            <v>1643</v>
          </cell>
          <cell r="FC234">
            <v>1643</v>
          </cell>
          <cell r="FD234">
            <v>1643</v>
          </cell>
          <cell r="FE234">
            <v>1643</v>
          </cell>
          <cell r="FF234">
            <v>1643</v>
          </cell>
          <cell r="FG234">
            <v>1643</v>
          </cell>
          <cell r="FH234">
            <v>1643</v>
          </cell>
          <cell r="FI234">
            <v>1643</v>
          </cell>
          <cell r="FJ234">
            <v>1643</v>
          </cell>
          <cell r="FK234">
            <v>1643</v>
          </cell>
          <cell r="FL234">
            <v>1643</v>
          </cell>
          <cell r="FM234">
            <v>1643</v>
          </cell>
          <cell r="FN234">
            <v>1643</v>
          </cell>
          <cell r="FO234">
            <v>1643</v>
          </cell>
          <cell r="FP234">
            <v>1643</v>
          </cell>
          <cell r="FQ234">
            <v>1643</v>
          </cell>
          <cell r="FR234">
            <v>1643</v>
          </cell>
          <cell r="FS234">
            <v>1643</v>
          </cell>
          <cell r="FT234">
            <v>1643</v>
          </cell>
          <cell r="FU234">
            <v>1643</v>
          </cell>
          <cell r="FV234">
            <v>1643</v>
          </cell>
          <cell r="FW234">
            <v>1643</v>
          </cell>
          <cell r="FX234">
            <v>1643</v>
          </cell>
          <cell r="FY234">
            <v>1643</v>
          </cell>
          <cell r="FZ234">
            <v>1643</v>
          </cell>
          <cell r="GA234">
            <v>1643</v>
          </cell>
          <cell r="GB234">
            <v>1643</v>
          </cell>
          <cell r="GC234">
            <v>1643</v>
          </cell>
          <cell r="GD234">
            <v>1643</v>
          </cell>
          <cell r="GE234">
            <v>1643</v>
          </cell>
          <cell r="GF234">
            <v>1643</v>
          </cell>
          <cell r="GG234">
            <v>1643</v>
          </cell>
          <cell r="GH234">
            <v>1643</v>
          </cell>
          <cell r="GI234">
            <v>1643</v>
          </cell>
          <cell r="GJ234">
            <v>1643</v>
          </cell>
          <cell r="GK234">
            <v>1643</v>
          </cell>
          <cell r="GL234">
            <v>1643</v>
          </cell>
          <cell r="GM234">
            <v>1643</v>
          </cell>
          <cell r="GN234">
            <v>1643</v>
          </cell>
          <cell r="GO234">
            <v>1643</v>
          </cell>
          <cell r="GP234">
            <v>1643</v>
          </cell>
          <cell r="GQ234">
            <v>1643</v>
          </cell>
          <cell r="GR234">
            <v>1643</v>
          </cell>
        </row>
        <row r="235">
          <cell r="A235" t="str">
            <v>RAHKVI EV</v>
          </cell>
          <cell r="B235">
            <v>1416</v>
          </cell>
          <cell r="C235" t="str">
            <v>2015 1</v>
          </cell>
          <cell r="D235">
            <v>42005</v>
          </cell>
          <cell r="E235">
            <v>1470</v>
          </cell>
          <cell r="F235" t="str">
            <v>Förgun breytt í endurvinnslu uppl. frá Jóhanni Karli</v>
          </cell>
          <cell r="AA235" t="str">
            <v>2016 1</v>
          </cell>
          <cell r="AB235">
            <v>51</v>
          </cell>
          <cell r="AQ235" t="str">
            <v>MALING   OV</v>
          </cell>
          <cell r="AR235">
            <v>1366</v>
          </cell>
          <cell r="AS235">
            <v>1366</v>
          </cell>
          <cell r="AT235">
            <v>1366</v>
          </cell>
          <cell r="AU235">
            <v>1366</v>
          </cell>
          <cell r="AV235">
            <v>1366</v>
          </cell>
          <cell r="AW235">
            <v>1366</v>
          </cell>
          <cell r="AX235">
            <v>1366</v>
          </cell>
        </row>
        <row r="236">
          <cell r="A236" t="str">
            <v>RAHKVI FO</v>
          </cell>
          <cell r="B236">
            <v>0</v>
          </cell>
          <cell r="C236" t="str">
            <v>2015 1</v>
          </cell>
          <cell r="D236">
            <v>42005</v>
          </cell>
          <cell r="E236">
            <v>1469</v>
          </cell>
          <cell r="F236" t="str">
            <v>Förgun breytt í endurvinnslu uppl. frá Jóhanni Karli</v>
          </cell>
          <cell r="AA236" t="str">
            <v>2016 2</v>
          </cell>
          <cell r="AB236">
            <v>52</v>
          </cell>
          <cell r="AQ236" t="str">
            <v>MALING FO</v>
          </cell>
          <cell r="AY236">
            <v>1394</v>
          </cell>
          <cell r="AZ236">
            <v>1394</v>
          </cell>
          <cell r="BA236">
            <v>1394</v>
          </cell>
          <cell r="BB236">
            <v>1394</v>
          </cell>
          <cell r="BC236">
            <v>1394</v>
          </cell>
          <cell r="BD236">
            <v>1394</v>
          </cell>
          <cell r="BE236">
            <v>1394</v>
          </cell>
          <cell r="BF236">
            <v>1394</v>
          </cell>
          <cell r="BG236">
            <v>1394</v>
          </cell>
          <cell r="BH236">
            <v>1394</v>
          </cell>
          <cell r="BI236">
            <v>1394</v>
          </cell>
          <cell r="BJ236">
            <v>1394</v>
          </cell>
          <cell r="BK236">
            <v>1394</v>
          </cell>
          <cell r="BL236">
            <v>1394</v>
          </cell>
          <cell r="BM236">
            <v>1394</v>
          </cell>
          <cell r="BN236">
            <v>1394</v>
          </cell>
          <cell r="BO236">
            <v>1394</v>
          </cell>
          <cell r="BP236">
            <v>1394</v>
          </cell>
          <cell r="BQ236">
            <v>1394</v>
          </cell>
          <cell r="BR236">
            <v>1394</v>
          </cell>
          <cell r="BS236">
            <v>1394</v>
          </cell>
          <cell r="BT236">
            <v>1394</v>
          </cell>
          <cell r="BU236">
            <v>1394</v>
          </cell>
          <cell r="BV236">
            <v>1394</v>
          </cell>
          <cell r="BW236">
            <v>1394</v>
          </cell>
          <cell r="BX236">
            <v>1394</v>
          </cell>
          <cell r="BY236">
            <v>1394</v>
          </cell>
          <cell r="BZ236">
            <v>1394</v>
          </cell>
          <cell r="CA236">
            <v>1394</v>
          </cell>
          <cell r="CB236">
            <v>1394</v>
          </cell>
          <cell r="CC236">
            <v>1485</v>
          </cell>
          <cell r="CD236">
            <v>1485</v>
          </cell>
          <cell r="CE236">
            <v>1485</v>
          </cell>
          <cell r="CF236">
            <v>1485</v>
          </cell>
          <cell r="CG236">
            <v>1485</v>
          </cell>
          <cell r="CH236">
            <v>1485</v>
          </cell>
          <cell r="CI236">
            <v>1485</v>
          </cell>
          <cell r="CJ236">
            <v>1485</v>
          </cell>
          <cell r="CK236">
            <v>1485</v>
          </cell>
          <cell r="CL236">
            <v>1485</v>
          </cell>
          <cell r="CM236">
            <v>1485</v>
          </cell>
          <cell r="CN236">
            <v>1485</v>
          </cell>
          <cell r="CO236">
            <v>1485</v>
          </cell>
          <cell r="CP236">
            <v>1485</v>
          </cell>
          <cell r="CQ236">
            <v>1485</v>
          </cell>
          <cell r="CR236">
            <v>1534</v>
          </cell>
          <cell r="CS236">
            <v>1534</v>
          </cell>
          <cell r="CT236">
            <v>1534</v>
          </cell>
          <cell r="CU236">
            <v>1582</v>
          </cell>
          <cell r="CV236">
            <v>1582</v>
          </cell>
          <cell r="CW236">
            <v>1582</v>
          </cell>
          <cell r="CX236">
            <v>1582</v>
          </cell>
          <cell r="CY236">
            <v>1582</v>
          </cell>
          <cell r="CZ236">
            <v>1582</v>
          </cell>
          <cell r="DA236">
            <v>1582</v>
          </cell>
          <cell r="DB236">
            <v>1582</v>
          </cell>
          <cell r="DC236">
            <v>1582</v>
          </cell>
          <cell r="DD236">
            <v>1582</v>
          </cell>
          <cell r="DE236">
            <v>1618</v>
          </cell>
          <cell r="DF236">
            <v>1618</v>
          </cell>
          <cell r="DG236">
            <v>1618</v>
          </cell>
          <cell r="DH236">
            <v>1618</v>
          </cell>
          <cell r="DI236">
            <v>1618</v>
          </cell>
          <cell r="DJ236">
            <v>1618</v>
          </cell>
          <cell r="DK236">
            <v>1618</v>
          </cell>
          <cell r="DL236">
            <v>1618</v>
          </cell>
          <cell r="DM236">
            <v>1642</v>
          </cell>
          <cell r="DN236">
            <v>1642</v>
          </cell>
          <cell r="DO236">
            <v>1642</v>
          </cell>
          <cell r="DP236">
            <v>1642</v>
          </cell>
          <cell r="DQ236">
            <v>1642</v>
          </cell>
          <cell r="DR236">
            <v>1642</v>
          </cell>
          <cell r="DS236">
            <v>1642</v>
          </cell>
          <cell r="DT236">
            <v>1642</v>
          </cell>
          <cell r="DU236">
            <v>1642</v>
          </cell>
          <cell r="DV236">
            <v>1642</v>
          </cell>
          <cell r="DW236">
            <v>1642</v>
          </cell>
          <cell r="DX236">
            <v>1642</v>
          </cell>
          <cell r="DY236">
            <v>1642</v>
          </cell>
          <cell r="DZ236">
            <v>1642</v>
          </cell>
          <cell r="EA236">
            <v>1642</v>
          </cell>
          <cell r="EB236">
            <v>1642</v>
          </cell>
          <cell r="EC236">
            <v>1642</v>
          </cell>
          <cell r="ED236">
            <v>1642</v>
          </cell>
          <cell r="EE236">
            <v>1642</v>
          </cell>
          <cell r="EF236">
            <v>1642</v>
          </cell>
          <cell r="EG236">
            <v>1642</v>
          </cell>
          <cell r="EH236">
            <v>1642</v>
          </cell>
          <cell r="EI236">
            <v>1642</v>
          </cell>
          <cell r="EJ236">
            <v>1642</v>
          </cell>
          <cell r="EK236">
            <v>1642</v>
          </cell>
          <cell r="EL236">
            <v>1642</v>
          </cell>
          <cell r="EM236">
            <v>1642</v>
          </cell>
          <cell r="EN236">
            <v>1642</v>
          </cell>
          <cell r="EO236">
            <v>1642</v>
          </cell>
          <cell r="EP236">
            <v>1642</v>
          </cell>
          <cell r="EQ236">
            <v>1642</v>
          </cell>
          <cell r="ER236">
            <v>1642</v>
          </cell>
          <cell r="ES236">
            <v>1642</v>
          </cell>
          <cell r="ET236">
            <v>1642</v>
          </cell>
          <cell r="EU236">
            <v>1642</v>
          </cell>
          <cell r="EV236">
            <v>1642</v>
          </cell>
          <cell r="EW236">
            <v>1642</v>
          </cell>
          <cell r="EX236">
            <v>1642</v>
          </cell>
          <cell r="EY236">
            <v>1642</v>
          </cell>
          <cell r="EZ236">
            <v>1642</v>
          </cell>
          <cell r="FA236">
            <v>1642</v>
          </cell>
          <cell r="FB236">
            <v>1642</v>
          </cell>
          <cell r="FC236">
            <v>1642</v>
          </cell>
          <cell r="FD236">
            <v>1642</v>
          </cell>
          <cell r="FE236">
            <v>1642</v>
          </cell>
          <cell r="FF236">
            <v>1642</v>
          </cell>
          <cell r="FG236">
            <v>1642</v>
          </cell>
          <cell r="FH236">
            <v>1642</v>
          </cell>
          <cell r="FI236">
            <v>1642</v>
          </cell>
          <cell r="FJ236">
            <v>1642</v>
          </cell>
          <cell r="FK236">
            <v>1642</v>
          </cell>
          <cell r="FL236">
            <v>1642</v>
          </cell>
          <cell r="FM236">
            <v>1642</v>
          </cell>
          <cell r="FN236">
            <v>1642</v>
          </cell>
          <cell r="FO236">
            <v>1642</v>
          </cell>
          <cell r="FP236">
            <v>1642</v>
          </cell>
          <cell r="FQ236">
            <v>1642</v>
          </cell>
          <cell r="FR236">
            <v>1642</v>
          </cell>
          <cell r="FS236">
            <v>1642</v>
          </cell>
          <cell r="FT236">
            <v>1642</v>
          </cell>
          <cell r="FU236">
            <v>1642</v>
          </cell>
          <cell r="FV236">
            <v>1642</v>
          </cell>
          <cell r="FW236">
            <v>1642</v>
          </cell>
          <cell r="FX236">
            <v>1642</v>
          </cell>
          <cell r="FY236">
            <v>1642</v>
          </cell>
          <cell r="FZ236">
            <v>1642</v>
          </cell>
          <cell r="GA236">
            <v>1642</v>
          </cell>
          <cell r="GB236">
            <v>1642</v>
          </cell>
          <cell r="GC236">
            <v>1642</v>
          </cell>
          <cell r="GD236">
            <v>1642</v>
          </cell>
          <cell r="GE236">
            <v>1642</v>
          </cell>
          <cell r="GF236">
            <v>1642</v>
          </cell>
          <cell r="GG236">
            <v>1642</v>
          </cell>
          <cell r="GH236">
            <v>1642</v>
          </cell>
          <cell r="GI236">
            <v>1642</v>
          </cell>
          <cell r="GJ236">
            <v>1642</v>
          </cell>
          <cell r="GK236">
            <v>1642</v>
          </cell>
          <cell r="GL236">
            <v>1642</v>
          </cell>
          <cell r="GM236">
            <v>1642</v>
          </cell>
          <cell r="GN236">
            <v>1642</v>
          </cell>
          <cell r="GO236">
            <v>1642</v>
          </cell>
          <cell r="GP236">
            <v>1642</v>
          </cell>
          <cell r="GQ236">
            <v>1642</v>
          </cell>
          <cell r="GR236">
            <v>1642</v>
          </cell>
        </row>
        <row r="237">
          <cell r="A237" t="str">
            <v>RAHNIM EV</v>
          </cell>
          <cell r="B237">
            <v>158</v>
          </cell>
          <cell r="C237" t="str">
            <v>2015 1</v>
          </cell>
          <cell r="D237">
            <v>42005</v>
          </cell>
          <cell r="E237">
            <v>1468</v>
          </cell>
          <cell r="F237" t="str">
            <v>Nýr flokkur rafhlaðna. Skv. Jóhanni Karli fæst greitt fyrir þær og því ekki þörf á hærri greiðslu. Borið undir Ólaf Kjartansson sem samþykkti þetta.</v>
          </cell>
          <cell r="AA237" t="str">
            <v>2016 3</v>
          </cell>
          <cell r="AB237">
            <v>53</v>
          </cell>
          <cell r="AQ237" t="str">
            <v>MALING FR</v>
          </cell>
          <cell r="AR237">
            <v>1000</v>
          </cell>
          <cell r="AS237">
            <v>1000</v>
          </cell>
          <cell r="AT237">
            <v>1000</v>
          </cell>
          <cell r="AU237">
            <v>1000</v>
          </cell>
          <cell r="AV237">
            <v>1000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1000</v>
          </cell>
          <cell r="ES237">
            <v>1000</v>
          </cell>
          <cell r="ET237">
            <v>1000</v>
          </cell>
          <cell r="EU237">
            <v>1000</v>
          </cell>
          <cell r="EV237">
            <v>1000</v>
          </cell>
          <cell r="EW237">
            <v>1001</v>
          </cell>
          <cell r="EX237">
            <v>1002</v>
          </cell>
          <cell r="EY237">
            <v>1003</v>
          </cell>
          <cell r="EZ237">
            <v>1004</v>
          </cell>
          <cell r="FA237">
            <v>1005</v>
          </cell>
          <cell r="FB237">
            <v>1006</v>
          </cell>
          <cell r="FC237">
            <v>1007</v>
          </cell>
          <cell r="FD237">
            <v>1008</v>
          </cell>
          <cell r="FE237">
            <v>1009</v>
          </cell>
          <cell r="FF237">
            <v>1010</v>
          </cell>
          <cell r="FG237">
            <v>1011</v>
          </cell>
          <cell r="FH237">
            <v>1012</v>
          </cell>
          <cell r="FI237">
            <v>1013</v>
          </cell>
          <cell r="FJ237">
            <v>1014</v>
          </cell>
          <cell r="FK237">
            <v>1015</v>
          </cell>
          <cell r="FL237">
            <v>1016</v>
          </cell>
          <cell r="FM237">
            <v>1017</v>
          </cell>
          <cell r="FN237">
            <v>1018</v>
          </cell>
          <cell r="FO237">
            <v>1019</v>
          </cell>
          <cell r="FP237">
            <v>1020</v>
          </cell>
          <cell r="FQ237">
            <v>1021</v>
          </cell>
          <cell r="FR237">
            <v>1022</v>
          </cell>
          <cell r="FS237">
            <v>1023</v>
          </cell>
          <cell r="FT237">
            <v>1024</v>
          </cell>
          <cell r="FU237">
            <v>1025</v>
          </cell>
          <cell r="FV237">
            <v>1026</v>
          </cell>
          <cell r="FW237">
            <v>1027</v>
          </cell>
          <cell r="FX237">
            <v>1028</v>
          </cell>
          <cell r="FY237">
            <v>1029</v>
          </cell>
          <cell r="FZ237">
            <v>1030</v>
          </cell>
          <cell r="GA237">
            <v>1031</v>
          </cell>
          <cell r="GB237">
            <v>1032</v>
          </cell>
          <cell r="GC237">
            <v>1033</v>
          </cell>
          <cell r="GD237">
            <v>1034</v>
          </cell>
          <cell r="GE237">
            <v>1035</v>
          </cell>
          <cell r="GF237">
            <v>1036</v>
          </cell>
          <cell r="GG237">
            <v>1037</v>
          </cell>
          <cell r="GH237">
            <v>1038</v>
          </cell>
          <cell r="GI237">
            <v>1039</v>
          </cell>
          <cell r="GJ237">
            <v>1040</v>
          </cell>
          <cell r="GK237">
            <v>1041</v>
          </cell>
          <cell r="GL237">
            <v>1042</v>
          </cell>
          <cell r="GM237">
            <v>1043</v>
          </cell>
          <cell r="GN237">
            <v>1044</v>
          </cell>
          <cell r="GO237">
            <v>1045</v>
          </cell>
          <cell r="GP237">
            <v>1046</v>
          </cell>
          <cell r="GQ237">
            <v>1047</v>
          </cell>
          <cell r="GR237">
            <v>1048</v>
          </cell>
        </row>
        <row r="238">
          <cell r="A238" t="str">
            <v>RAHBRU UR</v>
          </cell>
          <cell r="B238">
            <v>0</v>
          </cell>
          <cell r="C238" t="str">
            <v>2011 5</v>
          </cell>
          <cell r="D238">
            <v>40664</v>
          </cell>
          <cell r="E238">
            <v>1467</v>
          </cell>
          <cell r="F238" t="str">
            <v>Urðun breytt í förgun</v>
          </cell>
          <cell r="AA238" t="str">
            <v>2016 4</v>
          </cell>
          <cell r="AB238">
            <v>54</v>
          </cell>
          <cell r="AQ238" t="str">
            <v>MALING UM</v>
          </cell>
          <cell r="AR238">
            <v>1365</v>
          </cell>
          <cell r="AS238">
            <v>1365</v>
          </cell>
          <cell r="AT238">
            <v>1365</v>
          </cell>
          <cell r="AU238">
            <v>1365</v>
          </cell>
          <cell r="AV238">
            <v>1365</v>
          </cell>
          <cell r="AW238">
            <v>1365</v>
          </cell>
          <cell r="AX238">
            <v>1365</v>
          </cell>
          <cell r="AY238">
            <v>1393</v>
          </cell>
          <cell r="AZ238">
            <v>1393</v>
          </cell>
          <cell r="BA238">
            <v>1393</v>
          </cell>
          <cell r="BB238">
            <v>1393</v>
          </cell>
          <cell r="BC238">
            <v>1393</v>
          </cell>
          <cell r="BD238">
            <v>1393</v>
          </cell>
          <cell r="BE238">
            <v>1393</v>
          </cell>
          <cell r="BF238">
            <v>1393</v>
          </cell>
          <cell r="BG238">
            <v>1393</v>
          </cell>
          <cell r="BH238">
            <v>1393</v>
          </cell>
          <cell r="BI238">
            <v>1393</v>
          </cell>
          <cell r="BJ238">
            <v>1393</v>
          </cell>
          <cell r="BK238">
            <v>1393</v>
          </cell>
          <cell r="BL238">
            <v>1393</v>
          </cell>
          <cell r="BM238">
            <v>1393</v>
          </cell>
          <cell r="BN238">
            <v>1393</v>
          </cell>
          <cell r="BO238">
            <v>1393</v>
          </cell>
          <cell r="BP238">
            <v>1393</v>
          </cell>
          <cell r="BQ238">
            <v>1393</v>
          </cell>
          <cell r="BR238">
            <v>1393</v>
          </cell>
          <cell r="BS238">
            <v>1393</v>
          </cell>
          <cell r="BT238">
            <v>1393</v>
          </cell>
          <cell r="BU238">
            <v>1393</v>
          </cell>
          <cell r="BV238">
            <v>1393</v>
          </cell>
          <cell r="BW238">
            <v>1393</v>
          </cell>
          <cell r="BX238">
            <v>1393</v>
          </cell>
          <cell r="BY238">
            <v>1393</v>
          </cell>
          <cell r="BZ238">
            <v>1393</v>
          </cell>
          <cell r="CA238">
            <v>1393</v>
          </cell>
          <cell r="CB238">
            <v>1393</v>
          </cell>
          <cell r="CC238">
            <v>1486</v>
          </cell>
          <cell r="CD238">
            <v>1486</v>
          </cell>
          <cell r="CE238">
            <v>1486</v>
          </cell>
          <cell r="CF238">
            <v>1486</v>
          </cell>
          <cell r="CG238">
            <v>1486</v>
          </cell>
          <cell r="CH238">
            <v>1486</v>
          </cell>
          <cell r="CI238">
            <v>1486</v>
          </cell>
          <cell r="CJ238">
            <v>1486</v>
          </cell>
          <cell r="CK238">
            <v>1486</v>
          </cell>
          <cell r="CL238">
            <v>1486</v>
          </cell>
          <cell r="CM238">
            <v>1486</v>
          </cell>
          <cell r="CN238">
            <v>1486</v>
          </cell>
          <cell r="CO238">
            <v>1486</v>
          </cell>
          <cell r="CP238">
            <v>1486</v>
          </cell>
          <cell r="CQ238">
            <v>1486</v>
          </cell>
          <cell r="CR238">
            <v>1535</v>
          </cell>
          <cell r="CS238">
            <v>1535</v>
          </cell>
          <cell r="CT238">
            <v>1535</v>
          </cell>
          <cell r="CU238">
            <v>1583</v>
          </cell>
          <cell r="CV238">
            <v>1583</v>
          </cell>
          <cell r="CW238">
            <v>1583</v>
          </cell>
          <cell r="CX238">
            <v>1583</v>
          </cell>
          <cell r="CY238">
            <v>1583</v>
          </cell>
          <cell r="CZ238">
            <v>1583</v>
          </cell>
          <cell r="DA238">
            <v>1583</v>
          </cell>
          <cell r="DB238">
            <v>1583</v>
          </cell>
          <cell r="DC238">
            <v>1583</v>
          </cell>
          <cell r="DD238">
            <v>1583</v>
          </cell>
          <cell r="DE238">
            <v>1619</v>
          </cell>
          <cell r="DF238">
            <v>1619</v>
          </cell>
          <cell r="DG238">
            <v>1619</v>
          </cell>
          <cell r="DH238">
            <v>1619</v>
          </cell>
          <cell r="DI238">
            <v>1619</v>
          </cell>
          <cell r="DJ238">
            <v>1619</v>
          </cell>
          <cell r="DK238">
            <v>1619</v>
          </cell>
          <cell r="DL238">
            <v>1619</v>
          </cell>
          <cell r="DM238">
            <v>1641</v>
          </cell>
          <cell r="DN238">
            <v>1641</v>
          </cell>
          <cell r="DO238">
            <v>1641</v>
          </cell>
          <cell r="DP238">
            <v>1641</v>
          </cell>
          <cell r="DQ238">
            <v>1641</v>
          </cell>
          <cell r="DR238">
            <v>1641</v>
          </cell>
          <cell r="DS238">
            <v>1641</v>
          </cell>
          <cell r="DT238">
            <v>1641</v>
          </cell>
          <cell r="DU238">
            <v>1641</v>
          </cell>
          <cell r="DV238">
            <v>1641</v>
          </cell>
          <cell r="DW238">
            <v>1641</v>
          </cell>
          <cell r="DX238">
            <v>1641</v>
          </cell>
          <cell r="DY238">
            <v>1641</v>
          </cell>
          <cell r="DZ238">
            <v>1641</v>
          </cell>
          <cell r="EA238">
            <v>1641</v>
          </cell>
          <cell r="EB238">
            <v>1641</v>
          </cell>
          <cell r="EC238">
            <v>1641</v>
          </cell>
          <cell r="ED238">
            <v>1641</v>
          </cell>
          <cell r="EE238">
            <v>1641</v>
          </cell>
          <cell r="EF238">
            <v>1641</v>
          </cell>
          <cell r="EG238">
            <v>1641</v>
          </cell>
          <cell r="EH238">
            <v>1641</v>
          </cell>
          <cell r="EI238">
            <v>1641</v>
          </cell>
          <cell r="EJ238">
            <v>1641</v>
          </cell>
          <cell r="EK238">
            <v>1641</v>
          </cell>
          <cell r="EL238">
            <v>1641</v>
          </cell>
          <cell r="EM238">
            <v>1641</v>
          </cell>
          <cell r="EN238">
            <v>1641</v>
          </cell>
          <cell r="EO238">
            <v>1641</v>
          </cell>
          <cell r="EP238">
            <v>1641</v>
          </cell>
          <cell r="EQ238">
            <v>1641</v>
          </cell>
          <cell r="ER238">
            <v>1641</v>
          </cell>
          <cell r="ES238">
            <v>1641</v>
          </cell>
          <cell r="ET238">
            <v>1641</v>
          </cell>
          <cell r="EU238">
            <v>1641</v>
          </cell>
          <cell r="EV238">
            <v>1641</v>
          </cell>
          <cell r="EW238">
            <v>1641</v>
          </cell>
          <cell r="EX238">
            <v>1641</v>
          </cell>
          <cell r="EY238">
            <v>1641</v>
          </cell>
          <cell r="EZ238">
            <v>1641</v>
          </cell>
          <cell r="FA238">
            <v>1641</v>
          </cell>
          <cell r="FB238">
            <v>1641</v>
          </cell>
          <cell r="FC238">
            <v>1641</v>
          </cell>
          <cell r="FD238">
            <v>1641</v>
          </cell>
          <cell r="FE238">
            <v>1641</v>
          </cell>
          <cell r="FF238">
            <v>1641</v>
          </cell>
          <cell r="FG238">
            <v>1641</v>
          </cell>
          <cell r="FH238">
            <v>1641</v>
          </cell>
          <cell r="FI238">
            <v>1641</v>
          </cell>
          <cell r="FJ238">
            <v>1641</v>
          </cell>
          <cell r="FK238">
            <v>1641</v>
          </cell>
          <cell r="FL238">
            <v>1641</v>
          </cell>
          <cell r="FM238">
            <v>1641</v>
          </cell>
          <cell r="FN238">
            <v>1641</v>
          </cell>
          <cell r="FO238">
            <v>1641</v>
          </cell>
          <cell r="FP238">
            <v>1641</v>
          </cell>
          <cell r="FQ238">
            <v>1641</v>
          </cell>
          <cell r="FR238">
            <v>1641</v>
          </cell>
          <cell r="FS238">
            <v>1641</v>
          </cell>
          <cell r="FT238">
            <v>1641</v>
          </cell>
          <cell r="FU238">
            <v>1641</v>
          </cell>
          <cell r="FV238">
            <v>1641</v>
          </cell>
          <cell r="FW238">
            <v>1641</v>
          </cell>
          <cell r="FX238">
            <v>1641</v>
          </cell>
          <cell r="FY238">
            <v>1641</v>
          </cell>
          <cell r="FZ238">
            <v>1641</v>
          </cell>
          <cell r="GA238">
            <v>1641</v>
          </cell>
          <cell r="GB238">
            <v>1641</v>
          </cell>
          <cell r="GC238">
            <v>1641</v>
          </cell>
          <cell r="GD238">
            <v>1641</v>
          </cell>
          <cell r="GE238">
            <v>1641</v>
          </cell>
          <cell r="GF238">
            <v>1641</v>
          </cell>
          <cell r="GG238">
            <v>1641</v>
          </cell>
          <cell r="GH238">
            <v>1641</v>
          </cell>
          <cell r="GI238">
            <v>1641</v>
          </cell>
          <cell r="GJ238">
            <v>1641</v>
          </cell>
          <cell r="GK238">
            <v>1641</v>
          </cell>
          <cell r="GL238">
            <v>1641</v>
          </cell>
          <cell r="GM238">
            <v>1641</v>
          </cell>
          <cell r="GN238">
            <v>1641</v>
          </cell>
          <cell r="GO238">
            <v>1641</v>
          </cell>
          <cell r="GP238">
            <v>1641</v>
          </cell>
          <cell r="GQ238">
            <v>1641</v>
          </cell>
          <cell r="GR238">
            <v>1641</v>
          </cell>
        </row>
        <row r="239">
          <cell r="A239" t="str">
            <v>RAF1AN AN</v>
          </cell>
          <cell r="B239">
            <v>61</v>
          </cell>
          <cell r="C239" t="str">
            <v>2015 1</v>
          </cell>
          <cell r="D239">
            <v>42005</v>
          </cell>
          <cell r="E239">
            <v>1466</v>
          </cell>
          <cell r="F239" t="str">
            <v>Nýr vöruflokkur raf- og rafeindatækjaúrgangs frá 1.1.2015 skv. lögum 55/2003</v>
          </cell>
          <cell r="AA239" t="str">
            <v>2016 5</v>
          </cell>
          <cell r="AB239">
            <v>55</v>
          </cell>
          <cell r="AQ239" t="str">
            <v>MALKIT   OV</v>
          </cell>
          <cell r="AR239">
            <v>1364</v>
          </cell>
          <cell r="AS239">
            <v>1364</v>
          </cell>
          <cell r="AT239">
            <v>1364</v>
          </cell>
          <cell r="AU239">
            <v>1364</v>
          </cell>
          <cell r="AV239">
            <v>1364</v>
          </cell>
          <cell r="AW239">
            <v>1364</v>
          </cell>
          <cell r="AX239">
            <v>1364</v>
          </cell>
        </row>
        <row r="240">
          <cell r="A240" t="str">
            <v>RAF1AN EV</v>
          </cell>
          <cell r="B240">
            <v>61</v>
          </cell>
          <cell r="C240" t="str">
            <v>2015 1</v>
          </cell>
          <cell r="D240">
            <v>42005</v>
          </cell>
          <cell r="E240">
            <v>1465</v>
          </cell>
          <cell r="F240" t="str">
            <v>Nýr vöruflokkur raf- og rafeindatækjaúrgangs frá 1.1.2015 skv. lögum 55/2003</v>
          </cell>
          <cell r="AA240" t="str">
            <v>2016 6</v>
          </cell>
          <cell r="AB240">
            <v>56</v>
          </cell>
          <cell r="AQ240" t="str">
            <v>MALKIT FO</v>
          </cell>
          <cell r="AY240">
            <v>1392</v>
          </cell>
          <cell r="AZ240">
            <v>1392</v>
          </cell>
          <cell r="BA240">
            <v>1392</v>
          </cell>
          <cell r="BB240">
            <v>1392</v>
          </cell>
          <cell r="BC240">
            <v>1392</v>
          </cell>
          <cell r="BD240">
            <v>1392</v>
          </cell>
          <cell r="BE240">
            <v>1392</v>
          </cell>
          <cell r="BF240">
            <v>1392</v>
          </cell>
          <cell r="BG240">
            <v>1392</v>
          </cell>
          <cell r="BH240">
            <v>1392</v>
          </cell>
          <cell r="BI240">
            <v>1392</v>
          </cell>
          <cell r="BJ240">
            <v>1392</v>
          </cell>
          <cell r="BK240">
            <v>1392</v>
          </cell>
          <cell r="BL240">
            <v>1392</v>
          </cell>
          <cell r="BM240">
            <v>1392</v>
          </cell>
          <cell r="BN240">
            <v>1392</v>
          </cell>
          <cell r="BO240">
            <v>1392</v>
          </cell>
          <cell r="BP240">
            <v>1392</v>
          </cell>
          <cell r="BQ240">
            <v>1392</v>
          </cell>
          <cell r="BR240">
            <v>1392</v>
          </cell>
          <cell r="BS240">
            <v>1392</v>
          </cell>
          <cell r="BT240">
            <v>1392</v>
          </cell>
          <cell r="BU240">
            <v>1392</v>
          </cell>
          <cell r="BV240">
            <v>1392</v>
          </cell>
          <cell r="BW240">
            <v>1392</v>
          </cell>
          <cell r="BX240">
            <v>1392</v>
          </cell>
          <cell r="BY240">
            <v>1392</v>
          </cell>
          <cell r="BZ240">
            <v>1392</v>
          </cell>
          <cell r="CA240">
            <v>1392</v>
          </cell>
          <cell r="CB240">
            <v>1392</v>
          </cell>
          <cell r="CC240">
            <v>1488</v>
          </cell>
          <cell r="CD240">
            <v>1488</v>
          </cell>
          <cell r="CE240">
            <v>1488</v>
          </cell>
          <cell r="CF240">
            <v>1488</v>
          </cell>
          <cell r="CG240">
            <v>1488</v>
          </cell>
          <cell r="CH240">
            <v>1488</v>
          </cell>
          <cell r="CI240">
            <v>1488</v>
          </cell>
          <cell r="CJ240">
            <v>1488</v>
          </cell>
          <cell r="CK240">
            <v>1488</v>
          </cell>
          <cell r="CL240">
            <v>1488</v>
          </cell>
          <cell r="CM240">
            <v>1488</v>
          </cell>
          <cell r="CN240">
            <v>1488</v>
          </cell>
          <cell r="CO240">
            <v>1488</v>
          </cell>
          <cell r="CP240">
            <v>1488</v>
          </cell>
          <cell r="CQ240">
            <v>1488</v>
          </cell>
          <cell r="CR240">
            <v>1537</v>
          </cell>
          <cell r="CS240">
            <v>1537</v>
          </cell>
          <cell r="CT240">
            <v>1537</v>
          </cell>
          <cell r="CU240">
            <v>1585</v>
          </cell>
          <cell r="CV240">
            <v>1585</v>
          </cell>
          <cell r="CW240">
            <v>1585</v>
          </cell>
          <cell r="CX240">
            <v>1585</v>
          </cell>
          <cell r="CY240">
            <v>1585</v>
          </cell>
          <cell r="CZ240">
            <v>1585</v>
          </cell>
          <cell r="DA240">
            <v>1585</v>
          </cell>
          <cell r="DB240">
            <v>1585</v>
          </cell>
          <cell r="DC240">
            <v>1585</v>
          </cell>
          <cell r="DD240">
            <v>1585</v>
          </cell>
          <cell r="DE240">
            <v>1621</v>
          </cell>
          <cell r="DF240">
            <v>1621</v>
          </cell>
          <cell r="DG240">
            <v>1621</v>
          </cell>
          <cell r="DH240">
            <v>1621</v>
          </cell>
          <cell r="DI240">
            <v>1621</v>
          </cell>
          <cell r="DJ240">
            <v>1621</v>
          </cell>
          <cell r="DK240">
            <v>1621</v>
          </cell>
          <cell r="DL240">
            <v>1621</v>
          </cell>
          <cell r="DM240">
            <v>1640</v>
          </cell>
          <cell r="DN240">
            <v>1640</v>
          </cell>
          <cell r="DO240">
            <v>1640</v>
          </cell>
          <cell r="DP240">
            <v>1640</v>
          </cell>
          <cell r="DQ240">
            <v>1640</v>
          </cell>
          <cell r="DR240">
            <v>1640</v>
          </cell>
          <cell r="DS240">
            <v>1640</v>
          </cell>
          <cell r="DT240">
            <v>1640</v>
          </cell>
          <cell r="DU240">
            <v>1640</v>
          </cell>
          <cell r="DV240">
            <v>1640</v>
          </cell>
          <cell r="DW240">
            <v>1640</v>
          </cell>
          <cell r="DX240">
            <v>1640</v>
          </cell>
          <cell r="DY240">
            <v>1640</v>
          </cell>
          <cell r="DZ240">
            <v>1640</v>
          </cell>
          <cell r="EA240">
            <v>1640</v>
          </cell>
          <cell r="EB240">
            <v>1640</v>
          </cell>
          <cell r="EC240">
            <v>1640</v>
          </cell>
          <cell r="ED240">
            <v>1640</v>
          </cell>
          <cell r="EE240">
            <v>1640</v>
          </cell>
          <cell r="EF240">
            <v>1640</v>
          </cell>
          <cell r="EG240">
            <v>1640</v>
          </cell>
          <cell r="EH240">
            <v>1640</v>
          </cell>
          <cell r="EI240">
            <v>1640</v>
          </cell>
          <cell r="EJ240">
            <v>1640</v>
          </cell>
          <cell r="EK240">
            <v>1640</v>
          </cell>
          <cell r="EL240">
            <v>1640</v>
          </cell>
          <cell r="EM240">
            <v>1640</v>
          </cell>
          <cell r="EN240">
            <v>1640</v>
          </cell>
          <cell r="EO240">
            <v>1640</v>
          </cell>
          <cell r="EP240">
            <v>1640</v>
          </cell>
          <cell r="EQ240">
            <v>1640</v>
          </cell>
          <cell r="ER240">
            <v>1640</v>
          </cell>
          <cell r="ES240">
            <v>1640</v>
          </cell>
          <cell r="ET240">
            <v>1640</v>
          </cell>
          <cell r="EU240">
            <v>1640</v>
          </cell>
          <cell r="EV240">
            <v>1640</v>
          </cell>
          <cell r="EW240">
            <v>1640</v>
          </cell>
          <cell r="EX240">
            <v>1640</v>
          </cell>
          <cell r="EY240">
            <v>1640</v>
          </cell>
          <cell r="EZ240">
            <v>1640</v>
          </cell>
          <cell r="FA240">
            <v>1640</v>
          </cell>
          <cell r="FB240">
            <v>1640</v>
          </cell>
          <cell r="FC240">
            <v>1640</v>
          </cell>
          <cell r="FD240">
            <v>1640</v>
          </cell>
          <cell r="FE240">
            <v>1640</v>
          </cell>
          <cell r="FF240">
            <v>1640</v>
          </cell>
          <cell r="FG240">
            <v>1640</v>
          </cell>
          <cell r="FH240">
            <v>1640</v>
          </cell>
          <cell r="FI240">
            <v>1640</v>
          </cell>
          <cell r="FJ240">
            <v>1640</v>
          </cell>
          <cell r="FK240">
            <v>1640</v>
          </cell>
          <cell r="FL240">
            <v>1640</v>
          </cell>
          <cell r="FM240">
            <v>1640</v>
          </cell>
          <cell r="FN240">
            <v>1640</v>
          </cell>
          <cell r="FO240">
            <v>1640</v>
          </cell>
          <cell r="FP240">
            <v>1640</v>
          </cell>
          <cell r="FQ240">
            <v>1640</v>
          </cell>
          <cell r="FR240">
            <v>1640</v>
          </cell>
          <cell r="FS240">
            <v>1640</v>
          </cell>
          <cell r="FT240">
            <v>1640</v>
          </cell>
          <cell r="FU240">
            <v>1640</v>
          </cell>
          <cell r="FV240">
            <v>1640</v>
          </cell>
          <cell r="FW240">
            <v>1640</v>
          </cell>
          <cell r="FX240">
            <v>1640</v>
          </cell>
          <cell r="FY240">
            <v>1640</v>
          </cell>
          <cell r="FZ240">
            <v>1640</v>
          </cell>
          <cell r="GA240">
            <v>1640</v>
          </cell>
          <cell r="GB240">
            <v>1640</v>
          </cell>
          <cell r="GC240">
            <v>1640</v>
          </cell>
          <cell r="GD240">
            <v>1640</v>
          </cell>
          <cell r="GE240">
            <v>1640</v>
          </cell>
          <cell r="GF240">
            <v>1640</v>
          </cell>
          <cell r="GG240">
            <v>1640</v>
          </cell>
          <cell r="GH240">
            <v>1640</v>
          </cell>
          <cell r="GI240">
            <v>1640</v>
          </cell>
          <cell r="GJ240">
            <v>1640</v>
          </cell>
          <cell r="GK240">
            <v>1640</v>
          </cell>
          <cell r="GL240">
            <v>1640</v>
          </cell>
          <cell r="GM240">
            <v>1640</v>
          </cell>
          <cell r="GN240">
            <v>1640</v>
          </cell>
          <cell r="GO240">
            <v>1640</v>
          </cell>
          <cell r="GP240">
            <v>1640</v>
          </cell>
          <cell r="GQ240">
            <v>1640</v>
          </cell>
          <cell r="GR240">
            <v>1640</v>
          </cell>
        </row>
        <row r="241">
          <cell r="A241" t="str">
            <v>RAF1AN OV</v>
          </cell>
          <cell r="B241">
            <v>61</v>
          </cell>
          <cell r="C241" t="str">
            <v>2015 1</v>
          </cell>
          <cell r="D241">
            <v>42005</v>
          </cell>
          <cell r="E241">
            <v>1464</v>
          </cell>
          <cell r="F241" t="str">
            <v>Nýr vöruflokkur raf- og rafeindatækjaúrgangs frá 1.1.2015 skv. lögum 55/2003</v>
          </cell>
          <cell r="AA241" t="str">
            <v>2016 7</v>
          </cell>
          <cell r="AB241">
            <v>57</v>
          </cell>
          <cell r="AQ241" t="str">
            <v>MALKIT FR</v>
          </cell>
          <cell r="AR241">
            <v>1000</v>
          </cell>
          <cell r="AS241">
            <v>1000</v>
          </cell>
          <cell r="AT241">
            <v>1000</v>
          </cell>
          <cell r="AU241">
            <v>1000</v>
          </cell>
          <cell r="AV241">
            <v>1000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1000</v>
          </cell>
          <cell r="ES241">
            <v>1000</v>
          </cell>
          <cell r="ET241">
            <v>1000</v>
          </cell>
          <cell r="EU241">
            <v>1000</v>
          </cell>
          <cell r="EV241">
            <v>1000</v>
          </cell>
          <cell r="EW241">
            <v>1001</v>
          </cell>
          <cell r="EX241">
            <v>1002</v>
          </cell>
          <cell r="EY241">
            <v>1003</v>
          </cell>
          <cell r="EZ241">
            <v>1004</v>
          </cell>
          <cell r="FA241">
            <v>1005</v>
          </cell>
          <cell r="FB241">
            <v>1006</v>
          </cell>
          <cell r="FC241">
            <v>1007</v>
          </cell>
          <cell r="FD241">
            <v>1008</v>
          </cell>
          <cell r="FE241">
            <v>1009</v>
          </cell>
          <cell r="FF241">
            <v>1010</v>
          </cell>
          <cell r="FG241">
            <v>1011</v>
          </cell>
          <cell r="FH241">
            <v>1012</v>
          </cell>
          <cell r="FI241">
            <v>1013</v>
          </cell>
          <cell r="FJ241">
            <v>1014</v>
          </cell>
          <cell r="FK241">
            <v>1015</v>
          </cell>
          <cell r="FL241">
            <v>1016</v>
          </cell>
          <cell r="FM241">
            <v>1017</v>
          </cell>
          <cell r="FN241">
            <v>1018</v>
          </cell>
          <cell r="FO241">
            <v>1019</v>
          </cell>
          <cell r="FP241">
            <v>1020</v>
          </cell>
          <cell r="FQ241">
            <v>1021</v>
          </cell>
          <cell r="FR241">
            <v>1022</v>
          </cell>
          <cell r="FS241">
            <v>1023</v>
          </cell>
          <cell r="FT241">
            <v>1024</v>
          </cell>
          <cell r="FU241">
            <v>1025</v>
          </cell>
          <cell r="FV241">
            <v>1026</v>
          </cell>
          <cell r="FW241">
            <v>1027</v>
          </cell>
          <cell r="FX241">
            <v>1028</v>
          </cell>
          <cell r="FY241">
            <v>1029</v>
          </cell>
          <cell r="FZ241">
            <v>1030</v>
          </cell>
          <cell r="GA241">
            <v>1031</v>
          </cell>
          <cell r="GB241">
            <v>1032</v>
          </cell>
          <cell r="GC241">
            <v>1033</v>
          </cell>
          <cell r="GD241">
            <v>1034</v>
          </cell>
          <cell r="GE241">
            <v>1035</v>
          </cell>
          <cell r="GF241">
            <v>1036</v>
          </cell>
          <cell r="GG241">
            <v>1037</v>
          </cell>
          <cell r="GH241">
            <v>1038</v>
          </cell>
          <cell r="GI241">
            <v>1039</v>
          </cell>
          <cell r="GJ241">
            <v>1040</v>
          </cell>
          <cell r="GK241">
            <v>1041</v>
          </cell>
          <cell r="GL241">
            <v>1042</v>
          </cell>
          <cell r="GM241">
            <v>1043</v>
          </cell>
          <cell r="GN241">
            <v>1044</v>
          </cell>
          <cell r="GO241">
            <v>1045</v>
          </cell>
          <cell r="GP241">
            <v>1046</v>
          </cell>
          <cell r="GQ241">
            <v>1047</v>
          </cell>
          <cell r="GR241">
            <v>1048</v>
          </cell>
        </row>
        <row r="242">
          <cell r="A242" t="str">
            <v>RAF1ME AN</v>
          </cell>
          <cell r="B242">
            <v>61</v>
          </cell>
          <cell r="C242" t="str">
            <v>2015 1</v>
          </cell>
          <cell r="D242">
            <v>42005</v>
          </cell>
          <cell r="E242">
            <v>1463</v>
          </cell>
          <cell r="F242" t="str">
            <v>Nýr vöruflokkur raf- og rafeindatækjaúrgangs frá 1.1.2015 skv. lögum 55/2003</v>
          </cell>
          <cell r="AA242" t="str">
            <v>2016 8</v>
          </cell>
          <cell r="AB242">
            <v>58</v>
          </cell>
          <cell r="AQ242" t="str">
            <v>MALKIT UM</v>
          </cell>
          <cell r="AR242">
            <v>1363</v>
          </cell>
          <cell r="AS242">
            <v>1363</v>
          </cell>
          <cell r="AT242">
            <v>1363</v>
          </cell>
          <cell r="AU242">
            <v>1363</v>
          </cell>
          <cell r="AV242">
            <v>1363</v>
          </cell>
          <cell r="AW242">
            <v>1363</v>
          </cell>
          <cell r="AX242">
            <v>1363</v>
          </cell>
          <cell r="AY242">
            <v>1391</v>
          </cell>
          <cell r="AZ242">
            <v>1391</v>
          </cell>
          <cell r="BA242">
            <v>1391</v>
          </cell>
          <cell r="BB242">
            <v>1391</v>
          </cell>
          <cell r="BC242">
            <v>1391</v>
          </cell>
          <cell r="BD242">
            <v>1391</v>
          </cell>
          <cell r="BE242">
            <v>1391</v>
          </cell>
          <cell r="BF242">
            <v>1391</v>
          </cell>
          <cell r="BG242">
            <v>1391</v>
          </cell>
          <cell r="BH242">
            <v>1391</v>
          </cell>
          <cell r="BI242">
            <v>1391</v>
          </cell>
          <cell r="BJ242">
            <v>1391</v>
          </cell>
          <cell r="BK242">
            <v>1391</v>
          </cell>
          <cell r="BL242">
            <v>1391</v>
          </cell>
          <cell r="BM242">
            <v>1391</v>
          </cell>
          <cell r="BN242">
            <v>1391</v>
          </cell>
          <cell r="BO242">
            <v>1391</v>
          </cell>
          <cell r="BP242">
            <v>1391</v>
          </cell>
          <cell r="BQ242">
            <v>1391</v>
          </cell>
          <cell r="BR242">
            <v>1391</v>
          </cell>
          <cell r="BS242">
            <v>1391</v>
          </cell>
          <cell r="BT242">
            <v>1391</v>
          </cell>
          <cell r="BU242">
            <v>1391</v>
          </cell>
          <cell r="BV242">
            <v>1391</v>
          </cell>
          <cell r="BW242">
            <v>1391</v>
          </cell>
          <cell r="BX242">
            <v>1391</v>
          </cell>
          <cell r="BY242">
            <v>1391</v>
          </cell>
          <cell r="BZ242">
            <v>1391</v>
          </cell>
          <cell r="CA242">
            <v>1391</v>
          </cell>
          <cell r="CB242">
            <v>1391</v>
          </cell>
          <cell r="CC242">
            <v>1487</v>
          </cell>
          <cell r="CD242">
            <v>1487</v>
          </cell>
          <cell r="CE242">
            <v>1487</v>
          </cell>
          <cell r="CF242">
            <v>1487</v>
          </cell>
          <cell r="CG242">
            <v>1487</v>
          </cell>
          <cell r="CH242">
            <v>1487</v>
          </cell>
          <cell r="CI242">
            <v>1487</v>
          </cell>
          <cell r="CJ242">
            <v>1487</v>
          </cell>
          <cell r="CK242">
            <v>1487</v>
          </cell>
          <cell r="CL242">
            <v>1487</v>
          </cell>
          <cell r="CM242">
            <v>1487</v>
          </cell>
          <cell r="CN242">
            <v>1487</v>
          </cell>
          <cell r="CO242">
            <v>1487</v>
          </cell>
          <cell r="CP242">
            <v>1487</v>
          </cell>
          <cell r="CQ242">
            <v>1487</v>
          </cell>
          <cell r="CR242">
            <v>1536</v>
          </cell>
          <cell r="CS242">
            <v>1536</v>
          </cell>
          <cell r="CT242">
            <v>1536</v>
          </cell>
          <cell r="CU242">
            <v>1584</v>
          </cell>
          <cell r="CV242">
            <v>1584</v>
          </cell>
          <cell r="CW242">
            <v>1584</v>
          </cell>
          <cell r="CX242">
            <v>1584</v>
          </cell>
          <cell r="CY242">
            <v>1584</v>
          </cell>
          <cell r="CZ242">
            <v>1584</v>
          </cell>
          <cell r="DA242">
            <v>1584</v>
          </cell>
          <cell r="DB242">
            <v>1584</v>
          </cell>
          <cell r="DC242">
            <v>1584</v>
          </cell>
          <cell r="DD242">
            <v>1584</v>
          </cell>
          <cell r="DE242">
            <v>1620</v>
          </cell>
          <cell r="DF242">
            <v>1620</v>
          </cell>
          <cell r="DG242">
            <v>1620</v>
          </cell>
          <cell r="DH242">
            <v>1620</v>
          </cell>
          <cell r="DI242">
            <v>1620</v>
          </cell>
          <cell r="DJ242">
            <v>1620</v>
          </cell>
          <cell r="DK242">
            <v>1620</v>
          </cell>
          <cell r="DL242">
            <v>1620</v>
          </cell>
          <cell r="DM242">
            <v>1639</v>
          </cell>
          <cell r="DN242">
            <v>1639</v>
          </cell>
          <cell r="DO242">
            <v>1639</v>
          </cell>
          <cell r="DP242">
            <v>1639</v>
          </cell>
          <cell r="DQ242">
            <v>1639</v>
          </cell>
          <cell r="DR242">
            <v>1639</v>
          </cell>
          <cell r="DS242">
            <v>1639</v>
          </cell>
          <cell r="DT242">
            <v>1639</v>
          </cell>
          <cell r="DU242">
            <v>1639</v>
          </cell>
          <cell r="DV242">
            <v>1639</v>
          </cell>
          <cell r="DW242">
            <v>1639</v>
          </cell>
          <cell r="DX242">
            <v>1639</v>
          </cell>
          <cell r="DY242">
            <v>1639</v>
          </cell>
          <cell r="DZ242">
            <v>1639</v>
          </cell>
          <cell r="EA242">
            <v>1639</v>
          </cell>
          <cell r="EB242">
            <v>1639</v>
          </cell>
          <cell r="EC242">
            <v>1639</v>
          </cell>
          <cell r="ED242">
            <v>1639</v>
          </cell>
          <cell r="EE242">
            <v>1639</v>
          </cell>
          <cell r="EF242">
            <v>1639</v>
          </cell>
          <cell r="EG242">
            <v>1639</v>
          </cell>
          <cell r="EH242">
            <v>1639</v>
          </cell>
          <cell r="EI242">
            <v>1639</v>
          </cell>
          <cell r="EJ242">
            <v>1639</v>
          </cell>
          <cell r="EK242">
            <v>1639</v>
          </cell>
          <cell r="EL242">
            <v>1639</v>
          </cell>
          <cell r="EM242">
            <v>1639</v>
          </cell>
          <cell r="EN242">
            <v>1639</v>
          </cell>
          <cell r="EO242">
            <v>1639</v>
          </cell>
          <cell r="EP242">
            <v>1639</v>
          </cell>
          <cell r="EQ242">
            <v>1639</v>
          </cell>
          <cell r="ER242">
            <v>1639</v>
          </cell>
          <cell r="ES242">
            <v>1639</v>
          </cell>
          <cell r="ET242">
            <v>1639</v>
          </cell>
          <cell r="EU242">
            <v>1639</v>
          </cell>
          <cell r="EV242">
            <v>1639</v>
          </cell>
          <cell r="EW242">
            <v>1639</v>
          </cell>
          <cell r="EX242">
            <v>1639</v>
          </cell>
          <cell r="EY242">
            <v>1639</v>
          </cell>
          <cell r="EZ242">
            <v>1639</v>
          </cell>
          <cell r="FA242">
            <v>1639</v>
          </cell>
          <cell r="FB242">
            <v>1639</v>
          </cell>
          <cell r="FC242">
            <v>1639</v>
          </cell>
          <cell r="FD242">
            <v>1639</v>
          </cell>
          <cell r="FE242">
            <v>1639</v>
          </cell>
          <cell r="FF242">
            <v>1639</v>
          </cell>
          <cell r="FG242">
            <v>1639</v>
          </cell>
          <cell r="FH242">
            <v>1639</v>
          </cell>
          <cell r="FI242">
            <v>1639</v>
          </cell>
          <cell r="FJ242">
            <v>1639</v>
          </cell>
          <cell r="FK242">
            <v>1639</v>
          </cell>
          <cell r="FL242">
            <v>1639</v>
          </cell>
          <cell r="FM242">
            <v>1639</v>
          </cell>
          <cell r="FN242">
            <v>1639</v>
          </cell>
          <cell r="FO242">
            <v>1639</v>
          </cell>
          <cell r="FP242">
            <v>1639</v>
          </cell>
          <cell r="FQ242">
            <v>1639</v>
          </cell>
          <cell r="FR242">
            <v>1639</v>
          </cell>
          <cell r="FS242">
            <v>1639</v>
          </cell>
          <cell r="FT242">
            <v>1639</v>
          </cell>
          <cell r="FU242">
            <v>1639</v>
          </cell>
          <cell r="FV242">
            <v>1639</v>
          </cell>
          <cell r="FW242">
            <v>1639</v>
          </cell>
          <cell r="FX242">
            <v>1639</v>
          </cell>
          <cell r="FY242">
            <v>1639</v>
          </cell>
          <cell r="FZ242">
            <v>1639</v>
          </cell>
          <cell r="GA242">
            <v>1639</v>
          </cell>
          <cell r="GB242">
            <v>1639</v>
          </cell>
          <cell r="GC242">
            <v>1639</v>
          </cell>
          <cell r="GD242">
            <v>1639</v>
          </cell>
          <cell r="GE242">
            <v>1639</v>
          </cell>
          <cell r="GF242">
            <v>1639</v>
          </cell>
          <cell r="GG242">
            <v>1639</v>
          </cell>
          <cell r="GH242">
            <v>1639</v>
          </cell>
          <cell r="GI242">
            <v>1639</v>
          </cell>
          <cell r="GJ242">
            <v>1639</v>
          </cell>
          <cell r="GK242">
            <v>1639</v>
          </cell>
          <cell r="GL242">
            <v>1639</v>
          </cell>
          <cell r="GM242">
            <v>1639</v>
          </cell>
          <cell r="GN242">
            <v>1639</v>
          </cell>
          <cell r="GO242">
            <v>1639</v>
          </cell>
          <cell r="GP242">
            <v>1639</v>
          </cell>
          <cell r="GQ242">
            <v>1639</v>
          </cell>
          <cell r="GR242">
            <v>1639</v>
          </cell>
        </row>
        <row r="243">
          <cell r="A243" t="str">
            <v>RAF1ME EV</v>
          </cell>
          <cell r="B243">
            <v>61</v>
          </cell>
          <cell r="C243" t="str">
            <v>2015 1</v>
          </cell>
          <cell r="D243">
            <v>42005</v>
          </cell>
          <cell r="E243">
            <v>1462</v>
          </cell>
          <cell r="F243" t="str">
            <v>Nýr vöruflokkur raf- og rafeindatækjaúrgangs frá 1.1.2015 skv. lögum 55/2003</v>
          </cell>
          <cell r="AA243" t="str">
            <v>2016 9</v>
          </cell>
          <cell r="AB243">
            <v>59</v>
          </cell>
          <cell r="AQ243" t="str">
            <v>OKUTAK FR</v>
          </cell>
          <cell r="AR243">
            <v>1000</v>
          </cell>
          <cell r="AS243">
            <v>1000</v>
          </cell>
          <cell r="AT243">
            <v>1000</v>
          </cell>
          <cell r="AU243">
            <v>1000</v>
          </cell>
          <cell r="AV243">
            <v>1000</v>
          </cell>
          <cell r="AW243">
            <v>1000</v>
          </cell>
          <cell r="AX243">
            <v>1000</v>
          </cell>
          <cell r="AY243">
            <v>1000</v>
          </cell>
          <cell r="AZ243">
            <v>1000</v>
          </cell>
          <cell r="BA243">
            <v>1000</v>
          </cell>
          <cell r="BB243">
            <v>1000</v>
          </cell>
          <cell r="BC243">
            <v>1000</v>
          </cell>
          <cell r="BD243">
            <v>1000</v>
          </cell>
          <cell r="BE243">
            <v>1000</v>
          </cell>
          <cell r="BF243">
            <v>1000</v>
          </cell>
          <cell r="BG243">
            <v>1000</v>
          </cell>
          <cell r="BH243">
            <v>1000</v>
          </cell>
          <cell r="BI243">
            <v>1000</v>
          </cell>
          <cell r="BJ243">
            <v>1000</v>
          </cell>
          <cell r="BK243">
            <v>1000</v>
          </cell>
          <cell r="BL243">
            <v>1000</v>
          </cell>
          <cell r="BM243">
            <v>1000</v>
          </cell>
          <cell r="BN243">
            <v>1000</v>
          </cell>
          <cell r="BO243">
            <v>1000</v>
          </cell>
          <cell r="BP243">
            <v>1000</v>
          </cell>
          <cell r="BQ243">
            <v>1000</v>
          </cell>
          <cell r="BR243">
            <v>1000</v>
          </cell>
          <cell r="BS243">
            <v>1000</v>
          </cell>
          <cell r="BT243">
            <v>1000</v>
          </cell>
          <cell r="BU243">
            <v>1000</v>
          </cell>
          <cell r="BV243">
            <v>1000</v>
          </cell>
          <cell r="BW243">
            <v>1000</v>
          </cell>
          <cell r="BX243">
            <v>1000</v>
          </cell>
          <cell r="BY243">
            <v>1000</v>
          </cell>
          <cell r="BZ243">
            <v>1000</v>
          </cell>
          <cell r="CA243">
            <v>1000</v>
          </cell>
          <cell r="CB243">
            <v>1000</v>
          </cell>
          <cell r="CC243">
            <v>1000</v>
          </cell>
          <cell r="CD243">
            <v>1000</v>
          </cell>
          <cell r="CE243">
            <v>1000</v>
          </cell>
          <cell r="CF243">
            <v>1000</v>
          </cell>
          <cell r="CG243">
            <v>1000</v>
          </cell>
          <cell r="CH243">
            <v>1000</v>
          </cell>
          <cell r="CI243">
            <v>1000</v>
          </cell>
          <cell r="CJ243">
            <v>1000</v>
          </cell>
          <cell r="CK243">
            <v>1000</v>
          </cell>
          <cell r="CL243">
            <v>1000</v>
          </cell>
          <cell r="CM243">
            <v>1000</v>
          </cell>
          <cell r="CN243">
            <v>1000</v>
          </cell>
          <cell r="CO243">
            <v>1000</v>
          </cell>
          <cell r="CP243">
            <v>1000</v>
          </cell>
          <cell r="CQ243">
            <v>1000</v>
          </cell>
          <cell r="CR243">
            <v>1000</v>
          </cell>
          <cell r="CS243">
            <v>1000</v>
          </cell>
          <cell r="CT243">
            <v>1000</v>
          </cell>
          <cell r="CU243">
            <v>1000</v>
          </cell>
          <cell r="CV243">
            <v>1000</v>
          </cell>
          <cell r="CW243">
            <v>1000</v>
          </cell>
          <cell r="CX243">
            <v>1000</v>
          </cell>
          <cell r="CY243">
            <v>1000</v>
          </cell>
          <cell r="CZ243">
            <v>1000</v>
          </cell>
          <cell r="DA243">
            <v>1000</v>
          </cell>
          <cell r="DB243">
            <v>1000</v>
          </cell>
          <cell r="DC243">
            <v>1000</v>
          </cell>
          <cell r="DD243">
            <v>1000</v>
          </cell>
          <cell r="DE243">
            <v>1000</v>
          </cell>
          <cell r="DF243">
            <v>1000</v>
          </cell>
          <cell r="DG243">
            <v>1000</v>
          </cell>
          <cell r="DH243">
            <v>1000</v>
          </cell>
          <cell r="DI243">
            <v>1000</v>
          </cell>
          <cell r="DJ243">
            <v>1000</v>
          </cell>
          <cell r="DK243">
            <v>1000</v>
          </cell>
          <cell r="DL243">
            <v>1000</v>
          </cell>
          <cell r="DM243">
            <v>1000</v>
          </cell>
          <cell r="DN243">
            <v>1000</v>
          </cell>
          <cell r="DO243">
            <v>1000</v>
          </cell>
          <cell r="DP243">
            <v>1000</v>
          </cell>
          <cell r="DQ243">
            <v>1000</v>
          </cell>
          <cell r="DR243">
            <v>1000</v>
          </cell>
          <cell r="DS243">
            <v>1000</v>
          </cell>
          <cell r="DT243">
            <v>1000</v>
          </cell>
          <cell r="DU243">
            <v>1000</v>
          </cell>
          <cell r="DV243">
            <v>1000</v>
          </cell>
          <cell r="DW243">
            <v>1000</v>
          </cell>
          <cell r="DX243">
            <v>1000</v>
          </cell>
          <cell r="DY243">
            <v>1000</v>
          </cell>
          <cell r="DZ243">
            <v>1000</v>
          </cell>
          <cell r="EA243">
            <v>1000</v>
          </cell>
          <cell r="EB243">
            <v>1000</v>
          </cell>
          <cell r="EC243">
            <v>1000</v>
          </cell>
          <cell r="ED243">
            <v>1000</v>
          </cell>
          <cell r="EE243">
            <v>1000</v>
          </cell>
          <cell r="EF243">
            <v>1000</v>
          </cell>
          <cell r="EG243">
            <v>1000</v>
          </cell>
          <cell r="EH243">
            <v>1000</v>
          </cell>
          <cell r="EI243">
            <v>1000</v>
          </cell>
          <cell r="EJ243">
            <v>1000</v>
          </cell>
          <cell r="EK243">
            <v>1000</v>
          </cell>
          <cell r="EL243">
            <v>1000</v>
          </cell>
          <cell r="EM243">
            <v>1000</v>
          </cell>
          <cell r="EN243">
            <v>1000</v>
          </cell>
          <cell r="EO243">
            <v>1000</v>
          </cell>
          <cell r="EP243">
            <v>1000</v>
          </cell>
          <cell r="EQ243">
            <v>1000</v>
          </cell>
          <cell r="ER243">
            <v>1000</v>
          </cell>
          <cell r="ES243">
            <v>1000</v>
          </cell>
          <cell r="ET243">
            <v>1000</v>
          </cell>
          <cell r="EU243">
            <v>1000</v>
          </cell>
          <cell r="EV243">
            <v>1000</v>
          </cell>
          <cell r="EW243">
            <v>1001</v>
          </cell>
          <cell r="EX243">
            <v>1002</v>
          </cell>
          <cell r="EY243">
            <v>1003</v>
          </cell>
          <cell r="EZ243">
            <v>1004</v>
          </cell>
          <cell r="FA243">
            <v>1005</v>
          </cell>
          <cell r="FB243">
            <v>1006</v>
          </cell>
          <cell r="FC243">
            <v>1007</v>
          </cell>
          <cell r="FD243">
            <v>1008</v>
          </cell>
          <cell r="FE243">
            <v>1009</v>
          </cell>
          <cell r="FF243">
            <v>1010</v>
          </cell>
          <cell r="FG243">
            <v>1011</v>
          </cell>
          <cell r="FH243">
            <v>1012</v>
          </cell>
          <cell r="FI243">
            <v>1013</v>
          </cell>
          <cell r="FJ243">
            <v>1014</v>
          </cell>
          <cell r="FK243">
            <v>1015</v>
          </cell>
          <cell r="FL243">
            <v>1016</v>
          </cell>
          <cell r="FM243">
            <v>1017</v>
          </cell>
          <cell r="FN243">
            <v>1018</v>
          </cell>
          <cell r="FO243">
            <v>1019</v>
          </cell>
          <cell r="FP243">
            <v>1020</v>
          </cell>
          <cell r="FQ243">
            <v>1021</v>
          </cell>
          <cell r="FR243">
            <v>1022</v>
          </cell>
          <cell r="FS243">
            <v>1023</v>
          </cell>
          <cell r="FT243">
            <v>1024</v>
          </cell>
          <cell r="FU243">
            <v>1025</v>
          </cell>
          <cell r="FV243">
            <v>1026</v>
          </cell>
          <cell r="FW243">
            <v>1027</v>
          </cell>
          <cell r="FX243">
            <v>1028</v>
          </cell>
          <cell r="FY243">
            <v>1029</v>
          </cell>
          <cell r="FZ243">
            <v>1030</v>
          </cell>
          <cell r="GA243">
            <v>1031</v>
          </cell>
          <cell r="GB243">
            <v>1032</v>
          </cell>
          <cell r="GC243">
            <v>1033</v>
          </cell>
          <cell r="GD243">
            <v>1034</v>
          </cell>
          <cell r="GE243">
            <v>1035</v>
          </cell>
          <cell r="GF243">
            <v>1036</v>
          </cell>
          <cell r="GG243">
            <v>1037</v>
          </cell>
          <cell r="GH243">
            <v>1038</v>
          </cell>
          <cell r="GI243">
            <v>1039</v>
          </cell>
          <cell r="GJ243">
            <v>1040</v>
          </cell>
          <cell r="GK243">
            <v>1041</v>
          </cell>
          <cell r="GL243">
            <v>1042</v>
          </cell>
          <cell r="GM243">
            <v>1043</v>
          </cell>
          <cell r="GN243">
            <v>1044</v>
          </cell>
          <cell r="GO243">
            <v>1045</v>
          </cell>
          <cell r="GP243">
            <v>1046</v>
          </cell>
          <cell r="GQ243">
            <v>1047</v>
          </cell>
          <cell r="GR243">
            <v>1048</v>
          </cell>
        </row>
        <row r="244">
          <cell r="A244" t="str">
            <v>RAF1ME OV</v>
          </cell>
          <cell r="B244">
            <v>61</v>
          </cell>
          <cell r="C244" t="str">
            <v>2015 1</v>
          </cell>
          <cell r="D244">
            <v>42005</v>
          </cell>
          <cell r="E244">
            <v>1461</v>
          </cell>
          <cell r="F244" t="str">
            <v>Nýr vöruflokkur raf- og rafeindatækjaúrgangs frá 1.1.2015 skv. lögum 55/2003</v>
          </cell>
          <cell r="AA244" t="str">
            <v>2016 10</v>
          </cell>
          <cell r="AB244">
            <v>60</v>
          </cell>
          <cell r="AQ244" t="str">
            <v>OLIFEI AN</v>
          </cell>
          <cell r="CC244">
            <v>1497</v>
          </cell>
          <cell r="CD244">
            <v>1497</v>
          </cell>
          <cell r="CE244">
            <v>1497</v>
          </cell>
          <cell r="CF244">
            <v>1497</v>
          </cell>
          <cell r="CG244">
            <v>1497</v>
          </cell>
          <cell r="CH244">
            <v>1497</v>
          </cell>
          <cell r="CI244">
            <v>1497</v>
          </cell>
          <cell r="CJ244">
            <v>1497</v>
          </cell>
          <cell r="CK244">
            <v>1497</v>
          </cell>
          <cell r="CL244">
            <v>1497</v>
          </cell>
          <cell r="CM244">
            <v>1497</v>
          </cell>
          <cell r="CN244">
            <v>1497</v>
          </cell>
          <cell r="CO244">
            <v>1497</v>
          </cell>
          <cell r="CP244">
            <v>1497</v>
          </cell>
          <cell r="CQ244">
            <v>1497</v>
          </cell>
          <cell r="CR244">
            <v>1497</v>
          </cell>
          <cell r="CS244">
            <v>1497</v>
          </cell>
          <cell r="CT244">
            <v>1497</v>
          </cell>
          <cell r="CU244">
            <v>1497</v>
          </cell>
          <cell r="CV244">
            <v>1497</v>
          </cell>
          <cell r="CW244">
            <v>1497</v>
          </cell>
          <cell r="CX244">
            <v>1497</v>
          </cell>
          <cell r="CY244">
            <v>1497</v>
          </cell>
          <cell r="CZ244">
            <v>1497</v>
          </cell>
          <cell r="DA244">
            <v>1497</v>
          </cell>
          <cell r="DB244">
            <v>1497</v>
          </cell>
          <cell r="DC244">
            <v>1497</v>
          </cell>
          <cell r="DD244">
            <v>1497</v>
          </cell>
          <cell r="DE244">
            <v>1497</v>
          </cell>
          <cell r="DF244">
            <v>1497</v>
          </cell>
          <cell r="DG244">
            <v>1497</v>
          </cell>
          <cell r="DH244">
            <v>1497</v>
          </cell>
          <cell r="DI244">
            <v>1497</v>
          </cell>
          <cell r="DJ244">
            <v>1497</v>
          </cell>
          <cell r="DK244">
            <v>1497</v>
          </cell>
          <cell r="DL244">
            <v>1497</v>
          </cell>
          <cell r="DM244">
            <v>1497</v>
          </cell>
          <cell r="DN244">
            <v>1497</v>
          </cell>
          <cell r="DO244">
            <v>1497</v>
          </cell>
          <cell r="DP244">
            <v>1497</v>
          </cell>
          <cell r="DQ244">
            <v>1497</v>
          </cell>
          <cell r="DR244">
            <v>1497</v>
          </cell>
          <cell r="DS244">
            <v>1497</v>
          </cell>
          <cell r="DT244">
            <v>1497</v>
          </cell>
          <cell r="DU244">
            <v>1497</v>
          </cell>
          <cell r="DV244">
            <v>1497</v>
          </cell>
          <cell r="DW244">
            <v>1497</v>
          </cell>
          <cell r="DX244">
            <v>1497</v>
          </cell>
          <cell r="DY244">
            <v>1497</v>
          </cell>
          <cell r="DZ244">
            <v>1497</v>
          </cell>
          <cell r="EA244">
            <v>1497</v>
          </cell>
          <cell r="EB244">
            <v>1497</v>
          </cell>
          <cell r="EC244">
            <v>1497</v>
          </cell>
          <cell r="ED244">
            <v>1497</v>
          </cell>
          <cell r="EE244">
            <v>1497</v>
          </cell>
          <cell r="EF244">
            <v>1497</v>
          </cell>
          <cell r="EG244">
            <v>1497</v>
          </cell>
          <cell r="EH244">
            <v>1497</v>
          </cell>
          <cell r="EI244">
            <v>1497</v>
          </cell>
          <cell r="EJ244">
            <v>1497</v>
          </cell>
          <cell r="EK244">
            <v>1497</v>
          </cell>
          <cell r="EL244">
            <v>1497</v>
          </cell>
          <cell r="EM244">
            <v>1497</v>
          </cell>
          <cell r="EN244">
            <v>1497</v>
          </cell>
          <cell r="EO244">
            <v>1497</v>
          </cell>
          <cell r="EP244">
            <v>1497</v>
          </cell>
          <cell r="EQ244">
            <v>1497</v>
          </cell>
          <cell r="ER244">
            <v>1497</v>
          </cell>
          <cell r="ES244">
            <v>1497</v>
          </cell>
          <cell r="ET244">
            <v>1497</v>
          </cell>
          <cell r="EU244">
            <v>1497</v>
          </cell>
          <cell r="EV244">
            <v>1497</v>
          </cell>
          <cell r="EW244">
            <v>1497</v>
          </cell>
          <cell r="EX244">
            <v>1497</v>
          </cell>
          <cell r="EY244">
            <v>1497</v>
          </cell>
          <cell r="EZ244">
            <v>1497</v>
          </cell>
          <cell r="FA244">
            <v>1497</v>
          </cell>
          <cell r="FB244">
            <v>1497</v>
          </cell>
          <cell r="FC244">
            <v>1497</v>
          </cell>
          <cell r="FD244">
            <v>1497</v>
          </cell>
          <cell r="FE244">
            <v>1497</v>
          </cell>
          <cell r="FF244">
            <v>1497</v>
          </cell>
          <cell r="FG244">
            <v>1497</v>
          </cell>
          <cell r="FH244">
            <v>1497</v>
          </cell>
          <cell r="FI244">
            <v>1497</v>
          </cell>
          <cell r="FJ244">
            <v>1497</v>
          </cell>
          <cell r="FK244">
            <v>1497</v>
          </cell>
          <cell r="FL244">
            <v>1497</v>
          </cell>
          <cell r="FM244">
            <v>1497</v>
          </cell>
          <cell r="FN244">
            <v>1497</v>
          </cell>
          <cell r="FO244">
            <v>1497</v>
          </cell>
          <cell r="FP244">
            <v>1497</v>
          </cell>
          <cell r="FQ244">
            <v>1497</v>
          </cell>
          <cell r="FR244">
            <v>1497</v>
          </cell>
          <cell r="FS244">
            <v>1497</v>
          </cell>
          <cell r="FT244">
            <v>1497</v>
          </cell>
          <cell r="FU244">
            <v>1497</v>
          </cell>
          <cell r="FV244">
            <v>1497</v>
          </cell>
          <cell r="FW244">
            <v>1497</v>
          </cell>
          <cell r="FX244">
            <v>1497</v>
          </cell>
          <cell r="FY244">
            <v>1497</v>
          </cell>
          <cell r="FZ244">
            <v>1497</v>
          </cell>
          <cell r="GA244">
            <v>1497</v>
          </cell>
          <cell r="GB244">
            <v>1497</v>
          </cell>
          <cell r="GC244">
            <v>1497</v>
          </cell>
          <cell r="GD244">
            <v>1497</v>
          </cell>
          <cell r="GE244">
            <v>1497</v>
          </cell>
          <cell r="GF244">
            <v>1497</v>
          </cell>
          <cell r="GG244">
            <v>1497</v>
          </cell>
          <cell r="GH244">
            <v>1497</v>
          </cell>
          <cell r="GI244">
            <v>1497</v>
          </cell>
          <cell r="GJ244">
            <v>1497</v>
          </cell>
          <cell r="GK244">
            <v>1497</v>
          </cell>
          <cell r="GL244">
            <v>1497</v>
          </cell>
          <cell r="GM244">
            <v>1497</v>
          </cell>
          <cell r="GN244">
            <v>1497</v>
          </cell>
          <cell r="GO244">
            <v>1497</v>
          </cell>
          <cell r="GP244">
            <v>1497</v>
          </cell>
          <cell r="GQ244">
            <v>1497</v>
          </cell>
          <cell r="GR244">
            <v>1497</v>
          </cell>
        </row>
        <row r="245">
          <cell r="A245" t="str">
            <v>RAF2FL AN</v>
          </cell>
          <cell r="B245">
            <v>72</v>
          </cell>
          <cell r="C245" t="str">
            <v>2015 1</v>
          </cell>
          <cell r="D245">
            <v>42005</v>
          </cell>
          <cell r="E245">
            <v>1460</v>
          </cell>
          <cell r="F245" t="str">
            <v>Nýr vöruflokkur raf- og rafeindatækjaúrgangs frá 1.1.2015 skv. lögum 55/2003</v>
          </cell>
          <cell r="AA245" t="str">
            <v>2016 11</v>
          </cell>
          <cell r="AB245">
            <v>61</v>
          </cell>
          <cell r="AQ245" t="str">
            <v>OLIFEI FR</v>
          </cell>
          <cell r="AR245">
            <v>1000</v>
          </cell>
          <cell r="AS245">
            <v>1000</v>
          </cell>
          <cell r="AT245">
            <v>1000</v>
          </cell>
          <cell r="AU245">
            <v>1000</v>
          </cell>
          <cell r="AV245">
            <v>1000</v>
          </cell>
          <cell r="AW245">
            <v>1000</v>
          </cell>
          <cell r="AX245">
            <v>1000</v>
          </cell>
          <cell r="AY245">
            <v>1000</v>
          </cell>
          <cell r="AZ245">
            <v>1000</v>
          </cell>
          <cell r="BA245">
            <v>1000</v>
          </cell>
          <cell r="BB245">
            <v>1000</v>
          </cell>
          <cell r="BC245">
            <v>1000</v>
          </cell>
          <cell r="BD245">
            <v>1000</v>
          </cell>
          <cell r="BE245">
            <v>1000</v>
          </cell>
          <cell r="BF245">
            <v>1000</v>
          </cell>
          <cell r="BG245">
            <v>1000</v>
          </cell>
          <cell r="BH245">
            <v>1000</v>
          </cell>
          <cell r="BI245">
            <v>1000</v>
          </cell>
          <cell r="BJ245">
            <v>1000</v>
          </cell>
          <cell r="BK245">
            <v>1000</v>
          </cell>
          <cell r="BL245">
            <v>1000</v>
          </cell>
          <cell r="BM245">
            <v>1000</v>
          </cell>
          <cell r="BN245">
            <v>1000</v>
          </cell>
          <cell r="BO245">
            <v>1000</v>
          </cell>
          <cell r="BP245">
            <v>1000</v>
          </cell>
          <cell r="BQ245">
            <v>1000</v>
          </cell>
          <cell r="BR245">
            <v>1000</v>
          </cell>
          <cell r="BS245">
            <v>1000</v>
          </cell>
          <cell r="BT245">
            <v>1000</v>
          </cell>
          <cell r="BU245">
            <v>1000</v>
          </cell>
          <cell r="BV245">
            <v>1000</v>
          </cell>
          <cell r="BW245">
            <v>1000</v>
          </cell>
          <cell r="BX245">
            <v>1000</v>
          </cell>
          <cell r="BY245">
            <v>1000</v>
          </cell>
          <cell r="BZ245">
            <v>1000</v>
          </cell>
          <cell r="CA245">
            <v>1000</v>
          </cell>
          <cell r="CB245">
            <v>1000</v>
          </cell>
          <cell r="CC245">
            <v>1000</v>
          </cell>
          <cell r="CD245">
            <v>1000</v>
          </cell>
          <cell r="CE245">
            <v>1000</v>
          </cell>
          <cell r="CF245">
            <v>1000</v>
          </cell>
          <cell r="CG245">
            <v>1000</v>
          </cell>
          <cell r="CH245">
            <v>1000</v>
          </cell>
          <cell r="CI245">
            <v>1000</v>
          </cell>
          <cell r="CJ245">
            <v>1000</v>
          </cell>
          <cell r="CK245">
            <v>1000</v>
          </cell>
          <cell r="CL245">
            <v>1000</v>
          </cell>
          <cell r="CM245">
            <v>1000</v>
          </cell>
          <cell r="CN245">
            <v>1000</v>
          </cell>
          <cell r="CO245">
            <v>1000</v>
          </cell>
          <cell r="CP245">
            <v>1000</v>
          </cell>
          <cell r="CQ245">
            <v>1000</v>
          </cell>
          <cell r="CR245">
            <v>1000</v>
          </cell>
          <cell r="CS245">
            <v>1000</v>
          </cell>
          <cell r="CT245">
            <v>1000</v>
          </cell>
          <cell r="CU245">
            <v>1000</v>
          </cell>
          <cell r="CV245">
            <v>1000</v>
          </cell>
          <cell r="CW245">
            <v>1000</v>
          </cell>
          <cell r="CX245">
            <v>1000</v>
          </cell>
          <cell r="CY245">
            <v>1000</v>
          </cell>
          <cell r="CZ245">
            <v>1000</v>
          </cell>
          <cell r="DA245">
            <v>1000</v>
          </cell>
          <cell r="DB245">
            <v>1000</v>
          </cell>
          <cell r="DC245">
            <v>1000</v>
          </cell>
          <cell r="DD245">
            <v>1000</v>
          </cell>
          <cell r="DE245">
            <v>1000</v>
          </cell>
          <cell r="DF245">
            <v>1000</v>
          </cell>
          <cell r="DG245">
            <v>1000</v>
          </cell>
          <cell r="DH245">
            <v>1000</v>
          </cell>
          <cell r="DI245">
            <v>1000</v>
          </cell>
          <cell r="DJ245">
            <v>1000</v>
          </cell>
          <cell r="DK245">
            <v>1000</v>
          </cell>
          <cell r="DL245">
            <v>1000</v>
          </cell>
          <cell r="DM245">
            <v>1000</v>
          </cell>
          <cell r="DN245">
            <v>1000</v>
          </cell>
          <cell r="DO245">
            <v>1000</v>
          </cell>
          <cell r="DP245">
            <v>1000</v>
          </cell>
          <cell r="DQ245">
            <v>1000</v>
          </cell>
          <cell r="DR245">
            <v>1000</v>
          </cell>
          <cell r="DS245">
            <v>1000</v>
          </cell>
          <cell r="DT245">
            <v>1000</v>
          </cell>
          <cell r="DU245">
            <v>1000</v>
          </cell>
          <cell r="DV245">
            <v>1000</v>
          </cell>
          <cell r="DW245">
            <v>1000</v>
          </cell>
          <cell r="DX245">
            <v>1000</v>
          </cell>
          <cell r="DY245">
            <v>1000</v>
          </cell>
          <cell r="DZ245">
            <v>1000</v>
          </cell>
          <cell r="EA245">
            <v>1000</v>
          </cell>
          <cell r="EB245">
            <v>1000</v>
          </cell>
          <cell r="EC245">
            <v>1000</v>
          </cell>
          <cell r="ED245">
            <v>1000</v>
          </cell>
          <cell r="EE245">
            <v>1000</v>
          </cell>
          <cell r="EF245">
            <v>1000</v>
          </cell>
          <cell r="EG245">
            <v>1000</v>
          </cell>
          <cell r="EH245">
            <v>1000</v>
          </cell>
          <cell r="EI245">
            <v>1000</v>
          </cell>
          <cell r="EJ245">
            <v>1000</v>
          </cell>
          <cell r="EK245">
            <v>1000</v>
          </cell>
          <cell r="EL245">
            <v>1000</v>
          </cell>
          <cell r="EM245">
            <v>1000</v>
          </cell>
          <cell r="EN245">
            <v>1000</v>
          </cell>
          <cell r="EO245">
            <v>1000</v>
          </cell>
          <cell r="EP245">
            <v>1000</v>
          </cell>
          <cell r="EQ245">
            <v>1000</v>
          </cell>
          <cell r="ER245">
            <v>1000</v>
          </cell>
          <cell r="ES245">
            <v>1000</v>
          </cell>
          <cell r="ET245">
            <v>1000</v>
          </cell>
          <cell r="EU245">
            <v>1000</v>
          </cell>
          <cell r="EV245">
            <v>1000</v>
          </cell>
          <cell r="EW245">
            <v>1001</v>
          </cell>
          <cell r="EX245">
            <v>1002</v>
          </cell>
          <cell r="EY245">
            <v>1003</v>
          </cell>
          <cell r="EZ245">
            <v>1004</v>
          </cell>
          <cell r="FA245">
            <v>1005</v>
          </cell>
          <cell r="FB245">
            <v>1006</v>
          </cell>
          <cell r="FC245">
            <v>1007</v>
          </cell>
          <cell r="FD245">
            <v>1008</v>
          </cell>
          <cell r="FE245">
            <v>1009</v>
          </cell>
          <cell r="FF245">
            <v>1010</v>
          </cell>
          <cell r="FG245">
            <v>1011</v>
          </cell>
          <cell r="FH245">
            <v>1012</v>
          </cell>
          <cell r="FI245">
            <v>1013</v>
          </cell>
          <cell r="FJ245">
            <v>1014</v>
          </cell>
          <cell r="FK245">
            <v>1015</v>
          </cell>
          <cell r="FL245">
            <v>1016</v>
          </cell>
          <cell r="FM245">
            <v>1017</v>
          </cell>
          <cell r="FN245">
            <v>1018</v>
          </cell>
          <cell r="FO245">
            <v>1019</v>
          </cell>
          <cell r="FP245">
            <v>1020</v>
          </cell>
          <cell r="FQ245">
            <v>1021</v>
          </cell>
          <cell r="FR245">
            <v>1022</v>
          </cell>
          <cell r="FS245">
            <v>1023</v>
          </cell>
          <cell r="FT245">
            <v>1024</v>
          </cell>
          <cell r="FU245">
            <v>1025</v>
          </cell>
          <cell r="FV245">
            <v>1026</v>
          </cell>
          <cell r="FW245">
            <v>1027</v>
          </cell>
          <cell r="FX245">
            <v>1028</v>
          </cell>
          <cell r="FY245">
            <v>1029</v>
          </cell>
          <cell r="FZ245">
            <v>1030</v>
          </cell>
          <cell r="GA245">
            <v>1031</v>
          </cell>
          <cell r="GB245">
            <v>1032</v>
          </cell>
          <cell r="GC245">
            <v>1033</v>
          </cell>
          <cell r="GD245">
            <v>1034</v>
          </cell>
          <cell r="GE245">
            <v>1035</v>
          </cell>
          <cell r="GF245">
            <v>1036</v>
          </cell>
          <cell r="GG245">
            <v>1037</v>
          </cell>
          <cell r="GH245">
            <v>1038</v>
          </cell>
          <cell r="GI245">
            <v>1039</v>
          </cell>
          <cell r="GJ245">
            <v>1040</v>
          </cell>
          <cell r="GK245">
            <v>1041</v>
          </cell>
          <cell r="GL245">
            <v>1042</v>
          </cell>
          <cell r="GM245">
            <v>1043</v>
          </cell>
          <cell r="GN245">
            <v>1044</v>
          </cell>
          <cell r="GO245">
            <v>1045</v>
          </cell>
          <cell r="GP245">
            <v>1046</v>
          </cell>
          <cell r="GQ245">
            <v>1047</v>
          </cell>
          <cell r="GR245">
            <v>1048</v>
          </cell>
        </row>
        <row r="246">
          <cell r="A246" t="str">
            <v>RAF2FL EV</v>
          </cell>
          <cell r="B246">
            <v>72</v>
          </cell>
          <cell r="C246" t="str">
            <v>2015 1</v>
          </cell>
          <cell r="D246">
            <v>42005</v>
          </cell>
          <cell r="E246">
            <v>1459</v>
          </cell>
          <cell r="F246" t="str">
            <v>Nýr vöruflokkur raf- og rafeindatækjaúrgangs frá 1.1.2015 skv. lögum 55/2003</v>
          </cell>
          <cell r="AA246" t="str">
            <v>2016 12</v>
          </cell>
          <cell r="AB246">
            <v>62</v>
          </cell>
          <cell r="AQ246" t="str">
            <v>OLIFEI OV</v>
          </cell>
          <cell r="BQ246">
            <v>1430</v>
          </cell>
          <cell r="BR246">
            <v>1430</v>
          </cell>
          <cell r="BS246">
            <v>1430</v>
          </cell>
          <cell r="BT246">
            <v>1430</v>
          </cell>
          <cell r="BU246">
            <v>1430</v>
          </cell>
          <cell r="BV246">
            <v>1430</v>
          </cell>
          <cell r="BW246">
            <v>1430</v>
          </cell>
          <cell r="BX246">
            <v>1430</v>
          </cell>
          <cell r="BY246">
            <v>1430</v>
          </cell>
          <cell r="BZ246">
            <v>1430</v>
          </cell>
          <cell r="CA246">
            <v>1430</v>
          </cell>
          <cell r="CB246">
            <v>1430</v>
          </cell>
          <cell r="CC246">
            <v>1496</v>
          </cell>
          <cell r="CD246">
            <v>1496</v>
          </cell>
          <cell r="CE246">
            <v>1496</v>
          </cell>
          <cell r="CF246">
            <v>1496</v>
          </cell>
          <cell r="CG246">
            <v>1496</v>
          </cell>
          <cell r="CH246">
            <v>1496</v>
          </cell>
          <cell r="CI246">
            <v>1496</v>
          </cell>
          <cell r="CJ246">
            <v>1496</v>
          </cell>
          <cell r="CK246">
            <v>1496</v>
          </cell>
          <cell r="CL246">
            <v>1496</v>
          </cell>
          <cell r="CM246">
            <v>1496</v>
          </cell>
          <cell r="CN246">
            <v>1496</v>
          </cell>
          <cell r="CO246">
            <v>1522</v>
          </cell>
          <cell r="CP246">
            <v>1522</v>
          </cell>
          <cell r="CQ246">
            <v>1522</v>
          </cell>
          <cell r="CR246">
            <v>1522</v>
          </cell>
          <cell r="CS246">
            <v>1522</v>
          </cell>
          <cell r="CT246">
            <v>1522</v>
          </cell>
          <cell r="CU246">
            <v>1522</v>
          </cell>
          <cell r="CV246">
            <v>1522</v>
          </cell>
          <cell r="CW246">
            <v>1522</v>
          </cell>
          <cell r="CX246">
            <v>1522</v>
          </cell>
          <cell r="CY246">
            <v>1522</v>
          </cell>
          <cell r="CZ246">
            <v>1522</v>
          </cell>
          <cell r="DA246">
            <v>1606</v>
          </cell>
          <cell r="DB246">
            <v>1606</v>
          </cell>
          <cell r="DC246">
            <v>1606</v>
          </cell>
          <cell r="DD246">
            <v>1606</v>
          </cell>
          <cell r="DE246">
            <v>1606</v>
          </cell>
          <cell r="DF246">
            <v>1606</v>
          </cell>
          <cell r="DG246">
            <v>1606</v>
          </cell>
          <cell r="DH246">
            <v>1606</v>
          </cell>
          <cell r="DI246">
            <v>1606</v>
          </cell>
          <cell r="DJ246">
            <v>1606</v>
          </cell>
          <cell r="DK246">
            <v>1606</v>
          </cell>
          <cell r="DL246">
            <v>1606</v>
          </cell>
          <cell r="DM246">
            <v>1605</v>
          </cell>
          <cell r="DN246">
            <v>1605</v>
          </cell>
          <cell r="DO246">
            <v>1605</v>
          </cell>
          <cell r="DP246">
            <v>1605</v>
          </cell>
          <cell r="DQ246">
            <v>1605</v>
          </cell>
          <cell r="DR246">
            <v>1605</v>
          </cell>
          <cell r="DS246">
            <v>1605</v>
          </cell>
          <cell r="DT246">
            <v>1605</v>
          </cell>
          <cell r="DU246">
            <v>1605</v>
          </cell>
          <cell r="DV246">
            <v>1605</v>
          </cell>
          <cell r="DW246">
            <v>1605</v>
          </cell>
          <cell r="DX246">
            <v>1605</v>
          </cell>
          <cell r="DY246">
            <v>1605</v>
          </cell>
          <cell r="DZ246">
            <v>1605</v>
          </cell>
          <cell r="EA246">
            <v>1605</v>
          </cell>
          <cell r="EB246">
            <v>1605</v>
          </cell>
          <cell r="EC246">
            <v>1605</v>
          </cell>
          <cell r="ED246">
            <v>1605</v>
          </cell>
          <cell r="EE246">
            <v>1605</v>
          </cell>
          <cell r="EF246">
            <v>1605</v>
          </cell>
          <cell r="EG246">
            <v>1605</v>
          </cell>
          <cell r="EH246">
            <v>1605</v>
          </cell>
          <cell r="EI246">
            <v>1605</v>
          </cell>
          <cell r="EJ246">
            <v>1605</v>
          </cell>
          <cell r="EK246">
            <v>1605</v>
          </cell>
          <cell r="EL246">
            <v>1605</v>
          </cell>
          <cell r="EM246">
            <v>1605</v>
          </cell>
          <cell r="EN246">
            <v>1605</v>
          </cell>
          <cell r="EO246">
            <v>1605</v>
          </cell>
          <cell r="EP246">
            <v>1605</v>
          </cell>
          <cell r="EQ246">
            <v>1605</v>
          </cell>
          <cell r="ER246">
            <v>1605</v>
          </cell>
          <cell r="ES246">
            <v>1605</v>
          </cell>
          <cell r="ET246">
            <v>1605</v>
          </cell>
          <cell r="EU246">
            <v>1605</v>
          </cell>
          <cell r="EV246">
            <v>1605</v>
          </cell>
          <cell r="EW246">
            <v>1605</v>
          </cell>
          <cell r="EX246">
            <v>1605</v>
          </cell>
          <cell r="EY246">
            <v>1605</v>
          </cell>
          <cell r="EZ246">
            <v>1605</v>
          </cell>
          <cell r="FA246">
            <v>1605</v>
          </cell>
          <cell r="FB246">
            <v>1605</v>
          </cell>
          <cell r="FC246">
            <v>1605</v>
          </cell>
          <cell r="FD246">
            <v>1605</v>
          </cell>
          <cell r="FE246">
            <v>1605</v>
          </cell>
          <cell r="FF246">
            <v>1605</v>
          </cell>
          <cell r="FG246">
            <v>1605</v>
          </cell>
          <cell r="FH246">
            <v>1605</v>
          </cell>
          <cell r="FI246">
            <v>1605</v>
          </cell>
          <cell r="FJ246">
            <v>1605</v>
          </cell>
          <cell r="FK246">
            <v>1605</v>
          </cell>
          <cell r="FL246">
            <v>1605</v>
          </cell>
          <cell r="FM246">
            <v>1605</v>
          </cell>
          <cell r="FN246">
            <v>1605</v>
          </cell>
          <cell r="FO246">
            <v>1605</v>
          </cell>
          <cell r="FP246">
            <v>1605</v>
          </cell>
          <cell r="FQ246">
            <v>1605</v>
          </cell>
          <cell r="FR246">
            <v>1605</v>
          </cell>
          <cell r="FS246">
            <v>1605</v>
          </cell>
          <cell r="FT246">
            <v>1605</v>
          </cell>
          <cell r="FU246">
            <v>1605</v>
          </cell>
          <cell r="FV246">
            <v>1605</v>
          </cell>
          <cell r="FW246">
            <v>1605</v>
          </cell>
          <cell r="FX246">
            <v>1605</v>
          </cell>
          <cell r="FY246">
            <v>1605</v>
          </cell>
          <cell r="FZ246">
            <v>1605</v>
          </cell>
          <cell r="GA246">
            <v>1605</v>
          </cell>
          <cell r="GB246">
            <v>1605</v>
          </cell>
          <cell r="GC246">
            <v>1605</v>
          </cell>
          <cell r="GD246">
            <v>1605</v>
          </cell>
          <cell r="GE246">
            <v>1605</v>
          </cell>
          <cell r="GF246">
            <v>1605</v>
          </cell>
          <cell r="GG246">
            <v>1605</v>
          </cell>
          <cell r="GH246">
            <v>1605</v>
          </cell>
          <cell r="GI246">
            <v>1605</v>
          </cell>
          <cell r="GJ246">
            <v>1605</v>
          </cell>
          <cell r="GK246">
            <v>1605</v>
          </cell>
          <cell r="GL246">
            <v>1605</v>
          </cell>
          <cell r="GM246">
            <v>1605</v>
          </cell>
          <cell r="GN246">
            <v>1605</v>
          </cell>
          <cell r="GO246">
            <v>1605</v>
          </cell>
          <cell r="GP246">
            <v>1605</v>
          </cell>
          <cell r="GQ246">
            <v>1605</v>
          </cell>
          <cell r="GR246">
            <v>1605</v>
          </cell>
        </row>
        <row r="247">
          <cell r="A247" t="str">
            <v>RAF2FL OV</v>
          </cell>
          <cell r="B247">
            <v>72</v>
          </cell>
          <cell r="C247" t="str">
            <v>2015 1</v>
          </cell>
          <cell r="D247">
            <v>42005</v>
          </cell>
          <cell r="E247">
            <v>1458</v>
          </cell>
          <cell r="F247" t="str">
            <v>Nýr vöruflokkur raf- og rafeindatækjaúrgangs frá 1.1.2015 skv. lögum 55/2003</v>
          </cell>
          <cell r="AA247" t="str">
            <v>2017 1</v>
          </cell>
          <cell r="AB247">
            <v>63</v>
          </cell>
          <cell r="AQ247" t="str">
            <v>OLIRYD OV</v>
          </cell>
          <cell r="AR247">
            <v>1362</v>
          </cell>
          <cell r="AS247">
            <v>1362</v>
          </cell>
          <cell r="AT247">
            <v>1362</v>
          </cell>
          <cell r="AU247">
            <v>1362</v>
          </cell>
          <cell r="AV247">
            <v>1362</v>
          </cell>
          <cell r="AW247">
            <v>1362</v>
          </cell>
          <cell r="AX247">
            <v>1362</v>
          </cell>
        </row>
        <row r="248">
          <cell r="A248" t="str">
            <v>RAF2TU AN</v>
          </cell>
          <cell r="B248">
            <v>72</v>
          </cell>
          <cell r="C248" t="str">
            <v>2015 1</v>
          </cell>
          <cell r="D248">
            <v>42005</v>
          </cell>
          <cell r="E248">
            <v>1457</v>
          </cell>
          <cell r="F248" t="str">
            <v>Nýr vöruflokkur raf- og rafeindatækjaúrgangs frá 1.1.2015 skv. lögum 55/2003</v>
          </cell>
          <cell r="AA248" t="str">
            <v>2017 2</v>
          </cell>
          <cell r="AB248">
            <v>64</v>
          </cell>
          <cell r="AQ248" t="str">
            <v>OLIRYD FO</v>
          </cell>
          <cell r="AY248">
            <v>1390</v>
          </cell>
          <cell r="AZ248">
            <v>1390</v>
          </cell>
          <cell r="BA248">
            <v>1390</v>
          </cell>
          <cell r="BB248">
            <v>1390</v>
          </cell>
          <cell r="BC248">
            <v>1390</v>
          </cell>
          <cell r="BD248">
            <v>1390</v>
          </cell>
          <cell r="BE248">
            <v>1390</v>
          </cell>
          <cell r="BF248">
            <v>1390</v>
          </cell>
          <cell r="BG248">
            <v>1390</v>
          </cell>
          <cell r="BH248">
            <v>1390</v>
          </cell>
          <cell r="BI248">
            <v>1390</v>
          </cell>
          <cell r="BJ248">
            <v>1390</v>
          </cell>
          <cell r="BK248">
            <v>1390</v>
          </cell>
          <cell r="BL248">
            <v>1390</v>
          </cell>
          <cell r="BM248">
            <v>1390</v>
          </cell>
          <cell r="BN248">
            <v>1390</v>
          </cell>
          <cell r="BO248">
            <v>1390</v>
          </cell>
          <cell r="BP248">
            <v>1390</v>
          </cell>
          <cell r="BQ248">
            <v>1390</v>
          </cell>
          <cell r="BR248">
            <v>1390</v>
          </cell>
          <cell r="BS248">
            <v>1390</v>
          </cell>
          <cell r="BT248">
            <v>1390</v>
          </cell>
          <cell r="BU248">
            <v>1390</v>
          </cell>
          <cell r="BV248">
            <v>1390</v>
          </cell>
          <cell r="BW248">
            <v>1390</v>
          </cell>
          <cell r="BX248">
            <v>1390</v>
          </cell>
          <cell r="BY248">
            <v>1390</v>
          </cell>
          <cell r="BZ248">
            <v>1390</v>
          </cell>
          <cell r="CA248">
            <v>1390</v>
          </cell>
          <cell r="CB248">
            <v>1390</v>
          </cell>
          <cell r="CC248">
            <v>1490</v>
          </cell>
          <cell r="CD248">
            <v>1490</v>
          </cell>
          <cell r="CE248">
            <v>1490</v>
          </cell>
          <cell r="CF248">
            <v>1490</v>
          </cell>
          <cell r="CG248">
            <v>1490</v>
          </cell>
          <cell r="CH248">
            <v>1490</v>
          </cell>
          <cell r="CI248">
            <v>1490</v>
          </cell>
          <cell r="CJ248">
            <v>1490</v>
          </cell>
          <cell r="CK248">
            <v>1490</v>
          </cell>
          <cell r="CL248">
            <v>1490</v>
          </cell>
          <cell r="CM248">
            <v>1490</v>
          </cell>
          <cell r="CN248">
            <v>1490</v>
          </cell>
          <cell r="CO248">
            <v>1490</v>
          </cell>
          <cell r="CP248">
            <v>1490</v>
          </cell>
          <cell r="CQ248">
            <v>1490</v>
          </cell>
          <cell r="CR248">
            <v>1539</v>
          </cell>
          <cell r="CS248">
            <v>1539</v>
          </cell>
          <cell r="CT248">
            <v>1539</v>
          </cell>
          <cell r="CU248">
            <v>1587</v>
          </cell>
          <cell r="CV248">
            <v>1587</v>
          </cell>
          <cell r="CW248">
            <v>1587</v>
          </cell>
          <cell r="CX248">
            <v>1587</v>
          </cell>
          <cell r="CY248">
            <v>1587</v>
          </cell>
          <cell r="CZ248">
            <v>1587</v>
          </cell>
          <cell r="DA248">
            <v>1587</v>
          </cell>
          <cell r="DB248">
            <v>1587</v>
          </cell>
          <cell r="DC248">
            <v>1587</v>
          </cell>
          <cell r="DD248">
            <v>1587</v>
          </cell>
          <cell r="DE248">
            <v>1623</v>
          </cell>
          <cell r="DF248">
            <v>1623</v>
          </cell>
          <cell r="DG248">
            <v>1623</v>
          </cell>
          <cell r="DH248">
            <v>1623</v>
          </cell>
          <cell r="DI248">
            <v>1623</v>
          </cell>
          <cell r="DJ248">
            <v>1623</v>
          </cell>
          <cell r="DK248">
            <v>1623</v>
          </cell>
          <cell r="DL248">
            <v>1623</v>
          </cell>
          <cell r="DM248">
            <v>1638</v>
          </cell>
          <cell r="DN248">
            <v>1638</v>
          </cell>
          <cell r="DO248">
            <v>1638</v>
          </cell>
          <cell r="DP248">
            <v>1638</v>
          </cell>
          <cell r="DQ248">
            <v>1638</v>
          </cell>
          <cell r="DR248">
            <v>1638</v>
          </cell>
          <cell r="DS248">
            <v>1638</v>
          </cell>
          <cell r="DT248">
            <v>1638</v>
          </cell>
          <cell r="DU248">
            <v>1638</v>
          </cell>
          <cell r="DV248">
            <v>1638</v>
          </cell>
          <cell r="DW248">
            <v>1638</v>
          </cell>
          <cell r="DX248">
            <v>1638</v>
          </cell>
          <cell r="DY248">
            <v>1638</v>
          </cell>
          <cell r="DZ248">
            <v>1638</v>
          </cell>
          <cell r="EA248">
            <v>1638</v>
          </cell>
          <cell r="EB248">
            <v>1638</v>
          </cell>
          <cell r="EC248">
            <v>1638</v>
          </cell>
          <cell r="ED248">
            <v>1638</v>
          </cell>
          <cell r="EE248">
            <v>1638</v>
          </cell>
          <cell r="EF248">
            <v>1638</v>
          </cell>
          <cell r="EG248">
            <v>1638</v>
          </cell>
          <cell r="EH248">
            <v>1638</v>
          </cell>
          <cell r="EI248">
            <v>1638</v>
          </cell>
          <cell r="EJ248">
            <v>1638</v>
          </cell>
          <cell r="EK248">
            <v>1638</v>
          </cell>
          <cell r="EL248">
            <v>1638</v>
          </cell>
          <cell r="EM248">
            <v>1638</v>
          </cell>
          <cell r="EN248">
            <v>1638</v>
          </cell>
          <cell r="EO248">
            <v>1638</v>
          </cell>
          <cell r="EP248">
            <v>1638</v>
          </cell>
          <cell r="EQ248">
            <v>1638</v>
          </cell>
          <cell r="ER248">
            <v>1638</v>
          </cell>
          <cell r="ES248">
            <v>1638</v>
          </cell>
          <cell r="ET248">
            <v>1638</v>
          </cell>
          <cell r="EU248">
            <v>1638</v>
          </cell>
          <cell r="EV248">
            <v>1638</v>
          </cell>
          <cell r="EW248">
            <v>1638</v>
          </cell>
          <cell r="EX248">
            <v>1638</v>
          </cell>
          <cell r="EY248">
            <v>1638</v>
          </cell>
          <cell r="EZ248">
            <v>1638</v>
          </cell>
          <cell r="FA248">
            <v>1638</v>
          </cell>
          <cell r="FB248">
            <v>1638</v>
          </cell>
          <cell r="FC248">
            <v>1638</v>
          </cell>
          <cell r="FD248">
            <v>1638</v>
          </cell>
          <cell r="FE248">
            <v>1638</v>
          </cell>
          <cell r="FF248">
            <v>1638</v>
          </cell>
          <cell r="FG248">
            <v>1638</v>
          </cell>
          <cell r="FH248">
            <v>1638</v>
          </cell>
          <cell r="FI248">
            <v>1638</v>
          </cell>
          <cell r="FJ248">
            <v>1638</v>
          </cell>
          <cell r="FK248">
            <v>1638</v>
          </cell>
          <cell r="FL248">
            <v>1638</v>
          </cell>
          <cell r="FM248">
            <v>1638</v>
          </cell>
          <cell r="FN248">
            <v>1638</v>
          </cell>
          <cell r="FO248">
            <v>1638</v>
          </cell>
          <cell r="FP248">
            <v>1638</v>
          </cell>
          <cell r="FQ248">
            <v>1638</v>
          </cell>
          <cell r="FR248">
            <v>1638</v>
          </cell>
          <cell r="FS248">
            <v>1638</v>
          </cell>
          <cell r="FT248">
            <v>1638</v>
          </cell>
          <cell r="FU248">
            <v>1638</v>
          </cell>
          <cell r="FV248">
            <v>1638</v>
          </cell>
          <cell r="FW248">
            <v>1638</v>
          </cell>
          <cell r="FX248">
            <v>1638</v>
          </cell>
          <cell r="FY248">
            <v>1638</v>
          </cell>
          <cell r="FZ248">
            <v>1638</v>
          </cell>
          <cell r="GA248">
            <v>1638</v>
          </cell>
          <cell r="GB248">
            <v>1638</v>
          </cell>
          <cell r="GC248">
            <v>1638</v>
          </cell>
          <cell r="GD248">
            <v>1638</v>
          </cell>
          <cell r="GE248">
            <v>1638</v>
          </cell>
          <cell r="GF248">
            <v>1638</v>
          </cell>
          <cell r="GG248">
            <v>1638</v>
          </cell>
          <cell r="GH248">
            <v>1638</v>
          </cell>
          <cell r="GI248">
            <v>1638</v>
          </cell>
          <cell r="GJ248">
            <v>1638</v>
          </cell>
          <cell r="GK248">
            <v>1638</v>
          </cell>
          <cell r="GL248">
            <v>1638</v>
          </cell>
          <cell r="GM248">
            <v>1638</v>
          </cell>
          <cell r="GN248">
            <v>1638</v>
          </cell>
          <cell r="GO248">
            <v>1638</v>
          </cell>
          <cell r="GP248">
            <v>1638</v>
          </cell>
          <cell r="GQ248">
            <v>1638</v>
          </cell>
          <cell r="GR248">
            <v>1638</v>
          </cell>
        </row>
        <row r="249">
          <cell r="A249" t="str">
            <v>RAF2TU EV</v>
          </cell>
          <cell r="B249">
            <v>72</v>
          </cell>
          <cell r="C249" t="str">
            <v>2015 1</v>
          </cell>
          <cell r="D249">
            <v>42005</v>
          </cell>
          <cell r="E249">
            <v>1456</v>
          </cell>
          <cell r="F249" t="str">
            <v>Nýr vöruflokkur raf- og rafeindatækjaúrgangs frá 1.1.2015 skv. lögum 55/2003</v>
          </cell>
          <cell r="AA249" t="str">
            <v>2017 3</v>
          </cell>
          <cell r="AB249">
            <v>65</v>
          </cell>
          <cell r="AQ249" t="str">
            <v>OLIRYD FR</v>
          </cell>
          <cell r="AR249">
            <v>1000</v>
          </cell>
          <cell r="AS249">
            <v>1000</v>
          </cell>
          <cell r="AT249">
            <v>1000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1000</v>
          </cell>
          <cell r="ES249">
            <v>1000</v>
          </cell>
          <cell r="ET249">
            <v>1000</v>
          </cell>
          <cell r="EU249">
            <v>1000</v>
          </cell>
          <cell r="EV249">
            <v>1000</v>
          </cell>
          <cell r="EW249">
            <v>1001</v>
          </cell>
          <cell r="EX249">
            <v>1002</v>
          </cell>
          <cell r="EY249">
            <v>1003</v>
          </cell>
          <cell r="EZ249">
            <v>1004</v>
          </cell>
          <cell r="FA249">
            <v>1005</v>
          </cell>
          <cell r="FB249">
            <v>1006</v>
          </cell>
          <cell r="FC249">
            <v>1007</v>
          </cell>
          <cell r="FD249">
            <v>1008</v>
          </cell>
          <cell r="FE249">
            <v>1009</v>
          </cell>
          <cell r="FF249">
            <v>1010</v>
          </cell>
          <cell r="FG249">
            <v>1011</v>
          </cell>
          <cell r="FH249">
            <v>1012</v>
          </cell>
          <cell r="FI249">
            <v>1013</v>
          </cell>
          <cell r="FJ249">
            <v>1014</v>
          </cell>
          <cell r="FK249">
            <v>1015</v>
          </cell>
          <cell r="FL249">
            <v>1016</v>
          </cell>
          <cell r="FM249">
            <v>1017</v>
          </cell>
          <cell r="FN249">
            <v>1018</v>
          </cell>
          <cell r="FO249">
            <v>1019</v>
          </cell>
          <cell r="FP249">
            <v>1020</v>
          </cell>
          <cell r="FQ249">
            <v>1021</v>
          </cell>
          <cell r="FR249">
            <v>1022</v>
          </cell>
          <cell r="FS249">
            <v>1023</v>
          </cell>
          <cell r="FT249">
            <v>1024</v>
          </cell>
          <cell r="FU249">
            <v>1025</v>
          </cell>
          <cell r="FV249">
            <v>1026</v>
          </cell>
          <cell r="FW249">
            <v>1027</v>
          </cell>
          <cell r="FX249">
            <v>1028</v>
          </cell>
          <cell r="FY249">
            <v>1029</v>
          </cell>
          <cell r="FZ249">
            <v>1030</v>
          </cell>
          <cell r="GA249">
            <v>1031</v>
          </cell>
          <cell r="GB249">
            <v>1032</v>
          </cell>
          <cell r="GC249">
            <v>1033</v>
          </cell>
          <cell r="GD249">
            <v>1034</v>
          </cell>
          <cell r="GE249">
            <v>1035</v>
          </cell>
          <cell r="GF249">
            <v>1036</v>
          </cell>
          <cell r="GG249">
            <v>1037</v>
          </cell>
          <cell r="GH249">
            <v>1038</v>
          </cell>
          <cell r="GI249">
            <v>1039</v>
          </cell>
          <cell r="GJ249">
            <v>1040</v>
          </cell>
          <cell r="GK249">
            <v>1041</v>
          </cell>
          <cell r="GL249">
            <v>1042</v>
          </cell>
          <cell r="GM249">
            <v>1043</v>
          </cell>
          <cell r="GN249">
            <v>1044</v>
          </cell>
          <cell r="GO249">
            <v>1045</v>
          </cell>
          <cell r="GP249">
            <v>1046</v>
          </cell>
          <cell r="GQ249">
            <v>1047</v>
          </cell>
          <cell r="GR249">
            <v>1048</v>
          </cell>
        </row>
        <row r="250">
          <cell r="A250" t="str">
            <v>RAF2TU OV</v>
          </cell>
          <cell r="B250">
            <v>72</v>
          </cell>
          <cell r="C250" t="str">
            <v>2015 1</v>
          </cell>
          <cell r="D250">
            <v>42005</v>
          </cell>
          <cell r="E250">
            <v>1455</v>
          </cell>
          <cell r="F250" t="str">
            <v>Nýr vöruflokkur raf- og rafeindatækjaúrgangs frá 1.1.2015 skv. lögum 55/2003</v>
          </cell>
          <cell r="AA250" t="str">
            <v>2017 4</v>
          </cell>
          <cell r="AB250">
            <v>66</v>
          </cell>
          <cell r="AQ250" t="str">
            <v>OLIRYD UM</v>
          </cell>
          <cell r="AR250">
            <v>1361</v>
          </cell>
          <cell r="AS250">
            <v>1361</v>
          </cell>
          <cell r="AT250">
            <v>1361</v>
          </cell>
          <cell r="AU250">
            <v>1361</v>
          </cell>
          <cell r="AV250">
            <v>1361</v>
          </cell>
          <cell r="AW250">
            <v>1361</v>
          </cell>
          <cell r="AX250">
            <v>1361</v>
          </cell>
          <cell r="AY250">
            <v>1389</v>
          </cell>
          <cell r="AZ250">
            <v>1389</v>
          </cell>
          <cell r="BA250">
            <v>1389</v>
          </cell>
          <cell r="BB250">
            <v>1389</v>
          </cell>
          <cell r="BC250">
            <v>1389</v>
          </cell>
          <cell r="BD250">
            <v>1389</v>
          </cell>
          <cell r="BE250">
            <v>1389</v>
          </cell>
          <cell r="BF250">
            <v>1389</v>
          </cell>
          <cell r="BG250">
            <v>1389</v>
          </cell>
          <cell r="BH250">
            <v>1389</v>
          </cell>
          <cell r="BI250">
            <v>1389</v>
          </cell>
          <cell r="BJ250">
            <v>1389</v>
          </cell>
          <cell r="BK250">
            <v>1389</v>
          </cell>
          <cell r="BL250">
            <v>1389</v>
          </cell>
          <cell r="BM250">
            <v>1389</v>
          </cell>
          <cell r="BN250">
            <v>1389</v>
          </cell>
          <cell r="BO250">
            <v>1389</v>
          </cell>
          <cell r="BP250">
            <v>1389</v>
          </cell>
          <cell r="BQ250">
            <v>1389</v>
          </cell>
          <cell r="BR250">
            <v>1389</v>
          </cell>
          <cell r="BS250">
            <v>1389</v>
          </cell>
          <cell r="BT250">
            <v>1389</v>
          </cell>
          <cell r="BU250">
            <v>1389</v>
          </cell>
          <cell r="BV250">
            <v>1389</v>
          </cell>
          <cell r="BW250">
            <v>1389</v>
          </cell>
          <cell r="BX250">
            <v>1389</v>
          </cell>
          <cell r="BY250">
            <v>1389</v>
          </cell>
          <cell r="BZ250">
            <v>1389</v>
          </cell>
          <cell r="CA250">
            <v>1389</v>
          </cell>
          <cell r="CB250">
            <v>1389</v>
          </cell>
          <cell r="CC250">
            <v>1489</v>
          </cell>
          <cell r="CD250">
            <v>1489</v>
          </cell>
          <cell r="CE250">
            <v>1489</v>
          </cell>
          <cell r="CF250">
            <v>1489</v>
          </cell>
          <cell r="CG250">
            <v>1489</v>
          </cell>
          <cell r="CH250">
            <v>1489</v>
          </cell>
          <cell r="CI250">
            <v>1489</v>
          </cell>
          <cell r="CJ250">
            <v>1489</v>
          </cell>
          <cell r="CK250">
            <v>1489</v>
          </cell>
          <cell r="CL250">
            <v>1489</v>
          </cell>
          <cell r="CM250">
            <v>1489</v>
          </cell>
          <cell r="CN250">
            <v>1489</v>
          </cell>
          <cell r="CO250">
            <v>1489</v>
          </cell>
          <cell r="CP250">
            <v>1489</v>
          </cell>
          <cell r="CQ250">
            <v>1489</v>
          </cell>
          <cell r="CR250">
            <v>1538</v>
          </cell>
          <cell r="CS250">
            <v>1538</v>
          </cell>
          <cell r="CT250">
            <v>1538</v>
          </cell>
          <cell r="CU250">
            <v>1586</v>
          </cell>
          <cell r="CV250">
            <v>1586</v>
          </cell>
          <cell r="CW250">
            <v>1586</v>
          </cell>
          <cell r="CX250">
            <v>1586</v>
          </cell>
          <cell r="CY250">
            <v>1586</v>
          </cell>
          <cell r="CZ250">
            <v>1586</v>
          </cell>
          <cell r="DA250">
            <v>1586</v>
          </cell>
          <cell r="DB250">
            <v>1586</v>
          </cell>
          <cell r="DC250">
            <v>1586</v>
          </cell>
          <cell r="DD250">
            <v>1586</v>
          </cell>
          <cell r="DE250">
            <v>1622</v>
          </cell>
          <cell r="DF250">
            <v>1622</v>
          </cell>
          <cell r="DG250">
            <v>1622</v>
          </cell>
          <cell r="DH250">
            <v>1622</v>
          </cell>
          <cell r="DI250">
            <v>1622</v>
          </cell>
          <cell r="DJ250">
            <v>1622</v>
          </cell>
          <cell r="DK250">
            <v>1622</v>
          </cell>
          <cell r="DL250">
            <v>1622</v>
          </cell>
          <cell r="DM250">
            <v>1637</v>
          </cell>
          <cell r="DN250">
            <v>1637</v>
          </cell>
          <cell r="DO250">
            <v>1637</v>
          </cell>
          <cell r="DP250">
            <v>1637</v>
          </cell>
          <cell r="DQ250">
            <v>1637</v>
          </cell>
          <cell r="DR250">
            <v>1637</v>
          </cell>
          <cell r="DS250">
            <v>1637</v>
          </cell>
          <cell r="DT250">
            <v>1637</v>
          </cell>
          <cell r="DU250">
            <v>1637</v>
          </cell>
          <cell r="DV250">
            <v>1637</v>
          </cell>
          <cell r="DW250">
            <v>1637</v>
          </cell>
          <cell r="DX250">
            <v>1637</v>
          </cell>
          <cell r="DY250">
            <v>1637</v>
          </cell>
          <cell r="DZ250">
            <v>1637</v>
          </cell>
          <cell r="EA250">
            <v>1637</v>
          </cell>
          <cell r="EB250">
            <v>1637</v>
          </cell>
          <cell r="EC250">
            <v>1637</v>
          </cell>
          <cell r="ED250">
            <v>1637</v>
          </cell>
          <cell r="EE250">
            <v>1637</v>
          </cell>
          <cell r="EF250">
            <v>1637</v>
          </cell>
          <cell r="EG250">
            <v>1637</v>
          </cell>
          <cell r="EH250">
            <v>1637</v>
          </cell>
          <cell r="EI250">
            <v>1637</v>
          </cell>
          <cell r="EJ250">
            <v>1637</v>
          </cell>
          <cell r="EK250">
            <v>1637</v>
          </cell>
          <cell r="EL250">
            <v>1637</v>
          </cell>
          <cell r="EM250">
            <v>1637</v>
          </cell>
          <cell r="EN250">
            <v>1637</v>
          </cell>
          <cell r="EO250">
            <v>1637</v>
          </cell>
          <cell r="EP250">
            <v>1637</v>
          </cell>
          <cell r="EQ250">
            <v>1637</v>
          </cell>
          <cell r="ER250">
            <v>1637</v>
          </cell>
          <cell r="ES250">
            <v>1637</v>
          </cell>
          <cell r="ET250">
            <v>1637</v>
          </cell>
          <cell r="EU250">
            <v>1637</v>
          </cell>
          <cell r="EV250">
            <v>1637</v>
          </cell>
          <cell r="EW250">
            <v>1637</v>
          </cell>
          <cell r="EX250">
            <v>1637</v>
          </cell>
          <cell r="EY250">
            <v>1637</v>
          </cell>
          <cell r="EZ250">
            <v>1637</v>
          </cell>
          <cell r="FA250">
            <v>1637</v>
          </cell>
          <cell r="FB250">
            <v>1637</v>
          </cell>
          <cell r="FC250">
            <v>1637</v>
          </cell>
          <cell r="FD250">
            <v>1637</v>
          </cell>
          <cell r="FE250">
            <v>1637</v>
          </cell>
          <cell r="FF250">
            <v>1637</v>
          </cell>
          <cell r="FG250">
            <v>1637</v>
          </cell>
          <cell r="FH250">
            <v>1637</v>
          </cell>
          <cell r="FI250">
            <v>1637</v>
          </cell>
          <cell r="FJ250">
            <v>1637</v>
          </cell>
          <cell r="FK250">
            <v>1637</v>
          </cell>
          <cell r="FL250">
            <v>1637</v>
          </cell>
          <cell r="FM250">
            <v>1637</v>
          </cell>
          <cell r="FN250">
            <v>1637</v>
          </cell>
          <cell r="FO250">
            <v>1637</v>
          </cell>
          <cell r="FP250">
            <v>1637</v>
          </cell>
          <cell r="FQ250">
            <v>1637</v>
          </cell>
          <cell r="FR250">
            <v>1637</v>
          </cell>
          <cell r="FS250">
            <v>1637</v>
          </cell>
          <cell r="FT250">
            <v>1637</v>
          </cell>
          <cell r="FU250">
            <v>1637</v>
          </cell>
          <cell r="FV250">
            <v>1637</v>
          </cell>
          <cell r="FW250">
            <v>1637</v>
          </cell>
          <cell r="FX250">
            <v>1637</v>
          </cell>
          <cell r="FY250">
            <v>1637</v>
          </cell>
          <cell r="FZ250">
            <v>1637</v>
          </cell>
          <cell r="GA250">
            <v>1637</v>
          </cell>
          <cell r="GB250">
            <v>1637</v>
          </cell>
          <cell r="GC250">
            <v>1637</v>
          </cell>
          <cell r="GD250">
            <v>1637</v>
          </cell>
          <cell r="GE250">
            <v>1637</v>
          </cell>
          <cell r="GF250">
            <v>1637</v>
          </cell>
          <cell r="GG250">
            <v>1637</v>
          </cell>
          <cell r="GH250">
            <v>1637</v>
          </cell>
          <cell r="GI250">
            <v>1637</v>
          </cell>
          <cell r="GJ250">
            <v>1637</v>
          </cell>
          <cell r="GK250">
            <v>1637</v>
          </cell>
          <cell r="GL250">
            <v>1637</v>
          </cell>
          <cell r="GM250">
            <v>1637</v>
          </cell>
          <cell r="GN250">
            <v>1637</v>
          </cell>
          <cell r="GO250">
            <v>1637</v>
          </cell>
          <cell r="GP250">
            <v>1637</v>
          </cell>
          <cell r="GQ250">
            <v>1637</v>
          </cell>
          <cell r="GR250">
            <v>1637</v>
          </cell>
        </row>
        <row r="251">
          <cell r="A251" t="str">
            <v>RAF3PE AN</v>
          </cell>
          <cell r="B251">
            <v>81</v>
          </cell>
          <cell r="C251" t="str">
            <v>2015 1</v>
          </cell>
          <cell r="D251">
            <v>42005</v>
          </cell>
          <cell r="E251">
            <v>1454</v>
          </cell>
          <cell r="F251" t="str">
            <v>Nýr vöruflokkur raf- og rafeindatækjaúrgangs frá 1.1.2015 skv. lögum 55/2003</v>
          </cell>
          <cell r="AA251" t="str">
            <v>2017 5</v>
          </cell>
          <cell r="AB251">
            <v>67</v>
          </cell>
          <cell r="AQ251" t="str">
            <v>OLISMA FR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1000</v>
          </cell>
          <cell r="ES251">
            <v>1000</v>
          </cell>
          <cell r="ET251">
            <v>1000</v>
          </cell>
          <cell r="EU251">
            <v>1000</v>
          </cell>
          <cell r="EV251">
            <v>1000</v>
          </cell>
          <cell r="EW251">
            <v>1001</v>
          </cell>
          <cell r="EX251">
            <v>1002</v>
          </cell>
          <cell r="EY251">
            <v>1003</v>
          </cell>
          <cell r="EZ251">
            <v>1004</v>
          </cell>
          <cell r="FA251">
            <v>1005</v>
          </cell>
          <cell r="FB251">
            <v>1006</v>
          </cell>
          <cell r="FC251">
            <v>1007</v>
          </cell>
          <cell r="FD251">
            <v>1008</v>
          </cell>
          <cell r="FE251">
            <v>1009</v>
          </cell>
          <cell r="FF251">
            <v>1010</v>
          </cell>
          <cell r="FG251">
            <v>1011</v>
          </cell>
          <cell r="FH251">
            <v>1012</v>
          </cell>
          <cell r="FI251">
            <v>1013</v>
          </cell>
          <cell r="FJ251">
            <v>1014</v>
          </cell>
          <cell r="FK251">
            <v>1015</v>
          </cell>
          <cell r="FL251">
            <v>1016</v>
          </cell>
          <cell r="FM251">
            <v>1017</v>
          </cell>
          <cell r="FN251">
            <v>1018</v>
          </cell>
          <cell r="FO251">
            <v>1019</v>
          </cell>
          <cell r="FP251">
            <v>1020</v>
          </cell>
          <cell r="FQ251">
            <v>1021</v>
          </cell>
          <cell r="FR251">
            <v>1022</v>
          </cell>
          <cell r="FS251">
            <v>1023</v>
          </cell>
          <cell r="FT251">
            <v>1024</v>
          </cell>
          <cell r="FU251">
            <v>1025</v>
          </cell>
          <cell r="FV251">
            <v>1026</v>
          </cell>
          <cell r="FW251">
            <v>1027</v>
          </cell>
          <cell r="FX251">
            <v>1028</v>
          </cell>
          <cell r="FY251">
            <v>1029</v>
          </cell>
          <cell r="FZ251">
            <v>1030</v>
          </cell>
          <cell r="GA251">
            <v>1031</v>
          </cell>
          <cell r="GB251">
            <v>1032</v>
          </cell>
          <cell r="GC251">
            <v>1033</v>
          </cell>
          <cell r="GD251">
            <v>1034</v>
          </cell>
          <cell r="GE251">
            <v>1035</v>
          </cell>
          <cell r="GF251">
            <v>1036</v>
          </cell>
          <cell r="GG251">
            <v>1037</v>
          </cell>
          <cell r="GH251">
            <v>1038</v>
          </cell>
          <cell r="GI251">
            <v>1039</v>
          </cell>
          <cell r="GJ251">
            <v>1040</v>
          </cell>
          <cell r="GK251">
            <v>1041</v>
          </cell>
          <cell r="GL251">
            <v>1042</v>
          </cell>
          <cell r="GM251">
            <v>1043</v>
          </cell>
          <cell r="GN251">
            <v>1044</v>
          </cell>
          <cell r="GO251">
            <v>1045</v>
          </cell>
          <cell r="GP251">
            <v>1046</v>
          </cell>
          <cell r="GQ251">
            <v>1047</v>
          </cell>
          <cell r="GR251">
            <v>1048</v>
          </cell>
        </row>
        <row r="252">
          <cell r="A252" t="str">
            <v>RAF3PE EV</v>
          </cell>
          <cell r="B252">
            <v>81</v>
          </cell>
          <cell r="C252" t="str">
            <v>2015 1</v>
          </cell>
          <cell r="D252">
            <v>42005</v>
          </cell>
          <cell r="E252">
            <v>1453</v>
          </cell>
          <cell r="F252" t="str">
            <v>Nýr vöruflokkur raf- og rafeindatækjaúrgangs frá 1.1.2015 skv. lögum 55/2003</v>
          </cell>
          <cell r="AA252" t="str">
            <v>2017 6</v>
          </cell>
          <cell r="AB252">
            <v>68</v>
          </cell>
          <cell r="AQ252" t="str">
            <v>OLISMA FO</v>
          </cell>
          <cell r="AR252">
            <v>1359</v>
          </cell>
          <cell r="AS252">
            <v>1359</v>
          </cell>
          <cell r="AT252">
            <v>1359</v>
          </cell>
          <cell r="AU252">
            <v>1359</v>
          </cell>
          <cell r="AV252">
            <v>1359</v>
          </cell>
          <cell r="AW252">
            <v>1359</v>
          </cell>
          <cell r="AX252">
            <v>1359</v>
          </cell>
          <cell r="AY252">
            <v>1388</v>
          </cell>
          <cell r="AZ252">
            <v>1388</v>
          </cell>
          <cell r="BA252">
            <v>1388</v>
          </cell>
          <cell r="BB252">
            <v>1388</v>
          </cell>
          <cell r="BC252">
            <v>1388</v>
          </cell>
          <cell r="BD252">
            <v>1388</v>
          </cell>
          <cell r="BE252">
            <v>1388</v>
          </cell>
          <cell r="BF252">
            <v>1388</v>
          </cell>
          <cell r="BG252">
            <v>1388</v>
          </cell>
          <cell r="BH252">
            <v>1388</v>
          </cell>
          <cell r="BI252">
            <v>1388</v>
          </cell>
          <cell r="BJ252">
            <v>1388</v>
          </cell>
          <cell r="BK252">
            <v>1388</v>
          </cell>
          <cell r="BL252">
            <v>1388</v>
          </cell>
          <cell r="BM252">
            <v>1388</v>
          </cell>
          <cell r="BN252">
            <v>1388</v>
          </cell>
          <cell r="BO252">
            <v>1388</v>
          </cell>
          <cell r="BP252">
            <v>1388</v>
          </cell>
          <cell r="BQ252">
            <v>1388</v>
          </cell>
          <cell r="BR252">
            <v>1388</v>
          </cell>
          <cell r="BS252">
            <v>1388</v>
          </cell>
          <cell r="BT252">
            <v>1388</v>
          </cell>
          <cell r="BU252">
            <v>1388</v>
          </cell>
          <cell r="BV252">
            <v>1388</v>
          </cell>
          <cell r="BW252">
            <v>1388</v>
          </cell>
          <cell r="BX252">
            <v>1388</v>
          </cell>
          <cell r="BY252">
            <v>1388</v>
          </cell>
          <cell r="BZ252">
            <v>1388</v>
          </cell>
          <cell r="CA252">
            <v>1388</v>
          </cell>
          <cell r="CB252">
            <v>1388</v>
          </cell>
          <cell r="CC252">
            <v>1492</v>
          </cell>
          <cell r="CD252">
            <v>1492</v>
          </cell>
          <cell r="CE252">
            <v>1492</v>
          </cell>
          <cell r="CF252">
            <v>1492</v>
          </cell>
          <cell r="CG252">
            <v>1492</v>
          </cell>
          <cell r="CH252">
            <v>1492</v>
          </cell>
          <cell r="CI252">
            <v>1492</v>
          </cell>
          <cell r="CJ252">
            <v>1492</v>
          </cell>
          <cell r="CK252">
            <v>1492</v>
          </cell>
          <cell r="CL252">
            <v>1492</v>
          </cell>
          <cell r="CM252">
            <v>1492</v>
          </cell>
          <cell r="CN252">
            <v>1492</v>
          </cell>
          <cell r="CO252">
            <v>1492</v>
          </cell>
          <cell r="CP252">
            <v>1492</v>
          </cell>
          <cell r="CQ252">
            <v>1492</v>
          </cell>
          <cell r="CR252">
            <v>1544</v>
          </cell>
          <cell r="CS252">
            <v>1544</v>
          </cell>
          <cell r="CT252">
            <v>1544</v>
          </cell>
          <cell r="CU252">
            <v>1544</v>
          </cell>
          <cell r="CV252">
            <v>1544</v>
          </cell>
          <cell r="CW252">
            <v>1544</v>
          </cell>
          <cell r="CX252">
            <v>1544</v>
          </cell>
          <cell r="CY252">
            <v>1544</v>
          </cell>
          <cell r="CZ252">
            <v>1544</v>
          </cell>
          <cell r="DA252">
            <v>1544</v>
          </cell>
          <cell r="DB252">
            <v>1544</v>
          </cell>
          <cell r="DC252">
            <v>1544</v>
          </cell>
          <cell r="DD252">
            <v>1544</v>
          </cell>
          <cell r="DE252">
            <v>1544</v>
          </cell>
          <cell r="DF252">
            <v>1544</v>
          </cell>
          <cell r="DG252">
            <v>1544</v>
          </cell>
          <cell r="DH252">
            <v>1544</v>
          </cell>
          <cell r="DI252">
            <v>1544</v>
          </cell>
          <cell r="DJ252">
            <v>1544</v>
          </cell>
          <cell r="DK252">
            <v>1544</v>
          </cell>
          <cell r="DL252">
            <v>1544</v>
          </cell>
          <cell r="DM252">
            <v>1544</v>
          </cell>
          <cell r="DN252">
            <v>1544</v>
          </cell>
          <cell r="DO252">
            <v>1544</v>
          </cell>
          <cell r="DP252">
            <v>1544</v>
          </cell>
          <cell r="DQ252">
            <v>1544</v>
          </cell>
          <cell r="DR252">
            <v>1544</v>
          </cell>
          <cell r="DS252">
            <v>1544</v>
          </cell>
          <cell r="DT252">
            <v>1544</v>
          </cell>
          <cell r="DU252">
            <v>1544</v>
          </cell>
          <cell r="DV252">
            <v>1544</v>
          </cell>
          <cell r="DW252">
            <v>1544</v>
          </cell>
          <cell r="DX252">
            <v>1544</v>
          </cell>
          <cell r="DY252">
            <v>1544</v>
          </cell>
          <cell r="DZ252">
            <v>1544</v>
          </cell>
          <cell r="EA252">
            <v>1544</v>
          </cell>
          <cell r="EB252">
            <v>1544</v>
          </cell>
          <cell r="EC252">
            <v>1544</v>
          </cell>
          <cell r="ED252">
            <v>1544</v>
          </cell>
          <cell r="EE252">
            <v>1544</v>
          </cell>
          <cell r="EF252">
            <v>1544</v>
          </cell>
          <cell r="EG252">
            <v>1544</v>
          </cell>
          <cell r="EH252">
            <v>1544</v>
          </cell>
          <cell r="EI252">
            <v>1544</v>
          </cell>
          <cell r="EJ252">
            <v>1544</v>
          </cell>
          <cell r="EK252">
            <v>1544</v>
          </cell>
          <cell r="EL252">
            <v>1544</v>
          </cell>
          <cell r="EM252">
            <v>1544</v>
          </cell>
          <cell r="EN252">
            <v>1544</v>
          </cell>
          <cell r="EO252">
            <v>1544</v>
          </cell>
          <cell r="EP252">
            <v>1544</v>
          </cell>
          <cell r="EQ252">
            <v>1544</v>
          </cell>
          <cell r="ER252">
            <v>1544</v>
          </cell>
          <cell r="ES252">
            <v>1544</v>
          </cell>
          <cell r="ET252">
            <v>1544</v>
          </cell>
          <cell r="EU252">
            <v>1544</v>
          </cell>
          <cell r="EV252">
            <v>1544</v>
          </cell>
          <cell r="EW252">
            <v>1544</v>
          </cell>
          <cell r="EX252">
            <v>1544</v>
          </cell>
          <cell r="EY252">
            <v>1544</v>
          </cell>
          <cell r="EZ252">
            <v>1544</v>
          </cell>
          <cell r="FA252">
            <v>1544</v>
          </cell>
          <cell r="FB252">
            <v>1544</v>
          </cell>
          <cell r="FC252">
            <v>1544</v>
          </cell>
          <cell r="FD252">
            <v>1544</v>
          </cell>
          <cell r="FE252">
            <v>1544</v>
          </cell>
          <cell r="FF252">
            <v>1544</v>
          </cell>
          <cell r="FG252">
            <v>1544</v>
          </cell>
          <cell r="FH252">
            <v>1544</v>
          </cell>
          <cell r="FI252">
            <v>1544</v>
          </cell>
          <cell r="FJ252">
            <v>1544</v>
          </cell>
          <cell r="FK252">
            <v>1544</v>
          </cell>
          <cell r="FL252">
            <v>1544</v>
          </cell>
          <cell r="FM252">
            <v>1544</v>
          </cell>
          <cell r="FN252">
            <v>1544</v>
          </cell>
          <cell r="FO252">
            <v>1544</v>
          </cell>
          <cell r="FP252">
            <v>1544</v>
          </cell>
          <cell r="FQ252">
            <v>1544</v>
          </cell>
          <cell r="FR252">
            <v>1544</v>
          </cell>
          <cell r="FS252">
            <v>1544</v>
          </cell>
          <cell r="FT252">
            <v>1544</v>
          </cell>
          <cell r="FU252">
            <v>1544</v>
          </cell>
          <cell r="FV252">
            <v>1544</v>
          </cell>
          <cell r="FW252">
            <v>1544</v>
          </cell>
          <cell r="FX252">
            <v>1544</v>
          </cell>
          <cell r="FY252">
            <v>1544</v>
          </cell>
          <cell r="FZ252">
            <v>1544</v>
          </cell>
          <cell r="GA252">
            <v>1544</v>
          </cell>
          <cell r="GB252">
            <v>1544</v>
          </cell>
          <cell r="GC252">
            <v>1544</v>
          </cell>
          <cell r="GD252">
            <v>1544</v>
          </cell>
          <cell r="GE252">
            <v>1544</v>
          </cell>
          <cell r="GF252">
            <v>1544</v>
          </cell>
          <cell r="GG252">
            <v>1544</v>
          </cell>
          <cell r="GH252">
            <v>1544</v>
          </cell>
          <cell r="GI252">
            <v>1544</v>
          </cell>
          <cell r="GJ252">
            <v>1544</v>
          </cell>
          <cell r="GK252">
            <v>1544</v>
          </cell>
          <cell r="GL252">
            <v>1544</v>
          </cell>
          <cell r="GM252">
            <v>1544</v>
          </cell>
          <cell r="GN252">
            <v>1544</v>
          </cell>
          <cell r="GO252">
            <v>1544</v>
          </cell>
          <cell r="GP252">
            <v>1544</v>
          </cell>
          <cell r="GQ252">
            <v>1544</v>
          </cell>
          <cell r="GR252">
            <v>1544</v>
          </cell>
        </row>
        <row r="253">
          <cell r="A253" t="str">
            <v>RAF3PE OV</v>
          </cell>
          <cell r="B253">
            <v>81</v>
          </cell>
          <cell r="C253" t="str">
            <v>2015 1</v>
          </cell>
          <cell r="D253">
            <v>42005</v>
          </cell>
          <cell r="E253">
            <v>1452</v>
          </cell>
          <cell r="F253" t="str">
            <v>Nýr vöruflokkur raf- og rafeindatækjaúrgangs frá 1.1.2015 skv. lögum 55/2003</v>
          </cell>
          <cell r="AA253" t="str">
            <v>2017 7</v>
          </cell>
          <cell r="AB253">
            <v>69</v>
          </cell>
          <cell r="AQ253" t="str">
            <v>OLISMA UM</v>
          </cell>
          <cell r="AR253">
            <v>1358</v>
          </cell>
          <cell r="AS253">
            <v>1358</v>
          </cell>
          <cell r="AT253">
            <v>1358</v>
          </cell>
          <cell r="AU253">
            <v>1358</v>
          </cell>
          <cell r="AV253">
            <v>1358</v>
          </cell>
          <cell r="AW253">
            <v>1358</v>
          </cell>
          <cell r="AX253">
            <v>1358</v>
          </cell>
          <cell r="AY253">
            <v>1387</v>
          </cell>
          <cell r="AZ253">
            <v>1387</v>
          </cell>
          <cell r="BA253">
            <v>1387</v>
          </cell>
          <cell r="BB253">
            <v>1387</v>
          </cell>
          <cell r="BC253">
            <v>1387</v>
          </cell>
          <cell r="BD253">
            <v>1387</v>
          </cell>
          <cell r="BE253">
            <v>1387</v>
          </cell>
          <cell r="BF253">
            <v>1387</v>
          </cell>
          <cell r="BG253">
            <v>1387</v>
          </cell>
          <cell r="BH253">
            <v>1387</v>
          </cell>
          <cell r="BI253">
            <v>1387</v>
          </cell>
          <cell r="BJ253">
            <v>1387</v>
          </cell>
          <cell r="BK253">
            <v>1387</v>
          </cell>
          <cell r="BL253">
            <v>1387</v>
          </cell>
          <cell r="BM253">
            <v>1387</v>
          </cell>
          <cell r="BN253">
            <v>1387</v>
          </cell>
          <cell r="BO253">
            <v>1387</v>
          </cell>
          <cell r="BP253">
            <v>1387</v>
          </cell>
          <cell r="BQ253">
            <v>1387</v>
          </cell>
          <cell r="BR253">
            <v>1387</v>
          </cell>
          <cell r="BS253">
            <v>1387</v>
          </cell>
          <cell r="BT253">
            <v>1387</v>
          </cell>
          <cell r="BU253">
            <v>1387</v>
          </cell>
          <cell r="BV253">
            <v>1387</v>
          </cell>
          <cell r="BW253">
            <v>1387</v>
          </cell>
          <cell r="BX253">
            <v>1387</v>
          </cell>
          <cell r="BY253">
            <v>1387</v>
          </cell>
          <cell r="BZ253">
            <v>1387</v>
          </cell>
          <cell r="CA253">
            <v>1387</v>
          </cell>
          <cell r="CB253">
            <v>1387</v>
          </cell>
          <cell r="CC253">
            <v>1491</v>
          </cell>
          <cell r="CD253">
            <v>1491</v>
          </cell>
          <cell r="CE253">
            <v>1491</v>
          </cell>
          <cell r="CF253">
            <v>1491</v>
          </cell>
          <cell r="CG253">
            <v>1491</v>
          </cell>
          <cell r="CH253">
            <v>1491</v>
          </cell>
          <cell r="CI253">
            <v>1491</v>
          </cell>
          <cell r="CJ253">
            <v>1491</v>
          </cell>
          <cell r="CK253">
            <v>1491</v>
          </cell>
          <cell r="CL253">
            <v>1491</v>
          </cell>
          <cell r="CM253">
            <v>1491</v>
          </cell>
          <cell r="CN253">
            <v>1491</v>
          </cell>
          <cell r="CO253">
            <v>1491</v>
          </cell>
          <cell r="CP253">
            <v>1491</v>
          </cell>
          <cell r="CQ253">
            <v>1491</v>
          </cell>
          <cell r="CR253">
            <v>1543</v>
          </cell>
          <cell r="CS253">
            <v>1543</v>
          </cell>
          <cell r="CT253">
            <v>1543</v>
          </cell>
          <cell r="CU253">
            <v>1543</v>
          </cell>
          <cell r="CV253">
            <v>1543</v>
          </cell>
          <cell r="CW253">
            <v>1543</v>
          </cell>
          <cell r="CX253">
            <v>1543</v>
          </cell>
          <cell r="CY253">
            <v>1543</v>
          </cell>
          <cell r="CZ253">
            <v>1543</v>
          </cell>
          <cell r="DA253">
            <v>1543</v>
          </cell>
          <cell r="DB253">
            <v>1543</v>
          </cell>
          <cell r="DC253">
            <v>1543</v>
          </cell>
          <cell r="DD253">
            <v>1543</v>
          </cell>
          <cell r="DE253">
            <v>1543</v>
          </cell>
          <cell r="DF253">
            <v>1543</v>
          </cell>
          <cell r="DG253">
            <v>1543</v>
          </cell>
          <cell r="DH253">
            <v>1543</v>
          </cell>
          <cell r="DI253">
            <v>1543</v>
          </cell>
          <cell r="DJ253">
            <v>1543</v>
          </cell>
          <cell r="DK253">
            <v>1543</v>
          </cell>
          <cell r="DL253">
            <v>1543</v>
          </cell>
          <cell r="DM253">
            <v>1543</v>
          </cell>
          <cell r="DN253">
            <v>1543</v>
          </cell>
          <cell r="DO253">
            <v>1543</v>
          </cell>
          <cell r="DP253">
            <v>1543</v>
          </cell>
          <cell r="DQ253">
            <v>1543</v>
          </cell>
          <cell r="DR253">
            <v>1543</v>
          </cell>
          <cell r="DS253">
            <v>1543</v>
          </cell>
          <cell r="DT253">
            <v>1543</v>
          </cell>
          <cell r="DU253">
            <v>1543</v>
          </cell>
          <cell r="DV253">
            <v>1543</v>
          </cell>
          <cell r="DW253">
            <v>1543</v>
          </cell>
          <cell r="DX253">
            <v>1543</v>
          </cell>
          <cell r="DY253">
            <v>1543</v>
          </cell>
          <cell r="DZ253">
            <v>1543</v>
          </cell>
          <cell r="EA253">
            <v>1543</v>
          </cell>
          <cell r="EB253">
            <v>1543</v>
          </cell>
          <cell r="EC253">
            <v>1543</v>
          </cell>
          <cell r="ED253">
            <v>1543</v>
          </cell>
          <cell r="EE253">
            <v>1543</v>
          </cell>
          <cell r="EF253">
            <v>1543</v>
          </cell>
          <cell r="EG253">
            <v>1543</v>
          </cell>
          <cell r="EH253">
            <v>1543</v>
          </cell>
          <cell r="EI253">
            <v>1543</v>
          </cell>
          <cell r="EJ253">
            <v>1543</v>
          </cell>
          <cell r="EK253">
            <v>1543</v>
          </cell>
          <cell r="EL253">
            <v>1543</v>
          </cell>
          <cell r="EM253">
            <v>1543</v>
          </cell>
          <cell r="EN253">
            <v>1543</v>
          </cell>
          <cell r="EO253">
            <v>1543</v>
          </cell>
          <cell r="EP253">
            <v>1543</v>
          </cell>
          <cell r="EQ253">
            <v>1543</v>
          </cell>
          <cell r="ER253">
            <v>1543</v>
          </cell>
          <cell r="ES253">
            <v>1543</v>
          </cell>
          <cell r="ET253">
            <v>1543</v>
          </cell>
          <cell r="EU253">
            <v>1543</v>
          </cell>
          <cell r="EV253">
            <v>1543</v>
          </cell>
          <cell r="EW253">
            <v>1543</v>
          </cell>
          <cell r="EX253">
            <v>1543</v>
          </cell>
          <cell r="EY253">
            <v>1543</v>
          </cell>
          <cell r="EZ253">
            <v>1543</v>
          </cell>
          <cell r="FA253">
            <v>1543</v>
          </cell>
          <cell r="FB253">
            <v>1543</v>
          </cell>
          <cell r="FC253">
            <v>1543</v>
          </cell>
          <cell r="FD253">
            <v>1543</v>
          </cell>
          <cell r="FE253">
            <v>1543</v>
          </cell>
          <cell r="FF253">
            <v>1543</v>
          </cell>
          <cell r="FG253">
            <v>1543</v>
          </cell>
          <cell r="FH253">
            <v>1543</v>
          </cell>
          <cell r="FI253">
            <v>1543</v>
          </cell>
          <cell r="FJ253">
            <v>1543</v>
          </cell>
          <cell r="FK253">
            <v>1543</v>
          </cell>
          <cell r="FL253">
            <v>1543</v>
          </cell>
          <cell r="FM253">
            <v>1543</v>
          </cell>
          <cell r="FN253">
            <v>1543</v>
          </cell>
          <cell r="FO253">
            <v>1543</v>
          </cell>
          <cell r="FP253">
            <v>1543</v>
          </cell>
          <cell r="FQ253">
            <v>1543</v>
          </cell>
          <cell r="FR253">
            <v>1543</v>
          </cell>
          <cell r="FS253">
            <v>1543</v>
          </cell>
          <cell r="FT253">
            <v>1543</v>
          </cell>
          <cell r="FU253">
            <v>1543</v>
          </cell>
          <cell r="FV253">
            <v>1543</v>
          </cell>
          <cell r="FW253">
            <v>1543</v>
          </cell>
          <cell r="FX253">
            <v>1543</v>
          </cell>
          <cell r="FY253">
            <v>1543</v>
          </cell>
          <cell r="FZ253">
            <v>1543</v>
          </cell>
          <cell r="GA253">
            <v>1543</v>
          </cell>
          <cell r="GB253">
            <v>1543</v>
          </cell>
          <cell r="GC253">
            <v>1543</v>
          </cell>
          <cell r="GD253">
            <v>1543</v>
          </cell>
          <cell r="GE253">
            <v>1543</v>
          </cell>
          <cell r="GF253">
            <v>1543</v>
          </cell>
          <cell r="GG253">
            <v>1543</v>
          </cell>
          <cell r="GH253">
            <v>1543</v>
          </cell>
          <cell r="GI253">
            <v>1543</v>
          </cell>
          <cell r="GJ253">
            <v>1543</v>
          </cell>
          <cell r="GK253">
            <v>1543</v>
          </cell>
          <cell r="GL253">
            <v>1543</v>
          </cell>
          <cell r="GM253">
            <v>1543</v>
          </cell>
          <cell r="GN253">
            <v>1543</v>
          </cell>
          <cell r="GO253">
            <v>1543</v>
          </cell>
          <cell r="GP253">
            <v>1543</v>
          </cell>
          <cell r="GQ253">
            <v>1543</v>
          </cell>
          <cell r="GR253">
            <v>1543</v>
          </cell>
        </row>
        <row r="254">
          <cell r="A254" t="str">
            <v>RAF4ST AN</v>
          </cell>
          <cell r="B254">
            <v>6</v>
          </cell>
          <cell r="C254" t="str">
            <v>2015 1</v>
          </cell>
          <cell r="D254">
            <v>42005</v>
          </cell>
          <cell r="E254">
            <v>1451</v>
          </cell>
          <cell r="F254" t="str">
            <v>Nýr vöruflokkur raf- og rafeindatækjaúrgangs frá 1.1.2015 skv. lögum 55/2003</v>
          </cell>
          <cell r="AA254" t="str">
            <v>2017 8</v>
          </cell>
          <cell r="AB254">
            <v>70</v>
          </cell>
          <cell r="AQ254" t="str">
            <v>OLISMU FO</v>
          </cell>
          <cell r="AY254">
            <v>1388</v>
          </cell>
          <cell r="AZ254">
            <v>1388</v>
          </cell>
          <cell r="BA254">
            <v>1388</v>
          </cell>
          <cell r="BB254">
            <v>1388</v>
          </cell>
          <cell r="BC254">
            <v>1388</v>
          </cell>
          <cell r="BD254">
            <v>1388</v>
          </cell>
          <cell r="BE254">
            <v>1388</v>
          </cell>
          <cell r="BF254">
            <v>1388</v>
          </cell>
          <cell r="BG254">
            <v>1388</v>
          </cell>
          <cell r="BH254">
            <v>1388</v>
          </cell>
          <cell r="BI254">
            <v>1388</v>
          </cell>
          <cell r="BJ254">
            <v>1388</v>
          </cell>
          <cell r="BK254">
            <v>1388</v>
          </cell>
          <cell r="BL254">
            <v>1388</v>
          </cell>
          <cell r="BM254">
            <v>1388</v>
          </cell>
          <cell r="BN254">
            <v>1388</v>
          </cell>
          <cell r="BO254">
            <v>1388</v>
          </cell>
          <cell r="BP254">
            <v>1388</v>
          </cell>
          <cell r="BQ254">
            <v>1388</v>
          </cell>
          <cell r="BR254">
            <v>1388</v>
          </cell>
          <cell r="BS254">
            <v>1388</v>
          </cell>
          <cell r="BT254">
            <v>1388</v>
          </cell>
          <cell r="BU254">
            <v>1388</v>
          </cell>
          <cell r="BV254">
            <v>1388</v>
          </cell>
          <cell r="BW254">
            <v>1388</v>
          </cell>
          <cell r="BX254">
            <v>1388</v>
          </cell>
          <cell r="BY254">
            <v>1388</v>
          </cell>
          <cell r="BZ254">
            <v>1388</v>
          </cell>
          <cell r="CA254">
            <v>1388</v>
          </cell>
          <cell r="CB254">
            <v>1388</v>
          </cell>
          <cell r="CC254">
            <v>1492</v>
          </cell>
          <cell r="CD254">
            <v>1492</v>
          </cell>
          <cell r="CE254">
            <v>1492</v>
          </cell>
          <cell r="CF254">
            <v>1492</v>
          </cell>
          <cell r="CG254">
            <v>1492</v>
          </cell>
          <cell r="CH254">
            <v>1492</v>
          </cell>
          <cell r="CI254">
            <v>1492</v>
          </cell>
          <cell r="CJ254">
            <v>1492</v>
          </cell>
          <cell r="CK254">
            <v>1492</v>
          </cell>
          <cell r="CL254">
            <v>1492</v>
          </cell>
          <cell r="CM254">
            <v>1492</v>
          </cell>
          <cell r="CN254">
            <v>1492</v>
          </cell>
          <cell r="CO254">
            <v>1492</v>
          </cell>
          <cell r="CP254">
            <v>1492</v>
          </cell>
          <cell r="CQ254">
            <v>1492</v>
          </cell>
          <cell r="CR254">
            <v>1546</v>
          </cell>
          <cell r="CS254">
            <v>1546</v>
          </cell>
          <cell r="CT254">
            <v>1546</v>
          </cell>
          <cell r="CU254">
            <v>1546</v>
          </cell>
          <cell r="CV254">
            <v>1546</v>
          </cell>
          <cell r="CW254">
            <v>1546</v>
          </cell>
          <cell r="CX254">
            <v>1546</v>
          </cell>
          <cell r="CY254">
            <v>1546</v>
          </cell>
          <cell r="CZ254">
            <v>1546</v>
          </cell>
          <cell r="DA254">
            <v>1546</v>
          </cell>
          <cell r="DB254">
            <v>1546</v>
          </cell>
          <cell r="DC254">
            <v>1546</v>
          </cell>
          <cell r="DD254">
            <v>1546</v>
          </cell>
          <cell r="DE254">
            <v>1627</v>
          </cell>
          <cell r="DF254">
            <v>1627</v>
          </cell>
          <cell r="DG254">
            <v>1627</v>
          </cell>
          <cell r="DH254">
            <v>1627</v>
          </cell>
          <cell r="DI254">
            <v>1627</v>
          </cell>
          <cell r="DJ254">
            <v>1627</v>
          </cell>
          <cell r="DK254">
            <v>1627</v>
          </cell>
          <cell r="DL254">
            <v>1627</v>
          </cell>
          <cell r="DM254">
            <v>1636</v>
          </cell>
          <cell r="DN254">
            <v>1636</v>
          </cell>
          <cell r="DO254">
            <v>1636</v>
          </cell>
          <cell r="DP254">
            <v>1636</v>
          </cell>
          <cell r="DQ254">
            <v>1636</v>
          </cell>
          <cell r="DR254">
            <v>1636</v>
          </cell>
          <cell r="DS254">
            <v>1636</v>
          </cell>
          <cell r="DT254">
            <v>1636</v>
          </cell>
          <cell r="DU254">
            <v>1636</v>
          </cell>
          <cell r="DV254">
            <v>1636</v>
          </cell>
          <cell r="DW254">
            <v>1636</v>
          </cell>
          <cell r="DX254">
            <v>1636</v>
          </cell>
          <cell r="DY254">
            <v>1636</v>
          </cell>
          <cell r="DZ254">
            <v>1636</v>
          </cell>
          <cell r="EA254">
            <v>1636</v>
          </cell>
          <cell r="EB254">
            <v>1636</v>
          </cell>
          <cell r="EC254">
            <v>1636</v>
          </cell>
          <cell r="ED254">
            <v>1636</v>
          </cell>
          <cell r="EE254">
            <v>1636</v>
          </cell>
          <cell r="EF254">
            <v>1636</v>
          </cell>
          <cell r="EG254">
            <v>1636</v>
          </cell>
          <cell r="EH254">
            <v>1636</v>
          </cell>
          <cell r="EI254">
            <v>1636</v>
          </cell>
          <cell r="EJ254">
            <v>1636</v>
          </cell>
          <cell r="EK254">
            <v>1636</v>
          </cell>
          <cell r="EL254">
            <v>1636</v>
          </cell>
          <cell r="EM254">
            <v>1636</v>
          </cell>
          <cell r="EN254">
            <v>1636</v>
          </cell>
          <cell r="EO254">
            <v>1636</v>
          </cell>
          <cell r="EP254">
            <v>1636</v>
          </cell>
          <cell r="EQ254">
            <v>1636</v>
          </cell>
          <cell r="ER254">
            <v>1636</v>
          </cell>
          <cell r="ES254">
            <v>1636</v>
          </cell>
          <cell r="ET254">
            <v>1636</v>
          </cell>
          <cell r="EU254">
            <v>1636</v>
          </cell>
          <cell r="EV254">
            <v>1636</v>
          </cell>
          <cell r="EW254">
            <v>1636</v>
          </cell>
          <cell r="EX254">
            <v>1636</v>
          </cell>
          <cell r="EY254">
            <v>1636</v>
          </cell>
          <cell r="EZ254">
            <v>1636</v>
          </cell>
          <cell r="FA254">
            <v>1636</v>
          </cell>
          <cell r="FB254">
            <v>1636</v>
          </cell>
          <cell r="FC254">
            <v>1636</v>
          </cell>
          <cell r="FD254">
            <v>1636</v>
          </cell>
          <cell r="FE254">
            <v>1636</v>
          </cell>
          <cell r="FF254">
            <v>1636</v>
          </cell>
          <cell r="FG254">
            <v>1636</v>
          </cell>
          <cell r="FH254">
            <v>1636</v>
          </cell>
          <cell r="FI254">
            <v>1636</v>
          </cell>
          <cell r="FJ254">
            <v>1636</v>
          </cell>
          <cell r="FK254">
            <v>1636</v>
          </cell>
          <cell r="FL254">
            <v>1636</v>
          </cell>
          <cell r="FM254">
            <v>1636</v>
          </cell>
          <cell r="FN254">
            <v>1636</v>
          </cell>
          <cell r="FO254">
            <v>1636</v>
          </cell>
          <cell r="FP254">
            <v>1636</v>
          </cell>
          <cell r="FQ254">
            <v>1636</v>
          </cell>
          <cell r="FR254">
            <v>1636</v>
          </cell>
          <cell r="FS254">
            <v>1636</v>
          </cell>
          <cell r="FT254">
            <v>1636</v>
          </cell>
          <cell r="FU254">
            <v>1636</v>
          </cell>
          <cell r="FV254">
            <v>1636</v>
          </cell>
          <cell r="FW254">
            <v>1636</v>
          </cell>
          <cell r="FX254">
            <v>1636</v>
          </cell>
          <cell r="FY254">
            <v>1636</v>
          </cell>
          <cell r="FZ254">
            <v>1636</v>
          </cell>
          <cell r="GA254">
            <v>1636</v>
          </cell>
          <cell r="GB254">
            <v>1636</v>
          </cell>
          <cell r="GC254">
            <v>1636</v>
          </cell>
          <cell r="GD254">
            <v>1636</v>
          </cell>
          <cell r="GE254">
            <v>1636</v>
          </cell>
          <cell r="GF254">
            <v>1636</v>
          </cell>
          <cell r="GG254">
            <v>1636</v>
          </cell>
          <cell r="GH254">
            <v>1636</v>
          </cell>
          <cell r="GI254">
            <v>1636</v>
          </cell>
          <cell r="GJ254">
            <v>1636</v>
          </cell>
          <cell r="GK254">
            <v>1636</v>
          </cell>
          <cell r="GL254">
            <v>1636</v>
          </cell>
          <cell r="GM254">
            <v>1636</v>
          </cell>
          <cell r="GN254">
            <v>1636</v>
          </cell>
          <cell r="GO254">
            <v>1636</v>
          </cell>
          <cell r="GP254">
            <v>1636</v>
          </cell>
          <cell r="GQ254">
            <v>1636</v>
          </cell>
          <cell r="GR254">
            <v>1636</v>
          </cell>
        </row>
        <row r="255">
          <cell r="A255" t="str">
            <v>RAF4ST EV</v>
          </cell>
          <cell r="B255">
            <v>6</v>
          </cell>
          <cell r="C255" t="str">
            <v>2015 1</v>
          </cell>
          <cell r="D255">
            <v>42005</v>
          </cell>
          <cell r="E255">
            <v>1450</v>
          </cell>
          <cell r="F255" t="str">
            <v>Nýr vöruflokkur raf- og rafeindatækjaúrgangs frá 1.1.2015 skv. lögum 55/2003</v>
          </cell>
          <cell r="AA255" t="str">
            <v>2017 9</v>
          </cell>
          <cell r="AB255">
            <v>71</v>
          </cell>
          <cell r="AQ255" t="str">
            <v>OLISMU FR</v>
          </cell>
          <cell r="AR255">
            <v>1000</v>
          </cell>
          <cell r="AS255">
            <v>1000</v>
          </cell>
          <cell r="AT255">
            <v>1000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1000</v>
          </cell>
          <cell r="ES255">
            <v>1000</v>
          </cell>
          <cell r="ET255">
            <v>1000</v>
          </cell>
          <cell r="EU255">
            <v>1000</v>
          </cell>
          <cell r="EV255">
            <v>1000</v>
          </cell>
          <cell r="EW255">
            <v>1001</v>
          </cell>
          <cell r="EX255">
            <v>1002</v>
          </cell>
          <cell r="EY255">
            <v>1003</v>
          </cell>
          <cell r="EZ255">
            <v>1004</v>
          </cell>
          <cell r="FA255">
            <v>1005</v>
          </cell>
          <cell r="FB255">
            <v>1006</v>
          </cell>
          <cell r="FC255">
            <v>1007</v>
          </cell>
          <cell r="FD255">
            <v>1008</v>
          </cell>
          <cell r="FE255">
            <v>1009</v>
          </cell>
          <cell r="FF255">
            <v>1010</v>
          </cell>
          <cell r="FG255">
            <v>1011</v>
          </cell>
          <cell r="FH255">
            <v>1012</v>
          </cell>
          <cell r="FI255">
            <v>1013</v>
          </cell>
          <cell r="FJ255">
            <v>1014</v>
          </cell>
          <cell r="FK255">
            <v>1015</v>
          </cell>
          <cell r="FL255">
            <v>1016</v>
          </cell>
          <cell r="FM255">
            <v>1017</v>
          </cell>
          <cell r="FN255">
            <v>1018</v>
          </cell>
          <cell r="FO255">
            <v>1019</v>
          </cell>
          <cell r="FP255">
            <v>1020</v>
          </cell>
          <cell r="FQ255">
            <v>1021</v>
          </cell>
          <cell r="FR255">
            <v>1022</v>
          </cell>
          <cell r="FS255">
            <v>1023</v>
          </cell>
          <cell r="FT255">
            <v>1024</v>
          </cell>
          <cell r="FU255">
            <v>1025</v>
          </cell>
          <cell r="FV255">
            <v>1026</v>
          </cell>
          <cell r="FW255">
            <v>1027</v>
          </cell>
          <cell r="FX255">
            <v>1028</v>
          </cell>
          <cell r="FY255">
            <v>1029</v>
          </cell>
          <cell r="FZ255">
            <v>1030</v>
          </cell>
          <cell r="GA255">
            <v>1031</v>
          </cell>
          <cell r="GB255">
            <v>1032</v>
          </cell>
          <cell r="GC255">
            <v>1033</v>
          </cell>
          <cell r="GD255">
            <v>1034</v>
          </cell>
          <cell r="GE255">
            <v>1035</v>
          </cell>
          <cell r="GF255">
            <v>1036</v>
          </cell>
          <cell r="GG255">
            <v>1037</v>
          </cell>
          <cell r="GH255">
            <v>1038</v>
          </cell>
          <cell r="GI255">
            <v>1039</v>
          </cell>
          <cell r="GJ255">
            <v>1040</v>
          </cell>
          <cell r="GK255">
            <v>1041</v>
          </cell>
          <cell r="GL255">
            <v>1042</v>
          </cell>
          <cell r="GM255">
            <v>1043</v>
          </cell>
          <cell r="GN255">
            <v>1044</v>
          </cell>
          <cell r="GO255">
            <v>1045</v>
          </cell>
          <cell r="GP255">
            <v>1046</v>
          </cell>
          <cell r="GQ255">
            <v>1047</v>
          </cell>
          <cell r="GR255">
            <v>1048</v>
          </cell>
        </row>
        <row r="256">
          <cell r="A256" t="str">
            <v>RAF4ST OV</v>
          </cell>
          <cell r="B256">
            <v>6</v>
          </cell>
          <cell r="C256" t="str">
            <v>2015 1</v>
          </cell>
          <cell r="D256">
            <v>42005</v>
          </cell>
          <cell r="E256">
            <v>1449</v>
          </cell>
          <cell r="F256" t="str">
            <v>Nýr vöruflokkur raf- og rafeindatækjaúrgangs frá 1.1.2015 skv. lögum 55/2003</v>
          </cell>
          <cell r="AA256" t="str">
            <v>2017 10</v>
          </cell>
          <cell r="AB256">
            <v>72</v>
          </cell>
          <cell r="AQ256" t="str">
            <v>OLISMU OV</v>
          </cell>
          <cell r="AR256">
            <v>1359</v>
          </cell>
          <cell r="AS256">
            <v>1359</v>
          </cell>
          <cell r="AT256">
            <v>1359</v>
          </cell>
          <cell r="AU256">
            <v>1359</v>
          </cell>
          <cell r="AV256">
            <v>1359</v>
          </cell>
          <cell r="AW256">
            <v>1359</v>
          </cell>
          <cell r="AX256">
            <v>1359</v>
          </cell>
          <cell r="AY256">
            <v>1388</v>
          </cell>
          <cell r="AZ256">
            <v>1388</v>
          </cell>
          <cell r="BA256">
            <v>1388</v>
          </cell>
          <cell r="BB256">
            <v>1388</v>
          </cell>
          <cell r="BC256">
            <v>1388</v>
          </cell>
          <cell r="BD256">
            <v>1388</v>
          </cell>
          <cell r="BE256">
            <v>1388</v>
          </cell>
          <cell r="BF256">
            <v>1388</v>
          </cell>
          <cell r="BG256">
            <v>1388</v>
          </cell>
          <cell r="BH256">
            <v>1388</v>
          </cell>
          <cell r="BI256">
            <v>1388</v>
          </cell>
          <cell r="BJ256">
            <v>1388</v>
          </cell>
          <cell r="BK256">
            <v>1388</v>
          </cell>
          <cell r="BL256">
            <v>1388</v>
          </cell>
          <cell r="BM256">
            <v>1388</v>
          </cell>
          <cell r="BN256">
            <v>1388</v>
          </cell>
          <cell r="BO256">
            <v>1388</v>
          </cell>
          <cell r="BP256">
            <v>1388</v>
          </cell>
          <cell r="BQ256">
            <v>1388</v>
          </cell>
          <cell r="BR256">
            <v>1388</v>
          </cell>
          <cell r="BS256">
            <v>1388</v>
          </cell>
          <cell r="BT256">
            <v>1388</v>
          </cell>
          <cell r="BU256">
            <v>1388</v>
          </cell>
          <cell r="BV256">
            <v>1388</v>
          </cell>
          <cell r="BW256">
            <v>1388</v>
          </cell>
          <cell r="BX256">
            <v>1388</v>
          </cell>
          <cell r="BY256">
            <v>1388</v>
          </cell>
          <cell r="BZ256">
            <v>1388</v>
          </cell>
          <cell r="CA256">
            <v>1388</v>
          </cell>
          <cell r="CB256">
            <v>1388</v>
          </cell>
          <cell r="CC256">
            <v>1492</v>
          </cell>
          <cell r="CD256">
            <v>1492</v>
          </cell>
          <cell r="CE256">
            <v>1492</v>
          </cell>
          <cell r="CF256">
            <v>1492</v>
          </cell>
          <cell r="CG256">
            <v>1492</v>
          </cell>
          <cell r="CH256">
            <v>1492</v>
          </cell>
          <cell r="CI256">
            <v>1492</v>
          </cell>
          <cell r="CJ256">
            <v>1492</v>
          </cell>
          <cell r="CK256">
            <v>1492</v>
          </cell>
          <cell r="CL256">
            <v>1492</v>
          </cell>
          <cell r="CM256">
            <v>1492</v>
          </cell>
          <cell r="CN256">
            <v>1492</v>
          </cell>
          <cell r="CO256">
            <v>1492</v>
          </cell>
          <cell r="CP256">
            <v>1492</v>
          </cell>
          <cell r="CQ256">
            <v>1492</v>
          </cell>
        </row>
        <row r="257">
          <cell r="A257" t="str">
            <v>RAF5LI AN</v>
          </cell>
          <cell r="B257">
            <v>11</v>
          </cell>
          <cell r="C257" t="str">
            <v>2015 1</v>
          </cell>
          <cell r="D257">
            <v>42005</v>
          </cell>
          <cell r="E257">
            <v>1448</v>
          </cell>
          <cell r="F257" t="str">
            <v>Nýr vöruflokkur raf- og rafeindatækjaúrgangs frá 1.1.2015 skv. lögum 55/2003</v>
          </cell>
          <cell r="AA257" t="str">
            <v>2017 11</v>
          </cell>
          <cell r="AB257">
            <v>73</v>
          </cell>
          <cell r="AQ257" t="str">
            <v>OLISMU UM</v>
          </cell>
          <cell r="AR257">
            <v>1358</v>
          </cell>
          <cell r="AS257">
            <v>1358</v>
          </cell>
          <cell r="AT257">
            <v>1358</v>
          </cell>
          <cell r="AU257">
            <v>1358</v>
          </cell>
          <cell r="AV257">
            <v>1358</v>
          </cell>
          <cell r="AW257">
            <v>1358</v>
          </cell>
          <cell r="AX257">
            <v>1358</v>
          </cell>
          <cell r="AY257">
            <v>1387</v>
          </cell>
          <cell r="AZ257">
            <v>1387</v>
          </cell>
          <cell r="BA257">
            <v>1387</v>
          </cell>
          <cell r="BB257">
            <v>1387</v>
          </cell>
          <cell r="BC257">
            <v>1387</v>
          </cell>
          <cell r="BD257">
            <v>1387</v>
          </cell>
          <cell r="BE257">
            <v>1387</v>
          </cell>
          <cell r="BF257">
            <v>1387</v>
          </cell>
          <cell r="BG257">
            <v>1387</v>
          </cell>
          <cell r="BH257">
            <v>1387</v>
          </cell>
          <cell r="BI257">
            <v>1387</v>
          </cell>
          <cell r="BJ257">
            <v>1387</v>
          </cell>
          <cell r="BK257">
            <v>1387</v>
          </cell>
          <cell r="BL257">
            <v>1387</v>
          </cell>
          <cell r="BM257">
            <v>1387</v>
          </cell>
          <cell r="BN257">
            <v>1387</v>
          </cell>
          <cell r="BO257">
            <v>1387</v>
          </cell>
          <cell r="BP257">
            <v>1387</v>
          </cell>
          <cell r="BQ257">
            <v>1387</v>
          </cell>
          <cell r="BR257">
            <v>1387</v>
          </cell>
          <cell r="BS257">
            <v>1387</v>
          </cell>
          <cell r="BT257">
            <v>1387</v>
          </cell>
          <cell r="BU257">
            <v>1387</v>
          </cell>
          <cell r="BV257">
            <v>1387</v>
          </cell>
          <cell r="BW257">
            <v>1387</v>
          </cell>
          <cell r="BX257">
            <v>1387</v>
          </cell>
          <cell r="BY257">
            <v>1387</v>
          </cell>
          <cell r="BZ257">
            <v>1387</v>
          </cell>
          <cell r="CA257">
            <v>1387</v>
          </cell>
          <cell r="CB257">
            <v>1387</v>
          </cell>
          <cell r="CC257">
            <v>1491</v>
          </cell>
          <cell r="CD257">
            <v>1491</v>
          </cell>
          <cell r="CE257">
            <v>1491</v>
          </cell>
          <cell r="CF257">
            <v>1491</v>
          </cell>
          <cell r="CG257">
            <v>1491</v>
          </cell>
          <cell r="CH257">
            <v>1491</v>
          </cell>
          <cell r="CI257">
            <v>1491</v>
          </cell>
          <cell r="CJ257">
            <v>1491</v>
          </cell>
          <cell r="CK257">
            <v>1491</v>
          </cell>
          <cell r="CL257">
            <v>1491</v>
          </cell>
          <cell r="CM257">
            <v>1491</v>
          </cell>
          <cell r="CN257">
            <v>1491</v>
          </cell>
          <cell r="CO257">
            <v>1491</v>
          </cell>
          <cell r="CP257">
            <v>1491</v>
          </cell>
          <cell r="CQ257">
            <v>1491</v>
          </cell>
          <cell r="CR257">
            <v>1545</v>
          </cell>
          <cell r="CS257">
            <v>1545</v>
          </cell>
          <cell r="CT257">
            <v>1545</v>
          </cell>
          <cell r="CU257">
            <v>1545</v>
          </cell>
          <cell r="CV257">
            <v>1545</v>
          </cell>
          <cell r="CW257">
            <v>1545</v>
          </cell>
          <cell r="CX257">
            <v>1545</v>
          </cell>
          <cell r="CY257">
            <v>1545</v>
          </cell>
          <cell r="CZ257">
            <v>1545</v>
          </cell>
          <cell r="DA257">
            <v>1545</v>
          </cell>
          <cell r="DB257">
            <v>1545</v>
          </cell>
          <cell r="DC257">
            <v>1545</v>
          </cell>
          <cell r="DD257">
            <v>1545</v>
          </cell>
          <cell r="DE257">
            <v>1628</v>
          </cell>
          <cell r="DF257">
            <v>1628</v>
          </cell>
          <cell r="DG257">
            <v>1628</v>
          </cell>
          <cell r="DH257">
            <v>1628</v>
          </cell>
          <cell r="DI257">
            <v>1628</v>
          </cell>
          <cell r="DJ257">
            <v>1628</v>
          </cell>
          <cell r="DK257">
            <v>1628</v>
          </cell>
          <cell r="DL257">
            <v>1628</v>
          </cell>
          <cell r="DM257">
            <v>1635</v>
          </cell>
          <cell r="DN257">
            <v>1635</v>
          </cell>
          <cell r="DO257">
            <v>1635</v>
          </cell>
          <cell r="DP257">
            <v>1635</v>
          </cell>
          <cell r="DQ257">
            <v>1635</v>
          </cell>
          <cell r="DR257">
            <v>1635</v>
          </cell>
          <cell r="DS257">
            <v>1635</v>
          </cell>
          <cell r="DT257">
            <v>1635</v>
          </cell>
          <cell r="DU257">
            <v>1635</v>
          </cell>
          <cell r="DV257">
            <v>1635</v>
          </cell>
          <cell r="DW257">
            <v>1635</v>
          </cell>
          <cell r="DX257">
            <v>1635</v>
          </cell>
          <cell r="DY257">
            <v>1635</v>
          </cell>
          <cell r="DZ257">
            <v>1635</v>
          </cell>
          <cell r="EA257">
            <v>1635</v>
          </cell>
          <cell r="EB257">
            <v>1635</v>
          </cell>
          <cell r="EC257">
            <v>1635</v>
          </cell>
          <cell r="ED257">
            <v>1635</v>
          </cell>
          <cell r="EE257">
            <v>1635</v>
          </cell>
          <cell r="EF257">
            <v>1635</v>
          </cell>
          <cell r="EG257">
            <v>1635</v>
          </cell>
          <cell r="EH257">
            <v>1635</v>
          </cell>
          <cell r="EI257">
            <v>1635</v>
          </cell>
          <cell r="EJ257">
            <v>1635</v>
          </cell>
          <cell r="EK257">
            <v>1635</v>
          </cell>
          <cell r="EL257">
            <v>1635</v>
          </cell>
          <cell r="EM257">
            <v>1635</v>
          </cell>
          <cell r="EN257">
            <v>1635</v>
          </cell>
          <cell r="EO257">
            <v>1635</v>
          </cell>
          <cell r="EP257">
            <v>1635</v>
          </cell>
          <cell r="EQ257">
            <v>1635</v>
          </cell>
          <cell r="ER257">
            <v>1635</v>
          </cell>
          <cell r="ES257">
            <v>1635</v>
          </cell>
          <cell r="ET257">
            <v>1635</v>
          </cell>
          <cell r="EU257">
            <v>1635</v>
          </cell>
          <cell r="EV257">
            <v>1635</v>
          </cell>
          <cell r="EW257">
            <v>1635</v>
          </cell>
          <cell r="EX257">
            <v>1635</v>
          </cell>
          <cell r="EY257">
            <v>1635</v>
          </cell>
          <cell r="EZ257">
            <v>1635</v>
          </cell>
          <cell r="FA257">
            <v>1635</v>
          </cell>
          <cell r="FB257">
            <v>1635</v>
          </cell>
          <cell r="FC257">
            <v>1635</v>
          </cell>
          <cell r="FD257">
            <v>1635</v>
          </cell>
          <cell r="FE257">
            <v>1635</v>
          </cell>
          <cell r="FF257">
            <v>1635</v>
          </cell>
          <cell r="FG257">
            <v>1635</v>
          </cell>
          <cell r="FH257">
            <v>1635</v>
          </cell>
          <cell r="FI257">
            <v>1635</v>
          </cell>
          <cell r="FJ257">
            <v>1635</v>
          </cell>
          <cell r="FK257">
            <v>1635</v>
          </cell>
          <cell r="FL257">
            <v>1635</v>
          </cell>
          <cell r="FM257">
            <v>1635</v>
          </cell>
          <cell r="FN257">
            <v>1635</v>
          </cell>
          <cell r="FO257">
            <v>1635</v>
          </cell>
          <cell r="FP257">
            <v>1635</v>
          </cell>
          <cell r="FQ257">
            <v>1635</v>
          </cell>
          <cell r="FR257">
            <v>1635</v>
          </cell>
          <cell r="FS257">
            <v>1635</v>
          </cell>
          <cell r="FT257">
            <v>1635</v>
          </cell>
          <cell r="FU257">
            <v>1635</v>
          </cell>
          <cell r="FV257">
            <v>1635</v>
          </cell>
          <cell r="FW257">
            <v>1635</v>
          </cell>
          <cell r="FX257">
            <v>1635</v>
          </cell>
          <cell r="FY257">
            <v>1635</v>
          </cell>
          <cell r="FZ257">
            <v>1635</v>
          </cell>
          <cell r="GA257">
            <v>1635</v>
          </cell>
          <cell r="GB257">
            <v>1635</v>
          </cell>
          <cell r="GC257">
            <v>1635</v>
          </cell>
          <cell r="GD257">
            <v>1635</v>
          </cell>
          <cell r="GE257">
            <v>1635</v>
          </cell>
          <cell r="GF257">
            <v>1635</v>
          </cell>
          <cell r="GG257">
            <v>1635</v>
          </cell>
          <cell r="GH257">
            <v>1635</v>
          </cell>
          <cell r="GI257">
            <v>1635</v>
          </cell>
          <cell r="GJ257">
            <v>1635</v>
          </cell>
          <cell r="GK257">
            <v>1635</v>
          </cell>
          <cell r="GL257">
            <v>1635</v>
          </cell>
          <cell r="GM257">
            <v>1635</v>
          </cell>
          <cell r="GN257">
            <v>1635</v>
          </cell>
          <cell r="GO257">
            <v>1635</v>
          </cell>
          <cell r="GP257">
            <v>1635</v>
          </cell>
          <cell r="GQ257">
            <v>1635</v>
          </cell>
          <cell r="GR257">
            <v>1635</v>
          </cell>
        </row>
        <row r="258">
          <cell r="A258" t="str">
            <v>RAF5LI EV</v>
          </cell>
          <cell r="B258">
            <v>11</v>
          </cell>
          <cell r="C258" t="str">
            <v>2015 1</v>
          </cell>
          <cell r="D258">
            <v>42005</v>
          </cell>
          <cell r="E258">
            <v>1447</v>
          </cell>
          <cell r="F258" t="str">
            <v>Nýr vöruflokkur raf- og rafeindatækjaúrgangs frá 1.1.2015 skv. lögum 55/2003</v>
          </cell>
          <cell r="AA258" t="str">
            <v>2017 12</v>
          </cell>
          <cell r="AB258">
            <v>74</v>
          </cell>
          <cell r="AQ258" t="str">
            <v>PAPBYL AN</v>
          </cell>
          <cell r="AR258">
            <v>997</v>
          </cell>
          <cell r="AS258">
            <v>997</v>
          </cell>
          <cell r="AT258">
            <v>997</v>
          </cell>
          <cell r="AU258">
            <v>997</v>
          </cell>
          <cell r="AV258">
            <v>997</v>
          </cell>
          <cell r="AW258">
            <v>997</v>
          </cell>
          <cell r="AX258">
            <v>997</v>
          </cell>
          <cell r="AY258">
            <v>997</v>
          </cell>
          <cell r="AZ258">
            <v>997</v>
          </cell>
          <cell r="BA258">
            <v>997</v>
          </cell>
          <cell r="BB258">
            <v>997</v>
          </cell>
          <cell r="BC258">
            <v>997</v>
          </cell>
          <cell r="BD258">
            <v>997</v>
          </cell>
          <cell r="BE258">
            <v>997</v>
          </cell>
          <cell r="BF258">
            <v>997</v>
          </cell>
          <cell r="BG258">
            <v>997</v>
          </cell>
          <cell r="BH258">
            <v>997</v>
          </cell>
          <cell r="BI258">
            <v>997</v>
          </cell>
          <cell r="BJ258">
            <v>997</v>
          </cell>
          <cell r="BK258">
            <v>997</v>
          </cell>
          <cell r="BL258">
            <v>997</v>
          </cell>
          <cell r="BM258">
            <v>997</v>
          </cell>
          <cell r="BN258">
            <v>997</v>
          </cell>
          <cell r="BO258">
            <v>997</v>
          </cell>
          <cell r="BP258">
            <v>997</v>
          </cell>
          <cell r="BQ258">
            <v>997</v>
          </cell>
          <cell r="BR258">
            <v>997</v>
          </cell>
          <cell r="BS258">
            <v>997</v>
          </cell>
          <cell r="BT258">
            <v>997</v>
          </cell>
          <cell r="BU258">
            <v>997</v>
          </cell>
          <cell r="BV258">
            <v>997</v>
          </cell>
          <cell r="BW258">
            <v>997</v>
          </cell>
          <cell r="BX258">
            <v>997</v>
          </cell>
          <cell r="BY258">
            <v>997</v>
          </cell>
          <cell r="BZ258">
            <v>997</v>
          </cell>
          <cell r="CA258">
            <v>997</v>
          </cell>
          <cell r="CB258">
            <v>997</v>
          </cell>
          <cell r="CC258">
            <v>997</v>
          </cell>
          <cell r="CD258">
            <v>997</v>
          </cell>
          <cell r="CE258">
            <v>997</v>
          </cell>
          <cell r="CF258">
            <v>997</v>
          </cell>
          <cell r="CG258">
            <v>997</v>
          </cell>
          <cell r="CH258">
            <v>997</v>
          </cell>
          <cell r="CI258">
            <v>997</v>
          </cell>
          <cell r="CJ258">
            <v>997</v>
          </cell>
          <cell r="CK258">
            <v>997</v>
          </cell>
          <cell r="CL258">
            <v>997</v>
          </cell>
          <cell r="CM258">
            <v>997</v>
          </cell>
          <cell r="CN258">
            <v>997</v>
          </cell>
          <cell r="CO258">
            <v>997</v>
          </cell>
          <cell r="CP258">
            <v>997</v>
          </cell>
          <cell r="CQ258">
            <v>997</v>
          </cell>
          <cell r="CR258">
            <v>997</v>
          </cell>
          <cell r="CS258">
            <v>997</v>
          </cell>
          <cell r="CT258">
            <v>997</v>
          </cell>
          <cell r="CU258">
            <v>997</v>
          </cell>
          <cell r="CV258">
            <v>997</v>
          </cell>
          <cell r="CW258">
            <v>997</v>
          </cell>
          <cell r="CX258">
            <v>997</v>
          </cell>
          <cell r="CY258">
            <v>997</v>
          </cell>
          <cell r="CZ258">
            <v>997</v>
          </cell>
          <cell r="DA258">
            <v>997</v>
          </cell>
          <cell r="DB258">
            <v>997</v>
          </cell>
          <cell r="DC258">
            <v>997</v>
          </cell>
          <cell r="DD258">
            <v>997</v>
          </cell>
          <cell r="DE258">
            <v>997</v>
          </cell>
          <cell r="DF258">
            <v>997</v>
          </cell>
          <cell r="DG258">
            <v>997</v>
          </cell>
          <cell r="DH258">
            <v>997</v>
          </cell>
          <cell r="DI258">
            <v>997</v>
          </cell>
          <cell r="DJ258">
            <v>997</v>
          </cell>
          <cell r="DK258">
            <v>997</v>
          </cell>
          <cell r="DL258">
            <v>997</v>
          </cell>
          <cell r="DM258">
            <v>997</v>
          </cell>
          <cell r="DN258">
            <v>997</v>
          </cell>
          <cell r="DO258">
            <v>997</v>
          </cell>
          <cell r="DP258">
            <v>997</v>
          </cell>
          <cell r="DQ258">
            <v>997</v>
          </cell>
          <cell r="DR258">
            <v>997</v>
          </cell>
          <cell r="DS258">
            <v>997</v>
          </cell>
          <cell r="DT258">
            <v>997</v>
          </cell>
          <cell r="DU258">
            <v>997</v>
          </cell>
          <cell r="DV258">
            <v>997</v>
          </cell>
          <cell r="DW258">
            <v>997</v>
          </cell>
          <cell r="DX258">
            <v>997</v>
          </cell>
          <cell r="DY258">
            <v>997</v>
          </cell>
          <cell r="DZ258">
            <v>997</v>
          </cell>
          <cell r="EA258">
            <v>997</v>
          </cell>
          <cell r="EB258">
            <v>997</v>
          </cell>
          <cell r="EC258">
            <v>997</v>
          </cell>
          <cell r="ED258">
            <v>997</v>
          </cell>
          <cell r="EE258">
            <v>997</v>
          </cell>
          <cell r="EF258">
            <v>997</v>
          </cell>
          <cell r="EG258">
            <v>997</v>
          </cell>
          <cell r="EH258">
            <v>997</v>
          </cell>
          <cell r="EI258">
            <v>997</v>
          </cell>
          <cell r="EJ258">
            <v>997</v>
          </cell>
          <cell r="EK258">
            <v>997</v>
          </cell>
          <cell r="EL258">
            <v>997</v>
          </cell>
          <cell r="EM258">
            <v>997</v>
          </cell>
          <cell r="EN258">
            <v>997</v>
          </cell>
          <cell r="EO258">
            <v>997</v>
          </cell>
          <cell r="EP258">
            <v>997</v>
          </cell>
          <cell r="EQ258">
            <v>997</v>
          </cell>
          <cell r="ER258">
            <v>997</v>
          </cell>
          <cell r="ES258">
            <v>997</v>
          </cell>
          <cell r="ET258">
            <v>997</v>
          </cell>
          <cell r="EU258">
            <v>997</v>
          </cell>
          <cell r="EV258">
            <v>997</v>
          </cell>
          <cell r="EW258">
            <v>997</v>
          </cell>
          <cell r="EX258">
            <v>997</v>
          </cell>
          <cell r="EY258">
            <v>997</v>
          </cell>
          <cell r="EZ258">
            <v>997</v>
          </cell>
          <cell r="FA258">
            <v>997</v>
          </cell>
          <cell r="FB258">
            <v>997</v>
          </cell>
          <cell r="FC258">
            <v>997</v>
          </cell>
          <cell r="FD258">
            <v>997</v>
          </cell>
          <cell r="FE258">
            <v>997</v>
          </cell>
          <cell r="FF258">
            <v>997</v>
          </cell>
          <cell r="FG258">
            <v>997</v>
          </cell>
          <cell r="FH258">
            <v>997</v>
          </cell>
          <cell r="FI258">
            <v>997</v>
          </cell>
          <cell r="FJ258">
            <v>997</v>
          </cell>
          <cell r="FK258">
            <v>997</v>
          </cell>
          <cell r="FL258">
            <v>997</v>
          </cell>
          <cell r="FM258">
            <v>997</v>
          </cell>
          <cell r="FN258">
            <v>997</v>
          </cell>
          <cell r="FO258">
            <v>997</v>
          </cell>
          <cell r="FP258">
            <v>997</v>
          </cell>
          <cell r="FQ258">
            <v>997</v>
          </cell>
          <cell r="FR258">
            <v>997</v>
          </cell>
          <cell r="FS258">
            <v>997</v>
          </cell>
          <cell r="FT258">
            <v>997</v>
          </cell>
          <cell r="FU258">
            <v>997</v>
          </cell>
          <cell r="FV258">
            <v>997</v>
          </cell>
          <cell r="FW258">
            <v>997</v>
          </cell>
          <cell r="FX258">
            <v>997</v>
          </cell>
          <cell r="FY258">
            <v>997</v>
          </cell>
          <cell r="FZ258">
            <v>997</v>
          </cell>
          <cell r="GA258">
            <v>997</v>
          </cell>
          <cell r="GB258">
            <v>997</v>
          </cell>
          <cell r="GC258">
            <v>997</v>
          </cell>
          <cell r="GD258">
            <v>997</v>
          </cell>
          <cell r="GE258">
            <v>997</v>
          </cell>
          <cell r="GF258">
            <v>997</v>
          </cell>
          <cell r="GG258">
            <v>997</v>
          </cell>
          <cell r="GH258">
            <v>997</v>
          </cell>
          <cell r="GI258">
            <v>997</v>
          </cell>
          <cell r="GJ258">
            <v>997</v>
          </cell>
          <cell r="GK258">
            <v>997</v>
          </cell>
          <cell r="GL258">
            <v>997</v>
          </cell>
          <cell r="GM258">
            <v>997</v>
          </cell>
          <cell r="GN258">
            <v>997</v>
          </cell>
          <cell r="GO258">
            <v>997</v>
          </cell>
          <cell r="GP258">
            <v>997</v>
          </cell>
          <cell r="GQ258">
            <v>997</v>
          </cell>
          <cell r="GR258">
            <v>997</v>
          </cell>
        </row>
        <row r="259">
          <cell r="A259" t="str">
            <v>RAF5LI OV</v>
          </cell>
          <cell r="B259">
            <v>11</v>
          </cell>
          <cell r="C259" t="str">
            <v>2015 1</v>
          </cell>
          <cell r="D259">
            <v>42005</v>
          </cell>
          <cell r="E259">
            <v>1446</v>
          </cell>
          <cell r="F259" t="str">
            <v>Nýr vöruflokkur raf- og rafeindatækjaúrgangs frá 1.1.2015 skv. lögum 55/2003</v>
          </cell>
          <cell r="AA259" t="str">
            <v>2018 1</v>
          </cell>
          <cell r="AB259">
            <v>75</v>
          </cell>
          <cell r="AQ259" t="str">
            <v>PAPBYL EV</v>
          </cell>
          <cell r="AR259">
            <v>1338</v>
          </cell>
          <cell r="AS259">
            <v>1338</v>
          </cell>
          <cell r="AT259">
            <v>1338</v>
          </cell>
          <cell r="AU259">
            <v>1338</v>
          </cell>
          <cell r="AV259">
            <v>1338</v>
          </cell>
          <cell r="AW259">
            <v>1338</v>
          </cell>
          <cell r="AX259">
            <v>1338</v>
          </cell>
          <cell r="AY259">
            <v>1338</v>
          </cell>
          <cell r="AZ259">
            <v>1400</v>
          </cell>
          <cell r="BA259">
            <v>1400</v>
          </cell>
          <cell r="BB259">
            <v>1400</v>
          </cell>
          <cell r="BC259">
            <v>1400</v>
          </cell>
          <cell r="BD259">
            <v>1400</v>
          </cell>
          <cell r="BE259">
            <v>1400</v>
          </cell>
          <cell r="BF259">
            <v>1400</v>
          </cell>
          <cell r="BG259">
            <v>1400</v>
          </cell>
          <cell r="BH259">
            <v>1400</v>
          </cell>
          <cell r="BI259">
            <v>1400</v>
          </cell>
          <cell r="BJ259">
            <v>1400</v>
          </cell>
          <cell r="BK259">
            <v>1400</v>
          </cell>
          <cell r="BL259">
            <v>1400</v>
          </cell>
          <cell r="BM259">
            <v>1400</v>
          </cell>
          <cell r="BN259">
            <v>1400</v>
          </cell>
          <cell r="BO259">
            <v>1400</v>
          </cell>
          <cell r="BP259">
            <v>1400</v>
          </cell>
          <cell r="BQ259">
            <v>1400</v>
          </cell>
          <cell r="BR259">
            <v>1400</v>
          </cell>
          <cell r="BS259">
            <v>1400</v>
          </cell>
          <cell r="BT259">
            <v>1400</v>
          </cell>
          <cell r="BU259">
            <v>1400</v>
          </cell>
          <cell r="BV259">
            <v>1400</v>
          </cell>
          <cell r="BW259">
            <v>1400</v>
          </cell>
          <cell r="BX259">
            <v>1400</v>
          </cell>
          <cell r="BY259">
            <v>1400</v>
          </cell>
          <cell r="BZ259">
            <v>1400</v>
          </cell>
          <cell r="CA259">
            <v>1400</v>
          </cell>
          <cell r="CB259">
            <v>1400</v>
          </cell>
          <cell r="CC259">
            <v>1400</v>
          </cell>
          <cell r="CD259">
            <v>1400</v>
          </cell>
          <cell r="CE259">
            <v>1400</v>
          </cell>
          <cell r="CF259">
            <v>1400</v>
          </cell>
          <cell r="CG259">
            <v>1400</v>
          </cell>
          <cell r="CH259">
            <v>1400</v>
          </cell>
          <cell r="CI259">
            <v>1400</v>
          </cell>
          <cell r="CJ259">
            <v>1400</v>
          </cell>
          <cell r="CK259">
            <v>1400</v>
          </cell>
          <cell r="CL259">
            <v>1400</v>
          </cell>
          <cell r="CM259">
            <v>1400</v>
          </cell>
          <cell r="CN259">
            <v>1400</v>
          </cell>
          <cell r="CO259">
            <v>1400</v>
          </cell>
          <cell r="CP259">
            <v>1400</v>
          </cell>
          <cell r="CQ259">
            <v>1400</v>
          </cell>
          <cell r="CR259">
            <v>1400</v>
          </cell>
          <cell r="CS259">
            <v>1400</v>
          </cell>
          <cell r="CT259">
            <v>1400</v>
          </cell>
          <cell r="CU259">
            <v>1400</v>
          </cell>
          <cell r="CV259">
            <v>1400</v>
          </cell>
          <cell r="CW259">
            <v>1400</v>
          </cell>
          <cell r="CX259">
            <v>1400</v>
          </cell>
          <cell r="CY259">
            <v>1400</v>
          </cell>
          <cell r="CZ259">
            <v>1400</v>
          </cell>
          <cell r="DA259">
            <v>1400</v>
          </cell>
          <cell r="DB259">
            <v>1400</v>
          </cell>
          <cell r="DC259">
            <v>1400</v>
          </cell>
          <cell r="DD259">
            <v>1400</v>
          </cell>
          <cell r="DE259">
            <v>1400</v>
          </cell>
          <cell r="DF259">
            <v>1400</v>
          </cell>
          <cell r="DG259">
            <v>1400</v>
          </cell>
          <cell r="DH259">
            <v>1400</v>
          </cell>
          <cell r="DI259">
            <v>1400</v>
          </cell>
          <cell r="DJ259">
            <v>1400</v>
          </cell>
          <cell r="DK259">
            <v>1400</v>
          </cell>
          <cell r="DL259">
            <v>1400</v>
          </cell>
          <cell r="DM259">
            <v>1400</v>
          </cell>
          <cell r="DN259">
            <v>1400</v>
          </cell>
          <cell r="DO259">
            <v>1400</v>
          </cell>
          <cell r="DP259">
            <v>1654</v>
          </cell>
          <cell r="DQ259">
            <v>1654</v>
          </cell>
          <cell r="DR259">
            <v>1654</v>
          </cell>
          <cell r="DS259">
            <v>1654</v>
          </cell>
          <cell r="DT259">
            <v>1654</v>
          </cell>
          <cell r="DU259">
            <v>1654</v>
          </cell>
          <cell r="DV259">
            <v>1654</v>
          </cell>
          <cell r="DW259">
            <v>1654</v>
          </cell>
          <cell r="DX259">
            <v>1654</v>
          </cell>
          <cell r="DY259">
            <v>1654</v>
          </cell>
          <cell r="DZ259">
            <v>1654</v>
          </cell>
          <cell r="EA259">
            <v>1654</v>
          </cell>
          <cell r="EB259">
            <v>1654</v>
          </cell>
          <cell r="EC259">
            <v>1654</v>
          </cell>
          <cell r="ED259">
            <v>1654</v>
          </cell>
          <cell r="EE259">
            <v>1654</v>
          </cell>
          <cell r="EF259">
            <v>1654</v>
          </cell>
          <cell r="EG259">
            <v>1654</v>
          </cell>
          <cell r="EH259">
            <v>1654</v>
          </cell>
          <cell r="EI259">
            <v>1654</v>
          </cell>
          <cell r="EJ259">
            <v>1654</v>
          </cell>
          <cell r="EK259">
            <v>1654</v>
          </cell>
          <cell r="EL259">
            <v>1654</v>
          </cell>
          <cell r="EM259">
            <v>1654</v>
          </cell>
          <cell r="EN259">
            <v>1654</v>
          </cell>
          <cell r="EO259">
            <v>1654</v>
          </cell>
          <cell r="EP259">
            <v>1654</v>
          </cell>
          <cell r="EQ259">
            <v>1654</v>
          </cell>
          <cell r="ER259">
            <v>1654</v>
          </cell>
          <cell r="ES259">
            <v>1654</v>
          </cell>
          <cell r="ET259">
            <v>1654</v>
          </cell>
          <cell r="EU259">
            <v>1654</v>
          </cell>
          <cell r="EV259">
            <v>1654</v>
          </cell>
          <cell r="EW259">
            <v>1654</v>
          </cell>
          <cell r="EX259">
            <v>1654</v>
          </cell>
          <cell r="EY259">
            <v>1654</v>
          </cell>
          <cell r="EZ259">
            <v>1654</v>
          </cell>
          <cell r="FA259">
            <v>1654</v>
          </cell>
          <cell r="FB259">
            <v>1654</v>
          </cell>
          <cell r="FC259">
            <v>1654</v>
          </cell>
          <cell r="FD259">
            <v>1654</v>
          </cell>
          <cell r="FE259">
            <v>1654</v>
          </cell>
          <cell r="FF259">
            <v>1654</v>
          </cell>
          <cell r="FG259">
            <v>1654</v>
          </cell>
          <cell r="FH259">
            <v>1654</v>
          </cell>
          <cell r="FI259">
            <v>1654</v>
          </cell>
          <cell r="FJ259">
            <v>1654</v>
          </cell>
          <cell r="FK259">
            <v>1654</v>
          </cell>
          <cell r="FL259">
            <v>1654</v>
          </cell>
          <cell r="FM259">
            <v>1654</v>
          </cell>
          <cell r="FN259">
            <v>1654</v>
          </cell>
          <cell r="FO259">
            <v>1654</v>
          </cell>
          <cell r="FP259">
            <v>1654</v>
          </cell>
          <cell r="FQ259">
            <v>1654</v>
          </cell>
          <cell r="FR259">
            <v>1654</v>
          </cell>
          <cell r="FS259">
            <v>1654</v>
          </cell>
          <cell r="FT259">
            <v>1654</v>
          </cell>
          <cell r="FU259">
            <v>1654</v>
          </cell>
          <cell r="FV259">
            <v>1654</v>
          </cell>
          <cell r="FW259">
            <v>1654</v>
          </cell>
          <cell r="FX259">
            <v>1654</v>
          </cell>
          <cell r="FY259">
            <v>1654</v>
          </cell>
          <cell r="FZ259">
            <v>1654</v>
          </cell>
          <cell r="GA259">
            <v>1654</v>
          </cell>
          <cell r="GB259">
            <v>1654</v>
          </cell>
          <cell r="GC259">
            <v>1654</v>
          </cell>
          <cell r="GD259">
            <v>1654</v>
          </cell>
          <cell r="GE259">
            <v>1654</v>
          </cell>
          <cell r="GF259">
            <v>1654</v>
          </cell>
          <cell r="GG259">
            <v>1654</v>
          </cell>
          <cell r="GH259">
            <v>1654</v>
          </cell>
          <cell r="GI259">
            <v>1654</v>
          </cell>
          <cell r="GJ259">
            <v>1654</v>
          </cell>
          <cell r="GK259">
            <v>1654</v>
          </cell>
          <cell r="GL259">
            <v>1654</v>
          </cell>
          <cell r="GM259">
            <v>1654</v>
          </cell>
          <cell r="GN259">
            <v>1654</v>
          </cell>
          <cell r="GO259">
            <v>1654</v>
          </cell>
          <cell r="GP259">
            <v>1654</v>
          </cell>
          <cell r="GQ259">
            <v>1654</v>
          </cell>
          <cell r="GR259">
            <v>1654</v>
          </cell>
        </row>
        <row r="260">
          <cell r="A260" t="str">
            <v>RAF6UT AN</v>
          </cell>
          <cell r="B260">
            <v>6</v>
          </cell>
          <cell r="C260" t="str">
            <v>2015 1</v>
          </cell>
          <cell r="D260">
            <v>42005</v>
          </cell>
          <cell r="E260">
            <v>1445</v>
          </cell>
          <cell r="F260" t="str">
            <v>Nýr vöruflokkur raf- og rafeindatækjaúrgangs frá 1.1.2015 skv. lögum 55/2003</v>
          </cell>
          <cell r="AA260" t="str">
            <v>2018 2</v>
          </cell>
          <cell r="AB260">
            <v>76</v>
          </cell>
          <cell r="AQ260" t="str">
            <v>PAPBYL FR</v>
          </cell>
          <cell r="AR260">
            <v>1000</v>
          </cell>
          <cell r="AS260">
            <v>1000</v>
          </cell>
          <cell r="AT260">
            <v>1000</v>
          </cell>
          <cell r="AU260">
            <v>1000</v>
          </cell>
          <cell r="AV260">
            <v>1000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1000</v>
          </cell>
          <cell r="ES260">
            <v>1000</v>
          </cell>
          <cell r="ET260">
            <v>1000</v>
          </cell>
          <cell r="EU260">
            <v>1000</v>
          </cell>
          <cell r="EV260">
            <v>1000</v>
          </cell>
          <cell r="EW260">
            <v>1001</v>
          </cell>
          <cell r="EX260">
            <v>1002</v>
          </cell>
          <cell r="EY260">
            <v>1003</v>
          </cell>
          <cell r="EZ260">
            <v>1004</v>
          </cell>
          <cell r="FA260">
            <v>1005</v>
          </cell>
          <cell r="FB260">
            <v>1006</v>
          </cell>
          <cell r="FC260">
            <v>1007</v>
          </cell>
          <cell r="FD260">
            <v>1008</v>
          </cell>
          <cell r="FE260">
            <v>1009</v>
          </cell>
          <cell r="FF260">
            <v>1010</v>
          </cell>
          <cell r="FG260">
            <v>1011</v>
          </cell>
          <cell r="FH260">
            <v>1012</v>
          </cell>
          <cell r="FI260">
            <v>1013</v>
          </cell>
          <cell r="FJ260">
            <v>1014</v>
          </cell>
          <cell r="FK260">
            <v>1015</v>
          </cell>
          <cell r="FL260">
            <v>1016</v>
          </cell>
          <cell r="FM260">
            <v>1017</v>
          </cell>
          <cell r="FN260">
            <v>1018</v>
          </cell>
          <cell r="FO260">
            <v>1019</v>
          </cell>
          <cell r="FP260">
            <v>1020</v>
          </cell>
          <cell r="FQ260">
            <v>1021</v>
          </cell>
          <cell r="FR260">
            <v>1022</v>
          </cell>
          <cell r="FS260">
            <v>1023</v>
          </cell>
          <cell r="FT260">
            <v>1024</v>
          </cell>
          <cell r="FU260">
            <v>1025</v>
          </cell>
          <cell r="FV260">
            <v>1026</v>
          </cell>
          <cell r="FW260">
            <v>1027</v>
          </cell>
          <cell r="FX260">
            <v>1028</v>
          </cell>
          <cell r="FY260">
            <v>1029</v>
          </cell>
          <cell r="FZ260">
            <v>1030</v>
          </cell>
          <cell r="GA260">
            <v>1031</v>
          </cell>
          <cell r="GB260">
            <v>1032</v>
          </cell>
          <cell r="GC260">
            <v>1033</v>
          </cell>
          <cell r="GD260">
            <v>1034</v>
          </cell>
          <cell r="GE260">
            <v>1035</v>
          </cell>
          <cell r="GF260">
            <v>1036</v>
          </cell>
          <cell r="GG260">
            <v>1037</v>
          </cell>
          <cell r="GH260">
            <v>1038</v>
          </cell>
          <cell r="GI260">
            <v>1039</v>
          </cell>
          <cell r="GJ260">
            <v>1040</v>
          </cell>
          <cell r="GK260">
            <v>1041</v>
          </cell>
          <cell r="GL260">
            <v>1042</v>
          </cell>
          <cell r="GM260">
            <v>1043</v>
          </cell>
          <cell r="GN260">
            <v>1044</v>
          </cell>
          <cell r="GO260">
            <v>1045</v>
          </cell>
          <cell r="GP260">
            <v>1046</v>
          </cell>
          <cell r="GQ260">
            <v>1047</v>
          </cell>
          <cell r="GR260">
            <v>1048</v>
          </cell>
        </row>
        <row r="261">
          <cell r="A261" t="str">
            <v>RAF6UT EV</v>
          </cell>
          <cell r="B261">
            <v>6</v>
          </cell>
          <cell r="C261" t="str">
            <v>2015 1</v>
          </cell>
          <cell r="D261">
            <v>42005</v>
          </cell>
          <cell r="E261">
            <v>1444</v>
          </cell>
          <cell r="F261" t="str">
            <v>Nýr vöruflokkur raf- og rafeindatækjaúrgangs frá 1.1.2015 skv. lögum 55/2003</v>
          </cell>
          <cell r="AA261" t="str">
            <v>2018 3</v>
          </cell>
          <cell r="AB261">
            <v>77</v>
          </cell>
          <cell r="AQ261" t="str">
            <v>PAPBYL MO</v>
          </cell>
          <cell r="AR261">
            <v>1259</v>
          </cell>
          <cell r="AS261">
            <v>1259</v>
          </cell>
          <cell r="AT261">
            <v>1259</v>
          </cell>
          <cell r="AU261">
            <v>1259</v>
          </cell>
          <cell r="AV261">
            <v>1259</v>
          </cell>
          <cell r="AW261">
            <v>1259</v>
          </cell>
          <cell r="AX261">
            <v>1259</v>
          </cell>
          <cell r="AY261">
            <v>1259</v>
          </cell>
          <cell r="AZ261">
            <v>1402</v>
          </cell>
          <cell r="BA261">
            <v>1402</v>
          </cell>
          <cell r="BB261">
            <v>1402</v>
          </cell>
          <cell r="BC261">
            <v>1402</v>
          </cell>
          <cell r="BD261">
            <v>1402</v>
          </cell>
          <cell r="BE261">
            <v>1402</v>
          </cell>
          <cell r="BF261">
            <v>1402</v>
          </cell>
          <cell r="BG261">
            <v>1402</v>
          </cell>
          <cell r="BH261">
            <v>1402</v>
          </cell>
          <cell r="BI261">
            <v>1402</v>
          </cell>
          <cell r="BJ261">
            <v>1402</v>
          </cell>
          <cell r="BK261">
            <v>1402</v>
          </cell>
          <cell r="BL261">
            <v>1402</v>
          </cell>
          <cell r="BM261">
            <v>1402</v>
          </cell>
          <cell r="BN261">
            <v>1402</v>
          </cell>
          <cell r="BO261">
            <v>1402</v>
          </cell>
          <cell r="BP261">
            <v>1402</v>
          </cell>
          <cell r="BQ261">
            <v>1402</v>
          </cell>
          <cell r="BR261">
            <v>1402</v>
          </cell>
          <cell r="BS261">
            <v>1402</v>
          </cell>
          <cell r="BT261">
            <v>1402</v>
          </cell>
          <cell r="BU261">
            <v>1402</v>
          </cell>
          <cell r="BV261">
            <v>1402</v>
          </cell>
          <cell r="BW261">
            <v>1402</v>
          </cell>
          <cell r="BX261">
            <v>1402</v>
          </cell>
          <cell r="BY261">
            <v>1402</v>
          </cell>
          <cell r="BZ261">
            <v>1402</v>
          </cell>
          <cell r="CA261">
            <v>1402</v>
          </cell>
          <cell r="CB261">
            <v>1402</v>
          </cell>
          <cell r="CC261">
            <v>1402</v>
          </cell>
          <cell r="CD261">
            <v>1402</v>
          </cell>
          <cell r="CE261">
            <v>1402</v>
          </cell>
          <cell r="CF261">
            <v>1402</v>
          </cell>
          <cell r="CG261">
            <v>1402</v>
          </cell>
          <cell r="CH261">
            <v>1402</v>
          </cell>
          <cell r="CI261">
            <v>1402</v>
          </cell>
          <cell r="CJ261">
            <v>1402</v>
          </cell>
          <cell r="CK261">
            <v>1402</v>
          </cell>
          <cell r="CL261">
            <v>1402</v>
          </cell>
          <cell r="CM261">
            <v>1402</v>
          </cell>
          <cell r="CN261">
            <v>1402</v>
          </cell>
          <cell r="CO261">
            <v>1402</v>
          </cell>
          <cell r="CP261">
            <v>1402</v>
          </cell>
          <cell r="CQ261">
            <v>1402</v>
          </cell>
          <cell r="CR261">
            <v>1402</v>
          </cell>
          <cell r="CS261">
            <v>1402</v>
          </cell>
          <cell r="CT261">
            <v>1402</v>
          </cell>
          <cell r="CU261">
            <v>1402</v>
          </cell>
          <cell r="CV261">
            <v>1402</v>
          </cell>
          <cell r="CW261">
            <v>1402</v>
          </cell>
          <cell r="CX261">
            <v>1402</v>
          </cell>
          <cell r="CY261">
            <v>1402</v>
          </cell>
          <cell r="CZ261">
            <v>1402</v>
          </cell>
          <cell r="DA261">
            <v>1402</v>
          </cell>
          <cell r="DB261">
            <v>1402</v>
          </cell>
          <cell r="DC261">
            <v>1402</v>
          </cell>
          <cell r="DD261">
            <v>1402</v>
          </cell>
          <cell r="DE261">
            <v>1402</v>
          </cell>
          <cell r="DF261">
            <v>1402</v>
          </cell>
          <cell r="DG261">
            <v>1402</v>
          </cell>
          <cell r="DH261">
            <v>1402</v>
          </cell>
          <cell r="DI261">
            <v>1402</v>
          </cell>
          <cell r="DJ261">
            <v>1402</v>
          </cell>
          <cell r="DK261">
            <v>1402</v>
          </cell>
          <cell r="DL261">
            <v>1402</v>
          </cell>
          <cell r="DM261">
            <v>1402</v>
          </cell>
          <cell r="DN261">
            <v>1402</v>
          </cell>
          <cell r="DO261">
            <v>1402</v>
          </cell>
          <cell r="DP261">
            <v>1402</v>
          </cell>
          <cell r="DQ261">
            <v>1402</v>
          </cell>
          <cell r="DR261">
            <v>1402</v>
          </cell>
          <cell r="DS261">
            <v>1402</v>
          </cell>
          <cell r="DT261">
            <v>1402</v>
          </cell>
          <cell r="DU261">
            <v>1402</v>
          </cell>
          <cell r="DV261">
            <v>1402</v>
          </cell>
          <cell r="DW261">
            <v>1402</v>
          </cell>
          <cell r="DX261">
            <v>1402</v>
          </cell>
          <cell r="DY261">
            <v>1402</v>
          </cell>
          <cell r="DZ261">
            <v>1402</v>
          </cell>
          <cell r="EA261">
            <v>1402</v>
          </cell>
          <cell r="EB261">
            <v>1402</v>
          </cell>
          <cell r="EC261">
            <v>1402</v>
          </cell>
          <cell r="ED261">
            <v>1402</v>
          </cell>
          <cell r="EE261">
            <v>1402</v>
          </cell>
          <cell r="EF261">
            <v>1402</v>
          </cell>
          <cell r="EG261">
            <v>1402</v>
          </cell>
          <cell r="EH261">
            <v>1402</v>
          </cell>
          <cell r="EI261">
            <v>1402</v>
          </cell>
          <cell r="EJ261">
            <v>1402</v>
          </cell>
          <cell r="EK261">
            <v>1402</v>
          </cell>
          <cell r="EL261">
            <v>1402</v>
          </cell>
          <cell r="EM261">
            <v>1402</v>
          </cell>
          <cell r="EN261">
            <v>1402</v>
          </cell>
          <cell r="EO261">
            <v>1402</v>
          </cell>
          <cell r="EP261">
            <v>1402</v>
          </cell>
          <cell r="EQ261">
            <v>1402</v>
          </cell>
          <cell r="ER261">
            <v>1402</v>
          </cell>
          <cell r="ES261">
            <v>1402</v>
          </cell>
          <cell r="ET261">
            <v>1402</v>
          </cell>
          <cell r="EU261">
            <v>1402</v>
          </cell>
          <cell r="EV261">
            <v>1402</v>
          </cell>
          <cell r="EW261">
            <v>1402</v>
          </cell>
          <cell r="EX261">
            <v>1402</v>
          </cell>
          <cell r="EY261">
            <v>1402</v>
          </cell>
          <cell r="EZ261">
            <v>1402</v>
          </cell>
          <cell r="FA261">
            <v>1402</v>
          </cell>
          <cell r="FB261">
            <v>1402</v>
          </cell>
          <cell r="FC261">
            <v>1402</v>
          </cell>
          <cell r="FD261">
            <v>1402</v>
          </cell>
          <cell r="FE261">
            <v>1402</v>
          </cell>
          <cell r="FF261">
            <v>1402</v>
          </cell>
          <cell r="FG261">
            <v>1402</v>
          </cell>
          <cell r="FH261">
            <v>1402</v>
          </cell>
          <cell r="FI261">
            <v>1402</v>
          </cell>
          <cell r="FJ261">
            <v>1402</v>
          </cell>
          <cell r="FK261">
            <v>1402</v>
          </cell>
          <cell r="FL261">
            <v>1402</v>
          </cell>
          <cell r="FM261">
            <v>1402</v>
          </cell>
          <cell r="FN261">
            <v>1402</v>
          </cell>
          <cell r="FO261">
            <v>1402</v>
          </cell>
          <cell r="FP261">
            <v>1402</v>
          </cell>
          <cell r="FQ261">
            <v>1402</v>
          </cell>
          <cell r="FR261">
            <v>1402</v>
          </cell>
          <cell r="FS261">
            <v>1402</v>
          </cell>
          <cell r="FT261">
            <v>1402</v>
          </cell>
          <cell r="FU261">
            <v>1402</v>
          </cell>
          <cell r="FV261">
            <v>1402</v>
          </cell>
          <cell r="FW261">
            <v>1402</v>
          </cell>
          <cell r="FX261">
            <v>1402</v>
          </cell>
          <cell r="FY261">
            <v>1402</v>
          </cell>
          <cell r="FZ261">
            <v>1402</v>
          </cell>
          <cell r="GA261">
            <v>1402</v>
          </cell>
          <cell r="GB261">
            <v>1402</v>
          </cell>
          <cell r="GC261">
            <v>1402</v>
          </cell>
          <cell r="GD261">
            <v>1402</v>
          </cell>
          <cell r="GE261">
            <v>1402</v>
          </cell>
          <cell r="GF261">
            <v>1402</v>
          </cell>
          <cell r="GG261">
            <v>1402</v>
          </cell>
          <cell r="GH261">
            <v>1402</v>
          </cell>
          <cell r="GI261">
            <v>1402</v>
          </cell>
          <cell r="GJ261">
            <v>1402</v>
          </cell>
          <cell r="GK261">
            <v>1402</v>
          </cell>
          <cell r="GL261">
            <v>1402</v>
          </cell>
          <cell r="GM261">
            <v>1402</v>
          </cell>
          <cell r="GN261">
            <v>1402</v>
          </cell>
          <cell r="GO261">
            <v>1402</v>
          </cell>
          <cell r="GP261">
            <v>1402</v>
          </cell>
          <cell r="GQ261">
            <v>1402</v>
          </cell>
          <cell r="GR261">
            <v>1402</v>
          </cell>
        </row>
        <row r="262">
          <cell r="A262" t="str">
            <v>RAF6UT OV</v>
          </cell>
          <cell r="B262">
            <v>6</v>
          </cell>
          <cell r="C262" t="str">
            <v>2015 1</v>
          </cell>
          <cell r="D262">
            <v>42005</v>
          </cell>
          <cell r="E262">
            <v>1443</v>
          </cell>
          <cell r="F262" t="str">
            <v>Nýr vöruflokkur raf- og rafeindatækjaúrgangs frá 1.1.2015 skv. lögum 55/2003</v>
          </cell>
          <cell r="AA262" t="str">
            <v>2018 4</v>
          </cell>
          <cell r="AB262">
            <v>78</v>
          </cell>
          <cell r="AQ262" t="str">
            <v>PAPBYL OV</v>
          </cell>
          <cell r="AR262">
            <v>1260</v>
          </cell>
          <cell r="AS262">
            <v>1260</v>
          </cell>
          <cell r="AT262">
            <v>1260</v>
          </cell>
          <cell r="AU262">
            <v>1260</v>
          </cell>
          <cell r="AV262">
            <v>1260</v>
          </cell>
          <cell r="AW262">
            <v>1260</v>
          </cell>
          <cell r="AX262">
            <v>1260</v>
          </cell>
          <cell r="AY262">
            <v>1260</v>
          </cell>
          <cell r="AZ262">
            <v>1401</v>
          </cell>
          <cell r="BA262">
            <v>1401</v>
          </cell>
          <cell r="BB262">
            <v>1401</v>
          </cell>
          <cell r="BC262">
            <v>1401</v>
          </cell>
          <cell r="BD262">
            <v>1401</v>
          </cell>
          <cell r="BE262">
            <v>1401</v>
          </cell>
          <cell r="BF262">
            <v>1401</v>
          </cell>
          <cell r="BG262">
            <v>1401</v>
          </cell>
          <cell r="BH262">
            <v>1401</v>
          </cell>
          <cell r="BI262">
            <v>1401</v>
          </cell>
          <cell r="BJ262">
            <v>1401</v>
          </cell>
          <cell r="BK262">
            <v>1401</v>
          </cell>
          <cell r="BL262">
            <v>1401</v>
          </cell>
          <cell r="BM262">
            <v>1401</v>
          </cell>
          <cell r="BN262">
            <v>1401</v>
          </cell>
          <cell r="BO262">
            <v>1401</v>
          </cell>
          <cell r="BP262">
            <v>1401</v>
          </cell>
          <cell r="BQ262">
            <v>1401</v>
          </cell>
          <cell r="BR262">
            <v>1401</v>
          </cell>
          <cell r="BS262">
            <v>1401</v>
          </cell>
          <cell r="BT262">
            <v>1401</v>
          </cell>
          <cell r="BU262">
            <v>1401</v>
          </cell>
          <cell r="BV262">
            <v>1401</v>
          </cell>
          <cell r="BW262">
            <v>1401</v>
          </cell>
          <cell r="BX262">
            <v>1401</v>
          </cell>
          <cell r="BY262">
            <v>1401</v>
          </cell>
          <cell r="BZ262">
            <v>1401</v>
          </cell>
          <cell r="CA262">
            <v>1401</v>
          </cell>
          <cell r="CB262">
            <v>1401</v>
          </cell>
          <cell r="CC262">
            <v>1401</v>
          </cell>
          <cell r="CD262">
            <v>1401</v>
          </cell>
          <cell r="CE262">
            <v>1401</v>
          </cell>
          <cell r="CF262">
            <v>1401</v>
          </cell>
          <cell r="CG262">
            <v>1401</v>
          </cell>
          <cell r="CH262">
            <v>1401</v>
          </cell>
          <cell r="CI262">
            <v>1401</v>
          </cell>
          <cell r="CJ262">
            <v>1401</v>
          </cell>
          <cell r="CK262">
            <v>1401</v>
          </cell>
          <cell r="CL262">
            <v>1401</v>
          </cell>
          <cell r="CM262">
            <v>1401</v>
          </cell>
          <cell r="CN262">
            <v>1401</v>
          </cell>
          <cell r="CO262">
            <v>1401</v>
          </cell>
          <cell r="CP262">
            <v>1401</v>
          </cell>
          <cell r="CQ262">
            <v>1401</v>
          </cell>
          <cell r="CR262">
            <v>1401</v>
          </cell>
          <cell r="CS262">
            <v>1401</v>
          </cell>
          <cell r="CT262">
            <v>1401</v>
          </cell>
          <cell r="CU262">
            <v>1401</v>
          </cell>
          <cell r="CV262">
            <v>1401</v>
          </cell>
          <cell r="CW262">
            <v>1401</v>
          </cell>
          <cell r="CX262">
            <v>1401</v>
          </cell>
          <cell r="CY262">
            <v>1401</v>
          </cell>
          <cell r="CZ262">
            <v>1401</v>
          </cell>
          <cell r="DA262">
            <v>1401</v>
          </cell>
          <cell r="DB262">
            <v>1401</v>
          </cell>
          <cell r="DC262">
            <v>1401</v>
          </cell>
          <cell r="DD262">
            <v>1401</v>
          </cell>
          <cell r="DE262">
            <v>1401</v>
          </cell>
          <cell r="DF262">
            <v>1401</v>
          </cell>
          <cell r="DG262">
            <v>1401</v>
          </cell>
          <cell r="DH262">
            <v>1401</v>
          </cell>
          <cell r="DI262">
            <v>1401</v>
          </cell>
          <cell r="DJ262">
            <v>1401</v>
          </cell>
          <cell r="DK262">
            <v>1401</v>
          </cell>
          <cell r="DL262">
            <v>1401</v>
          </cell>
          <cell r="DM262">
            <v>1401</v>
          </cell>
          <cell r="DN262">
            <v>1401</v>
          </cell>
          <cell r="DO262">
            <v>1401</v>
          </cell>
          <cell r="DP262">
            <v>1401</v>
          </cell>
          <cell r="DQ262">
            <v>1401</v>
          </cell>
          <cell r="DR262">
            <v>1401</v>
          </cell>
          <cell r="DS262">
            <v>1401</v>
          </cell>
          <cell r="DT262">
            <v>1401</v>
          </cell>
          <cell r="DU262">
            <v>1401</v>
          </cell>
          <cell r="DV262">
            <v>1401</v>
          </cell>
          <cell r="DW262">
            <v>1401</v>
          </cell>
          <cell r="DX262">
            <v>1401</v>
          </cell>
          <cell r="DY262">
            <v>1401</v>
          </cell>
          <cell r="DZ262">
            <v>1401</v>
          </cell>
          <cell r="EA262">
            <v>1401</v>
          </cell>
          <cell r="EB262">
            <v>1401</v>
          </cell>
          <cell r="EC262">
            <v>1401</v>
          </cell>
          <cell r="ED262">
            <v>1401</v>
          </cell>
          <cell r="EE262">
            <v>1401</v>
          </cell>
          <cell r="EF262">
            <v>1401</v>
          </cell>
          <cell r="EG262">
            <v>1401</v>
          </cell>
          <cell r="EH262">
            <v>1401</v>
          </cell>
          <cell r="EI262">
            <v>1401</v>
          </cell>
          <cell r="EJ262">
            <v>1401</v>
          </cell>
          <cell r="EK262">
            <v>1401</v>
          </cell>
          <cell r="EL262">
            <v>1401</v>
          </cell>
          <cell r="EM262">
            <v>1401</v>
          </cell>
          <cell r="EN262">
            <v>1401</v>
          </cell>
          <cell r="EO262">
            <v>1401</v>
          </cell>
          <cell r="EP262">
            <v>1401</v>
          </cell>
          <cell r="EQ262">
            <v>1401</v>
          </cell>
          <cell r="ER262">
            <v>1401</v>
          </cell>
          <cell r="ES262">
            <v>1401</v>
          </cell>
          <cell r="ET262">
            <v>1401</v>
          </cell>
          <cell r="EU262">
            <v>1401</v>
          </cell>
          <cell r="EV262">
            <v>1401</v>
          </cell>
          <cell r="EW262">
            <v>1401</v>
          </cell>
          <cell r="EX262">
            <v>1401</v>
          </cell>
          <cell r="EY262">
            <v>1401</v>
          </cell>
          <cell r="EZ262">
            <v>1401</v>
          </cell>
          <cell r="FA262">
            <v>1401</v>
          </cell>
          <cell r="FB262">
            <v>1401</v>
          </cell>
          <cell r="FC262">
            <v>1401</v>
          </cell>
          <cell r="FD262">
            <v>1401</v>
          </cell>
          <cell r="FE262">
            <v>1401</v>
          </cell>
          <cell r="FF262">
            <v>1401</v>
          </cell>
          <cell r="FG262">
            <v>1401</v>
          </cell>
          <cell r="FH262">
            <v>1401</v>
          </cell>
          <cell r="FI262">
            <v>1401</v>
          </cell>
          <cell r="FJ262">
            <v>1401</v>
          </cell>
          <cell r="FK262">
            <v>1401</v>
          </cell>
          <cell r="FL262">
            <v>1401</v>
          </cell>
          <cell r="FM262">
            <v>1401</v>
          </cell>
          <cell r="FN262">
            <v>1401</v>
          </cell>
          <cell r="FO262">
            <v>1401</v>
          </cell>
          <cell r="FP262">
            <v>1401</v>
          </cell>
          <cell r="FQ262">
            <v>1401</v>
          </cell>
          <cell r="FR262">
            <v>1401</v>
          </cell>
          <cell r="FS262">
            <v>1401</v>
          </cell>
          <cell r="FT262">
            <v>1401</v>
          </cell>
          <cell r="FU262">
            <v>1401</v>
          </cell>
          <cell r="FV262">
            <v>1401</v>
          </cell>
          <cell r="FW262">
            <v>1401</v>
          </cell>
          <cell r="FX262">
            <v>1401</v>
          </cell>
          <cell r="FY262">
            <v>1401</v>
          </cell>
          <cell r="FZ262">
            <v>1401</v>
          </cell>
          <cell r="GA262">
            <v>1401</v>
          </cell>
          <cell r="GB262">
            <v>1401</v>
          </cell>
          <cell r="GC262">
            <v>1401</v>
          </cell>
          <cell r="GD262">
            <v>1401</v>
          </cell>
          <cell r="GE262">
            <v>1401</v>
          </cell>
          <cell r="GF262">
            <v>1401</v>
          </cell>
          <cell r="GG262">
            <v>1401</v>
          </cell>
          <cell r="GH262">
            <v>1401</v>
          </cell>
          <cell r="GI262">
            <v>1401</v>
          </cell>
          <cell r="GJ262">
            <v>1401</v>
          </cell>
          <cell r="GK262">
            <v>1401</v>
          </cell>
          <cell r="GL262">
            <v>1401</v>
          </cell>
          <cell r="GM262">
            <v>1401</v>
          </cell>
          <cell r="GN262">
            <v>1401</v>
          </cell>
          <cell r="GO262">
            <v>1401</v>
          </cell>
          <cell r="GP262">
            <v>1401</v>
          </cell>
          <cell r="GQ262">
            <v>1401</v>
          </cell>
          <cell r="GR262">
            <v>1401</v>
          </cell>
        </row>
        <row r="263">
          <cell r="A263" t="str">
            <v>PAPOFL OV</v>
          </cell>
          <cell r="B263">
            <v>0</v>
          </cell>
          <cell r="C263" t="str">
            <v>2012 1</v>
          </cell>
          <cell r="D263">
            <v>40909</v>
          </cell>
          <cell r="E263">
            <v>1442</v>
          </cell>
          <cell r="F263" t="str">
            <v>Flokkur hættir vegna sólarlagsákvæðis um óflokkaðar umbúðir í sorpbrennslum. Sama á við um PLAOFL en þeim flokki var breytt í PLAFLO 1.11.14 í þessu skjali og sést því ekki lengur</v>
          </cell>
          <cell r="AA263" t="str">
            <v>2018 5</v>
          </cell>
          <cell r="AB263">
            <v>79</v>
          </cell>
          <cell r="AQ263" t="str">
            <v>PAPOFL OV</v>
          </cell>
          <cell r="AR263">
            <v>1406</v>
          </cell>
        </row>
        <row r="264">
          <cell r="A264" t="str">
            <v>PLAANN OV</v>
          </cell>
          <cell r="B264">
            <v>0</v>
          </cell>
          <cell r="C264" t="str">
            <v>2015 1</v>
          </cell>
          <cell r="D264">
            <v>42005</v>
          </cell>
          <cell r="E264">
            <v>1441</v>
          </cell>
          <cell r="F264" t="str">
            <v>Flokkur fellur niður vegna breytinga á plastumbúðum</v>
          </cell>
          <cell r="AA264" t="str">
            <v>2018 6</v>
          </cell>
          <cell r="AB264">
            <v>80</v>
          </cell>
          <cell r="AQ264" t="str">
            <v>PAPSLE AN</v>
          </cell>
          <cell r="AR264">
            <v>997</v>
          </cell>
          <cell r="AS264">
            <v>997</v>
          </cell>
          <cell r="AT264">
            <v>997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  <cell r="GN264">
            <v>997</v>
          </cell>
          <cell r="GO264">
            <v>997</v>
          </cell>
          <cell r="GP264">
            <v>997</v>
          </cell>
          <cell r="GQ264">
            <v>997</v>
          </cell>
          <cell r="GR264">
            <v>997</v>
          </cell>
        </row>
        <row r="265">
          <cell r="A265" t="str">
            <v>PLAANN EV</v>
          </cell>
          <cell r="B265">
            <v>0</v>
          </cell>
          <cell r="C265" t="str">
            <v>2015 1</v>
          </cell>
          <cell r="D265">
            <v>42005</v>
          </cell>
          <cell r="E265">
            <v>1440</v>
          </cell>
          <cell r="F265" t="str">
            <v>Flokkur fellur niður vegna breytinga á plastumbúðum</v>
          </cell>
          <cell r="AA265" t="str">
            <v>2018 7</v>
          </cell>
          <cell r="AB265">
            <v>81</v>
          </cell>
          <cell r="AQ265" t="str">
            <v>PAPSLE EV</v>
          </cell>
          <cell r="AR265">
            <v>1337</v>
          </cell>
          <cell r="AS265">
            <v>1337</v>
          </cell>
          <cell r="AT265">
            <v>1337</v>
          </cell>
          <cell r="AU265">
            <v>1337</v>
          </cell>
          <cell r="AV265">
            <v>1337</v>
          </cell>
          <cell r="AW265">
            <v>1337</v>
          </cell>
          <cell r="AX265">
            <v>1337</v>
          </cell>
          <cell r="AY265">
            <v>1337</v>
          </cell>
          <cell r="AZ265">
            <v>1397</v>
          </cell>
          <cell r="BA265">
            <v>1397</v>
          </cell>
          <cell r="BB265">
            <v>1397</v>
          </cell>
          <cell r="BC265">
            <v>1397</v>
          </cell>
          <cell r="BD265">
            <v>1397</v>
          </cell>
          <cell r="BE265">
            <v>1397</v>
          </cell>
          <cell r="BF265">
            <v>1397</v>
          </cell>
          <cell r="BG265">
            <v>1397</v>
          </cell>
          <cell r="BH265">
            <v>1397</v>
          </cell>
          <cell r="BI265">
            <v>1397</v>
          </cell>
          <cell r="BJ265">
            <v>1397</v>
          </cell>
          <cell r="BK265">
            <v>1397</v>
          </cell>
          <cell r="BL265">
            <v>1397</v>
          </cell>
          <cell r="BM265">
            <v>1397</v>
          </cell>
          <cell r="BN265">
            <v>1397</v>
          </cell>
          <cell r="BO265">
            <v>1397</v>
          </cell>
          <cell r="BP265">
            <v>1397</v>
          </cell>
          <cell r="BQ265">
            <v>1397</v>
          </cell>
          <cell r="BR265">
            <v>1397</v>
          </cell>
          <cell r="BS265">
            <v>1397</v>
          </cell>
          <cell r="BT265">
            <v>1397</v>
          </cell>
          <cell r="BU265">
            <v>1397</v>
          </cell>
          <cell r="BV265">
            <v>1397</v>
          </cell>
          <cell r="BW265">
            <v>1397</v>
          </cell>
          <cell r="BX265">
            <v>1397</v>
          </cell>
          <cell r="BY265">
            <v>1397</v>
          </cell>
          <cell r="BZ265">
            <v>1397</v>
          </cell>
          <cell r="CA265">
            <v>1397</v>
          </cell>
          <cell r="CB265">
            <v>1397</v>
          </cell>
          <cell r="CC265">
            <v>1397</v>
          </cell>
          <cell r="CD265">
            <v>1397</v>
          </cell>
          <cell r="CE265">
            <v>1397</v>
          </cell>
          <cell r="CF265">
            <v>1397</v>
          </cell>
          <cell r="CG265">
            <v>1397</v>
          </cell>
          <cell r="CH265">
            <v>1397</v>
          </cell>
          <cell r="CI265">
            <v>1397</v>
          </cell>
          <cell r="CJ265">
            <v>1397</v>
          </cell>
          <cell r="CK265">
            <v>1397</v>
          </cell>
          <cell r="CL265">
            <v>1397</v>
          </cell>
          <cell r="CM265">
            <v>1397</v>
          </cell>
          <cell r="CN265">
            <v>1397</v>
          </cell>
          <cell r="CO265">
            <v>1397</v>
          </cell>
          <cell r="CP265">
            <v>1397</v>
          </cell>
          <cell r="CQ265">
            <v>1397</v>
          </cell>
          <cell r="CR265">
            <v>1397</v>
          </cell>
          <cell r="CS265">
            <v>1397</v>
          </cell>
          <cell r="CT265">
            <v>1397</v>
          </cell>
          <cell r="CU265">
            <v>1397</v>
          </cell>
          <cell r="CV265">
            <v>1397</v>
          </cell>
          <cell r="CW265">
            <v>1397</v>
          </cell>
          <cell r="CX265">
            <v>1397</v>
          </cell>
          <cell r="CY265">
            <v>1397</v>
          </cell>
          <cell r="CZ265">
            <v>1397</v>
          </cell>
          <cell r="DA265">
            <v>1397</v>
          </cell>
          <cell r="DB265">
            <v>1397</v>
          </cell>
          <cell r="DC265">
            <v>1397</v>
          </cell>
          <cell r="DD265">
            <v>1397</v>
          </cell>
          <cell r="DE265">
            <v>1397</v>
          </cell>
          <cell r="DF265">
            <v>1397</v>
          </cell>
          <cell r="DG265">
            <v>1397</v>
          </cell>
          <cell r="DH265">
            <v>1397</v>
          </cell>
          <cell r="DI265">
            <v>1397</v>
          </cell>
          <cell r="DJ265">
            <v>1397</v>
          </cell>
          <cell r="DK265">
            <v>1397</v>
          </cell>
          <cell r="DL265">
            <v>1397</v>
          </cell>
          <cell r="DM265">
            <v>1397</v>
          </cell>
          <cell r="DN265">
            <v>1397</v>
          </cell>
          <cell r="DO265">
            <v>1397</v>
          </cell>
          <cell r="DP265">
            <v>1397</v>
          </cell>
          <cell r="DQ265">
            <v>1397</v>
          </cell>
          <cell r="DR265">
            <v>1397</v>
          </cell>
          <cell r="DS265">
            <v>1397</v>
          </cell>
          <cell r="DT265">
            <v>1397</v>
          </cell>
          <cell r="DU265">
            <v>1397</v>
          </cell>
          <cell r="DV265">
            <v>1397</v>
          </cell>
          <cell r="DW265">
            <v>1397</v>
          </cell>
          <cell r="DX265">
            <v>1397</v>
          </cell>
          <cell r="DY265">
            <v>1397</v>
          </cell>
          <cell r="DZ265">
            <v>1397</v>
          </cell>
          <cell r="EA265">
            <v>1397</v>
          </cell>
          <cell r="EB265">
            <v>1397</v>
          </cell>
          <cell r="EC265">
            <v>1397</v>
          </cell>
          <cell r="ED265">
            <v>1397</v>
          </cell>
          <cell r="EE265">
            <v>1397</v>
          </cell>
          <cell r="EF265">
            <v>1397</v>
          </cell>
          <cell r="EG265">
            <v>1397</v>
          </cell>
          <cell r="EH265">
            <v>1397</v>
          </cell>
          <cell r="EI265">
            <v>1397</v>
          </cell>
          <cell r="EJ265">
            <v>1397</v>
          </cell>
          <cell r="EK265">
            <v>1397</v>
          </cell>
          <cell r="EL265">
            <v>1397</v>
          </cell>
          <cell r="EM265">
            <v>1397</v>
          </cell>
          <cell r="EN265">
            <v>1397</v>
          </cell>
          <cell r="EO265">
            <v>1397</v>
          </cell>
          <cell r="EP265">
            <v>1397</v>
          </cell>
          <cell r="EQ265">
            <v>1397</v>
          </cell>
          <cell r="ER265">
            <v>1397</v>
          </cell>
          <cell r="ES265">
            <v>1397</v>
          </cell>
          <cell r="ET265">
            <v>1397</v>
          </cell>
          <cell r="EU265">
            <v>1397</v>
          </cell>
          <cell r="EV265">
            <v>1397</v>
          </cell>
          <cell r="EW265">
            <v>1397</v>
          </cell>
          <cell r="EX265">
            <v>1397</v>
          </cell>
          <cell r="EY265">
            <v>1397</v>
          </cell>
          <cell r="EZ265">
            <v>1397</v>
          </cell>
          <cell r="FA265">
            <v>1397</v>
          </cell>
          <cell r="FB265">
            <v>1397</v>
          </cell>
          <cell r="FC265">
            <v>1397</v>
          </cell>
          <cell r="FD265">
            <v>1397</v>
          </cell>
          <cell r="FE265">
            <v>1397</v>
          </cell>
          <cell r="FF265">
            <v>1397</v>
          </cell>
          <cell r="FG265">
            <v>1397</v>
          </cell>
          <cell r="FH265">
            <v>1397</v>
          </cell>
          <cell r="FI265">
            <v>1397</v>
          </cell>
          <cell r="FJ265">
            <v>1397</v>
          </cell>
          <cell r="FK265">
            <v>1397</v>
          </cell>
          <cell r="FL265">
            <v>1397</v>
          </cell>
          <cell r="FM265">
            <v>1397</v>
          </cell>
          <cell r="FN265">
            <v>1397</v>
          </cell>
          <cell r="FO265">
            <v>1397</v>
          </cell>
          <cell r="FP265">
            <v>1397</v>
          </cell>
          <cell r="FQ265">
            <v>1397</v>
          </cell>
          <cell r="FR265">
            <v>1397</v>
          </cell>
          <cell r="FS265">
            <v>1397</v>
          </cell>
          <cell r="FT265">
            <v>1397</v>
          </cell>
          <cell r="FU265">
            <v>1397</v>
          </cell>
          <cell r="FV265">
            <v>1397</v>
          </cell>
          <cell r="FW265">
            <v>1397</v>
          </cell>
          <cell r="FX265">
            <v>1397</v>
          </cell>
          <cell r="FY265">
            <v>1397</v>
          </cell>
          <cell r="FZ265">
            <v>1397</v>
          </cell>
          <cell r="GA265">
            <v>1397</v>
          </cell>
          <cell r="GB265">
            <v>1397</v>
          </cell>
          <cell r="GC265">
            <v>1397</v>
          </cell>
          <cell r="GD265">
            <v>1397</v>
          </cell>
          <cell r="GE265">
            <v>1397</v>
          </cell>
          <cell r="GF265">
            <v>1397</v>
          </cell>
          <cell r="GG265">
            <v>1397</v>
          </cell>
          <cell r="GH265">
            <v>1397</v>
          </cell>
          <cell r="GI265">
            <v>1397</v>
          </cell>
          <cell r="GJ265">
            <v>1397</v>
          </cell>
          <cell r="GK265">
            <v>1397</v>
          </cell>
          <cell r="GL265">
            <v>1397</v>
          </cell>
          <cell r="GM265">
            <v>1397</v>
          </cell>
          <cell r="GN265">
            <v>1397</v>
          </cell>
          <cell r="GO265">
            <v>1397</v>
          </cell>
          <cell r="GP265">
            <v>1397</v>
          </cell>
          <cell r="GQ265">
            <v>1397</v>
          </cell>
          <cell r="GR265">
            <v>1397</v>
          </cell>
        </row>
        <row r="266">
          <cell r="A266" t="str">
            <v>PLASPI FO</v>
          </cell>
          <cell r="B266">
            <v>35</v>
          </cell>
          <cell r="C266" t="str">
            <v>2015 1</v>
          </cell>
          <cell r="D266">
            <v>42005</v>
          </cell>
          <cell r="E266">
            <v>1439</v>
          </cell>
          <cell r="F266" t="str">
            <v>Breytingar á endurgjaldi og flokkum plastumbúða. Samþykkt á 196. fundi stjórnar, 18.2.2014</v>
          </cell>
          <cell r="AA266" t="str">
            <v>2018 8</v>
          </cell>
          <cell r="AB266">
            <v>82</v>
          </cell>
          <cell r="AQ266" t="str">
            <v>PAPSLE FR</v>
          </cell>
          <cell r="AR266">
            <v>1000</v>
          </cell>
          <cell r="AS266">
            <v>1000</v>
          </cell>
          <cell r="AT266">
            <v>1000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1001</v>
          </cell>
          <cell r="EX266">
            <v>1002</v>
          </cell>
          <cell r="EY266">
            <v>1003</v>
          </cell>
          <cell r="EZ266">
            <v>1004</v>
          </cell>
          <cell r="FA266">
            <v>1005</v>
          </cell>
          <cell r="FB266">
            <v>1006</v>
          </cell>
          <cell r="FC266">
            <v>1007</v>
          </cell>
          <cell r="FD266">
            <v>1008</v>
          </cell>
          <cell r="FE266">
            <v>1009</v>
          </cell>
          <cell r="FF266">
            <v>1010</v>
          </cell>
          <cell r="FG266">
            <v>1011</v>
          </cell>
          <cell r="FH266">
            <v>1012</v>
          </cell>
          <cell r="FI266">
            <v>1013</v>
          </cell>
          <cell r="FJ266">
            <v>1014</v>
          </cell>
          <cell r="FK266">
            <v>1015</v>
          </cell>
          <cell r="FL266">
            <v>1016</v>
          </cell>
          <cell r="FM266">
            <v>1017</v>
          </cell>
          <cell r="FN266">
            <v>1018</v>
          </cell>
          <cell r="FO266">
            <v>1019</v>
          </cell>
          <cell r="FP266">
            <v>1020</v>
          </cell>
          <cell r="FQ266">
            <v>1021</v>
          </cell>
          <cell r="FR266">
            <v>1022</v>
          </cell>
          <cell r="FS266">
            <v>1023</v>
          </cell>
          <cell r="FT266">
            <v>1024</v>
          </cell>
          <cell r="FU266">
            <v>1025</v>
          </cell>
          <cell r="FV266">
            <v>1026</v>
          </cell>
          <cell r="FW266">
            <v>1027</v>
          </cell>
          <cell r="FX266">
            <v>1028</v>
          </cell>
          <cell r="FY266">
            <v>1029</v>
          </cell>
          <cell r="FZ266">
            <v>1030</v>
          </cell>
          <cell r="GA266">
            <v>1031</v>
          </cell>
          <cell r="GB266">
            <v>1032</v>
          </cell>
          <cell r="GC266">
            <v>1033</v>
          </cell>
          <cell r="GD266">
            <v>1034</v>
          </cell>
          <cell r="GE266">
            <v>1035</v>
          </cell>
          <cell r="GF266">
            <v>1036</v>
          </cell>
          <cell r="GG266">
            <v>1037</v>
          </cell>
          <cell r="GH266">
            <v>1038</v>
          </cell>
          <cell r="GI266">
            <v>1039</v>
          </cell>
          <cell r="GJ266">
            <v>1040</v>
          </cell>
          <cell r="GK266">
            <v>1041</v>
          </cell>
          <cell r="GL266">
            <v>1042</v>
          </cell>
          <cell r="GM266">
            <v>1043</v>
          </cell>
          <cell r="GN266">
            <v>1044</v>
          </cell>
          <cell r="GO266">
            <v>1045</v>
          </cell>
          <cell r="GP266">
            <v>1046</v>
          </cell>
          <cell r="GQ266">
            <v>1047</v>
          </cell>
          <cell r="GR266">
            <v>1048</v>
          </cell>
        </row>
        <row r="267">
          <cell r="A267" t="str">
            <v>PLASEK OV</v>
          </cell>
          <cell r="B267">
            <v>25</v>
          </cell>
          <cell r="C267" t="str">
            <v>2015 1</v>
          </cell>
          <cell r="D267">
            <v>42005</v>
          </cell>
          <cell r="E267">
            <v>1438</v>
          </cell>
          <cell r="F267" t="str">
            <v>Breytingar á endurgjaldi og flokkum plastumbúða. Samþykkt á 196. fundi stjórnar, 18.2.2014</v>
          </cell>
          <cell r="AA267" t="str">
            <v>2018 9</v>
          </cell>
          <cell r="AB267">
            <v>83</v>
          </cell>
          <cell r="AQ267" t="str">
            <v>PAPSLE MO</v>
          </cell>
          <cell r="AR267">
            <v>1255</v>
          </cell>
          <cell r="AS267">
            <v>1255</v>
          </cell>
          <cell r="AT267">
            <v>1255</v>
          </cell>
          <cell r="AU267">
            <v>1255</v>
          </cell>
          <cell r="AV267">
            <v>1255</v>
          </cell>
          <cell r="AW267">
            <v>1255</v>
          </cell>
          <cell r="AX267">
            <v>1255</v>
          </cell>
          <cell r="AY267">
            <v>1255</v>
          </cell>
          <cell r="AZ267">
            <v>1399</v>
          </cell>
          <cell r="BA267">
            <v>1399</v>
          </cell>
          <cell r="BB267">
            <v>1399</v>
          </cell>
          <cell r="BC267">
            <v>1399</v>
          </cell>
          <cell r="BD267">
            <v>1399</v>
          </cell>
          <cell r="BE267">
            <v>1399</v>
          </cell>
          <cell r="BF267">
            <v>1399</v>
          </cell>
          <cell r="BG267">
            <v>1399</v>
          </cell>
          <cell r="BH267">
            <v>1399</v>
          </cell>
          <cell r="BI267">
            <v>1399</v>
          </cell>
          <cell r="BJ267">
            <v>1399</v>
          </cell>
          <cell r="BK267">
            <v>1399</v>
          </cell>
          <cell r="BL267">
            <v>1399</v>
          </cell>
          <cell r="BM267">
            <v>1399</v>
          </cell>
          <cell r="BN267">
            <v>1399</v>
          </cell>
          <cell r="BO267">
            <v>1399</v>
          </cell>
          <cell r="BP267">
            <v>1399</v>
          </cell>
          <cell r="BQ267">
            <v>1399</v>
          </cell>
          <cell r="BR267">
            <v>1399</v>
          </cell>
          <cell r="BS267">
            <v>1399</v>
          </cell>
          <cell r="BT267">
            <v>1399</v>
          </cell>
          <cell r="BU267">
            <v>1399</v>
          </cell>
          <cell r="BV267">
            <v>1399</v>
          </cell>
          <cell r="BW267">
            <v>1399</v>
          </cell>
          <cell r="BX267">
            <v>1399</v>
          </cell>
          <cell r="BY267">
            <v>1399</v>
          </cell>
          <cell r="BZ267">
            <v>1399</v>
          </cell>
          <cell r="CA267">
            <v>1399</v>
          </cell>
          <cell r="CB267">
            <v>1399</v>
          </cell>
          <cell r="CC267">
            <v>1399</v>
          </cell>
          <cell r="CD267">
            <v>1399</v>
          </cell>
          <cell r="CE267">
            <v>1399</v>
          </cell>
          <cell r="CF267">
            <v>1399</v>
          </cell>
          <cell r="CG267">
            <v>1399</v>
          </cell>
          <cell r="CH267">
            <v>1399</v>
          </cell>
          <cell r="CI267">
            <v>1399</v>
          </cell>
          <cell r="CJ267">
            <v>1399</v>
          </cell>
          <cell r="CK267">
            <v>1399</v>
          </cell>
          <cell r="CL267">
            <v>1399</v>
          </cell>
          <cell r="CM267">
            <v>1399</v>
          </cell>
          <cell r="CN267">
            <v>1399</v>
          </cell>
          <cell r="CO267">
            <v>1399</v>
          </cell>
          <cell r="CP267">
            <v>1399</v>
          </cell>
          <cell r="CQ267">
            <v>1399</v>
          </cell>
          <cell r="CR267">
            <v>1399</v>
          </cell>
          <cell r="CS267">
            <v>1399</v>
          </cell>
          <cell r="CT267">
            <v>1399</v>
          </cell>
          <cell r="CU267">
            <v>1399</v>
          </cell>
          <cell r="CV267">
            <v>1399</v>
          </cell>
          <cell r="CW267">
            <v>1399</v>
          </cell>
          <cell r="CX267">
            <v>1399</v>
          </cell>
          <cell r="CY267">
            <v>1399</v>
          </cell>
          <cell r="CZ267">
            <v>1399</v>
          </cell>
          <cell r="DA267">
            <v>1399</v>
          </cell>
          <cell r="DB267">
            <v>1399</v>
          </cell>
          <cell r="DC267">
            <v>1399</v>
          </cell>
          <cell r="DD267">
            <v>1399</v>
          </cell>
          <cell r="DE267">
            <v>1399</v>
          </cell>
          <cell r="DF267">
            <v>1399</v>
          </cell>
          <cell r="DG267">
            <v>1399</v>
          </cell>
          <cell r="DH267">
            <v>1399</v>
          </cell>
          <cell r="DI267">
            <v>1399</v>
          </cell>
          <cell r="DJ267">
            <v>1399</v>
          </cell>
          <cell r="DK267">
            <v>1399</v>
          </cell>
          <cell r="DL267">
            <v>1399</v>
          </cell>
          <cell r="DM267">
            <v>1399</v>
          </cell>
          <cell r="DN267">
            <v>1399</v>
          </cell>
          <cell r="DO267">
            <v>1399</v>
          </cell>
          <cell r="DP267">
            <v>1399</v>
          </cell>
          <cell r="DQ267">
            <v>1399</v>
          </cell>
          <cell r="DR267">
            <v>1399</v>
          </cell>
          <cell r="DS267">
            <v>1399</v>
          </cell>
          <cell r="DT267">
            <v>1399</v>
          </cell>
          <cell r="DU267">
            <v>1399</v>
          </cell>
          <cell r="DV267">
            <v>1399</v>
          </cell>
          <cell r="DW267">
            <v>1399</v>
          </cell>
          <cell r="DX267">
            <v>1399</v>
          </cell>
          <cell r="DY267">
            <v>1399</v>
          </cell>
          <cell r="DZ267">
            <v>1399</v>
          </cell>
          <cell r="EA267">
            <v>1399</v>
          </cell>
          <cell r="EB267">
            <v>1399</v>
          </cell>
          <cell r="EC267">
            <v>1399</v>
          </cell>
          <cell r="ED267">
            <v>1399</v>
          </cell>
          <cell r="EE267">
            <v>1399</v>
          </cell>
          <cell r="EF267">
            <v>1399</v>
          </cell>
          <cell r="EG267">
            <v>1399</v>
          </cell>
          <cell r="EH267">
            <v>1399</v>
          </cell>
          <cell r="EI267">
            <v>1399</v>
          </cell>
          <cell r="EJ267">
            <v>1399</v>
          </cell>
          <cell r="EK267">
            <v>1399</v>
          </cell>
          <cell r="EL267">
            <v>1399</v>
          </cell>
          <cell r="EM267">
            <v>1399</v>
          </cell>
          <cell r="EN267">
            <v>1399</v>
          </cell>
          <cell r="EO267">
            <v>1399</v>
          </cell>
          <cell r="EP267">
            <v>1399</v>
          </cell>
          <cell r="EQ267">
            <v>1399</v>
          </cell>
          <cell r="ER267">
            <v>1399</v>
          </cell>
          <cell r="ES267">
            <v>1399</v>
          </cell>
          <cell r="ET267">
            <v>1399</v>
          </cell>
          <cell r="EU267">
            <v>1399</v>
          </cell>
          <cell r="EV267">
            <v>1399</v>
          </cell>
          <cell r="EW267">
            <v>1399</v>
          </cell>
          <cell r="EX267">
            <v>1399</v>
          </cell>
          <cell r="EY267">
            <v>1399</v>
          </cell>
          <cell r="EZ267">
            <v>1399</v>
          </cell>
          <cell r="FA267">
            <v>1399</v>
          </cell>
          <cell r="FB267">
            <v>1399</v>
          </cell>
          <cell r="FC267">
            <v>1399</v>
          </cell>
          <cell r="FD267">
            <v>1399</v>
          </cell>
          <cell r="FE267">
            <v>1399</v>
          </cell>
          <cell r="FF267">
            <v>1399</v>
          </cell>
          <cell r="FG267">
            <v>1399</v>
          </cell>
          <cell r="FH267">
            <v>1399</v>
          </cell>
          <cell r="FI267">
            <v>1399</v>
          </cell>
          <cell r="FJ267">
            <v>1399</v>
          </cell>
          <cell r="FK267">
            <v>1399</v>
          </cell>
          <cell r="FL267">
            <v>1399</v>
          </cell>
          <cell r="FM267">
            <v>1399</v>
          </cell>
          <cell r="FN267">
            <v>1399</v>
          </cell>
          <cell r="FO267">
            <v>1399</v>
          </cell>
          <cell r="FP267">
            <v>1399</v>
          </cell>
          <cell r="FQ267">
            <v>1399</v>
          </cell>
          <cell r="FR267">
            <v>1399</v>
          </cell>
          <cell r="FS267">
            <v>1399</v>
          </cell>
          <cell r="FT267">
            <v>1399</v>
          </cell>
          <cell r="FU267">
            <v>1399</v>
          </cell>
          <cell r="FV267">
            <v>1399</v>
          </cell>
          <cell r="FW267">
            <v>1399</v>
          </cell>
          <cell r="FX267">
            <v>1399</v>
          </cell>
          <cell r="FY267">
            <v>1399</v>
          </cell>
          <cell r="FZ267">
            <v>1399</v>
          </cell>
          <cell r="GA267">
            <v>1399</v>
          </cell>
          <cell r="GB267">
            <v>1399</v>
          </cell>
          <cell r="GC267">
            <v>1399</v>
          </cell>
          <cell r="GD267">
            <v>1399</v>
          </cell>
          <cell r="GE267">
            <v>1399</v>
          </cell>
          <cell r="GF267">
            <v>1399</v>
          </cell>
          <cell r="GG267">
            <v>1399</v>
          </cell>
          <cell r="GH267">
            <v>1399</v>
          </cell>
          <cell r="GI267">
            <v>1399</v>
          </cell>
          <cell r="GJ267">
            <v>1399</v>
          </cell>
          <cell r="GK267">
            <v>1399</v>
          </cell>
          <cell r="GL267">
            <v>1399</v>
          </cell>
          <cell r="GM267">
            <v>1399</v>
          </cell>
          <cell r="GN267">
            <v>1399</v>
          </cell>
          <cell r="GO267">
            <v>1399</v>
          </cell>
          <cell r="GP267">
            <v>1399</v>
          </cell>
          <cell r="GQ267">
            <v>1399</v>
          </cell>
          <cell r="GR267">
            <v>1399</v>
          </cell>
        </row>
        <row r="268">
          <cell r="A268" t="str">
            <v>PLASEK EV</v>
          </cell>
          <cell r="B268">
            <v>25</v>
          </cell>
          <cell r="C268" t="str">
            <v>2015 1</v>
          </cell>
          <cell r="D268">
            <v>42005</v>
          </cell>
          <cell r="E268">
            <v>1437</v>
          </cell>
          <cell r="F268" t="str">
            <v>Breytingar á endurgjaldi og flokkum plastumbúða. Samþykkt á 196. fundi stjórnar, 18.2.2014</v>
          </cell>
          <cell r="AA268" t="str">
            <v>2018 10</v>
          </cell>
          <cell r="AB268">
            <v>84</v>
          </cell>
          <cell r="AQ268" t="str">
            <v>PAPSLE OV</v>
          </cell>
          <cell r="AR268">
            <v>1256</v>
          </cell>
          <cell r="AS268">
            <v>1256</v>
          </cell>
          <cell r="AT268">
            <v>1256</v>
          </cell>
          <cell r="AU268">
            <v>1256</v>
          </cell>
          <cell r="AV268">
            <v>1256</v>
          </cell>
          <cell r="AW268">
            <v>1256</v>
          </cell>
          <cell r="AX268">
            <v>1256</v>
          </cell>
          <cell r="AY268">
            <v>1256</v>
          </cell>
          <cell r="AZ268">
            <v>1398</v>
          </cell>
          <cell r="BA268">
            <v>1398</v>
          </cell>
          <cell r="BB268">
            <v>1398</v>
          </cell>
          <cell r="BC268">
            <v>1398</v>
          </cell>
          <cell r="BD268">
            <v>1398</v>
          </cell>
          <cell r="BE268">
            <v>1398</v>
          </cell>
          <cell r="BF268">
            <v>1398</v>
          </cell>
          <cell r="BG268">
            <v>1398</v>
          </cell>
          <cell r="BH268">
            <v>1398</v>
          </cell>
          <cell r="BI268">
            <v>1398</v>
          </cell>
          <cell r="BJ268">
            <v>1398</v>
          </cell>
          <cell r="BK268">
            <v>1398</v>
          </cell>
          <cell r="BL268">
            <v>1398</v>
          </cell>
          <cell r="BM268">
            <v>1398</v>
          </cell>
          <cell r="BN268">
            <v>1398</v>
          </cell>
          <cell r="BO268">
            <v>1398</v>
          </cell>
          <cell r="BP268">
            <v>1398</v>
          </cell>
          <cell r="BQ268">
            <v>1398</v>
          </cell>
          <cell r="BR268">
            <v>1398</v>
          </cell>
          <cell r="BS268">
            <v>1398</v>
          </cell>
          <cell r="BT268">
            <v>1398</v>
          </cell>
          <cell r="BU268">
            <v>1398</v>
          </cell>
          <cell r="BV268">
            <v>1398</v>
          </cell>
          <cell r="BW268">
            <v>1398</v>
          </cell>
          <cell r="BX268">
            <v>1398</v>
          </cell>
          <cell r="BY268">
            <v>1398</v>
          </cell>
          <cell r="BZ268">
            <v>1398</v>
          </cell>
          <cell r="CA268">
            <v>1398</v>
          </cell>
          <cell r="CB268">
            <v>1398</v>
          </cell>
          <cell r="CC268">
            <v>1398</v>
          </cell>
          <cell r="CD268">
            <v>1398</v>
          </cell>
          <cell r="CE268">
            <v>1398</v>
          </cell>
          <cell r="CF268">
            <v>1398</v>
          </cell>
          <cell r="CG268">
            <v>1398</v>
          </cell>
          <cell r="CH268">
            <v>1398</v>
          </cell>
          <cell r="CI268">
            <v>1398</v>
          </cell>
          <cell r="CJ268">
            <v>1398</v>
          </cell>
          <cell r="CK268">
            <v>1398</v>
          </cell>
          <cell r="CL268">
            <v>1398</v>
          </cell>
          <cell r="CM268">
            <v>1398</v>
          </cell>
          <cell r="CN268">
            <v>1398</v>
          </cell>
          <cell r="CO268">
            <v>1398</v>
          </cell>
          <cell r="CP268">
            <v>1398</v>
          </cell>
          <cell r="CQ268">
            <v>1398</v>
          </cell>
          <cell r="CR268">
            <v>1398</v>
          </cell>
          <cell r="CS268">
            <v>1398</v>
          </cell>
          <cell r="CT268">
            <v>1398</v>
          </cell>
          <cell r="CU268">
            <v>1398</v>
          </cell>
          <cell r="CV268">
            <v>1398</v>
          </cell>
          <cell r="CW268">
            <v>1398</v>
          </cell>
          <cell r="CX268">
            <v>1398</v>
          </cell>
          <cell r="CY268">
            <v>1398</v>
          </cell>
          <cell r="CZ268">
            <v>1398</v>
          </cell>
          <cell r="DA268">
            <v>1398</v>
          </cell>
          <cell r="DB268">
            <v>1398</v>
          </cell>
          <cell r="DC268">
            <v>1398</v>
          </cell>
          <cell r="DD268">
            <v>1398</v>
          </cell>
          <cell r="DE268">
            <v>1398</v>
          </cell>
          <cell r="DF268">
            <v>1398</v>
          </cell>
          <cell r="DG268">
            <v>1398</v>
          </cell>
          <cell r="DH268">
            <v>1398</v>
          </cell>
          <cell r="DI268">
            <v>1398</v>
          </cell>
          <cell r="DJ268">
            <v>1398</v>
          </cell>
          <cell r="DK268">
            <v>1398</v>
          </cell>
          <cell r="DL268">
            <v>1398</v>
          </cell>
          <cell r="DM268">
            <v>1398</v>
          </cell>
          <cell r="DN268">
            <v>1398</v>
          </cell>
          <cell r="DO268">
            <v>1398</v>
          </cell>
          <cell r="DP268">
            <v>1398</v>
          </cell>
          <cell r="DQ268">
            <v>1398</v>
          </cell>
          <cell r="DR268">
            <v>1398</v>
          </cell>
          <cell r="DS268">
            <v>1398</v>
          </cell>
          <cell r="DT268">
            <v>1398</v>
          </cell>
          <cell r="DU268">
            <v>1398</v>
          </cell>
          <cell r="DV268">
            <v>1398</v>
          </cell>
          <cell r="DW268">
            <v>1398</v>
          </cell>
          <cell r="DX268">
            <v>1398</v>
          </cell>
          <cell r="DY268">
            <v>1398</v>
          </cell>
          <cell r="DZ268">
            <v>1398</v>
          </cell>
          <cell r="EA268">
            <v>1398</v>
          </cell>
          <cell r="EB268">
            <v>1398</v>
          </cell>
          <cell r="EC268">
            <v>1398</v>
          </cell>
          <cell r="ED268">
            <v>1398</v>
          </cell>
          <cell r="EE268">
            <v>1398</v>
          </cell>
          <cell r="EF268">
            <v>1398</v>
          </cell>
          <cell r="EG268">
            <v>1398</v>
          </cell>
          <cell r="EH268">
            <v>1398</v>
          </cell>
          <cell r="EI268">
            <v>1398</v>
          </cell>
          <cell r="EJ268">
            <v>1398</v>
          </cell>
          <cell r="EK268">
            <v>1398</v>
          </cell>
          <cell r="EL268">
            <v>1398</v>
          </cell>
          <cell r="EM268">
            <v>1398</v>
          </cell>
          <cell r="EN268">
            <v>1398</v>
          </cell>
          <cell r="EO268">
            <v>1398</v>
          </cell>
          <cell r="EP268">
            <v>1398</v>
          </cell>
          <cell r="EQ268">
            <v>1398</v>
          </cell>
          <cell r="ER268">
            <v>1398</v>
          </cell>
          <cell r="ES268">
            <v>1398</v>
          </cell>
          <cell r="ET268">
            <v>1398</v>
          </cell>
          <cell r="EU268">
            <v>1398</v>
          </cell>
          <cell r="EV268">
            <v>1398</v>
          </cell>
          <cell r="EW268">
            <v>1398</v>
          </cell>
          <cell r="EX268">
            <v>1398</v>
          </cell>
          <cell r="EY268">
            <v>1398</v>
          </cell>
          <cell r="EZ268">
            <v>1398</v>
          </cell>
          <cell r="FA268">
            <v>1398</v>
          </cell>
          <cell r="FB268">
            <v>1398</v>
          </cell>
          <cell r="FC268">
            <v>1398</v>
          </cell>
          <cell r="FD268">
            <v>1398</v>
          </cell>
          <cell r="FE268">
            <v>1398</v>
          </cell>
          <cell r="FF268">
            <v>1398</v>
          </cell>
          <cell r="FG268">
            <v>1398</v>
          </cell>
          <cell r="FH268">
            <v>1398</v>
          </cell>
          <cell r="FI268">
            <v>1398</v>
          </cell>
          <cell r="FJ268">
            <v>1398</v>
          </cell>
          <cell r="FK268">
            <v>1398</v>
          </cell>
          <cell r="FL268">
            <v>1398</v>
          </cell>
          <cell r="FM268">
            <v>1398</v>
          </cell>
          <cell r="FN268">
            <v>1398</v>
          </cell>
          <cell r="FO268">
            <v>1398</v>
          </cell>
          <cell r="FP268">
            <v>1398</v>
          </cell>
          <cell r="FQ268">
            <v>1398</v>
          </cell>
          <cell r="FR268">
            <v>1398</v>
          </cell>
          <cell r="FS268">
            <v>1398</v>
          </cell>
          <cell r="FT268">
            <v>1398</v>
          </cell>
          <cell r="FU268">
            <v>1398</v>
          </cell>
          <cell r="FV268">
            <v>1398</v>
          </cell>
          <cell r="FW268">
            <v>1398</v>
          </cell>
          <cell r="FX268">
            <v>1398</v>
          </cell>
          <cell r="FY268">
            <v>1398</v>
          </cell>
          <cell r="FZ268">
            <v>1398</v>
          </cell>
          <cell r="GA268">
            <v>1398</v>
          </cell>
          <cell r="GB268">
            <v>1398</v>
          </cell>
          <cell r="GC268">
            <v>1398</v>
          </cell>
          <cell r="GD268">
            <v>1398</v>
          </cell>
          <cell r="GE268">
            <v>1398</v>
          </cell>
          <cell r="GF268">
            <v>1398</v>
          </cell>
          <cell r="GG268">
            <v>1398</v>
          </cell>
          <cell r="GH268">
            <v>1398</v>
          </cell>
          <cell r="GI268">
            <v>1398</v>
          </cell>
          <cell r="GJ268">
            <v>1398</v>
          </cell>
          <cell r="GK268">
            <v>1398</v>
          </cell>
          <cell r="GL268">
            <v>1398</v>
          </cell>
          <cell r="GM268">
            <v>1398</v>
          </cell>
          <cell r="GN268">
            <v>1398</v>
          </cell>
          <cell r="GO268">
            <v>1398</v>
          </cell>
          <cell r="GP268">
            <v>1398</v>
          </cell>
          <cell r="GQ268">
            <v>1398</v>
          </cell>
          <cell r="GR268">
            <v>1398</v>
          </cell>
        </row>
        <row r="269">
          <cell r="A269" t="str">
            <v>PLASTI OV</v>
          </cell>
          <cell r="B269">
            <v>25</v>
          </cell>
          <cell r="C269" t="str">
            <v>2015 1</v>
          </cell>
          <cell r="D269">
            <v>42005</v>
          </cell>
          <cell r="E269">
            <v>1436</v>
          </cell>
          <cell r="F269" t="str">
            <v>Breytingar á endurgjaldi og flokkum plastumbúða. Samþykkt á 196. fundi stjórnar, 18.2.2014</v>
          </cell>
          <cell r="AA269" t="str">
            <v>2018 11</v>
          </cell>
          <cell r="AB269">
            <v>85</v>
          </cell>
          <cell r="AQ269" t="str">
            <v>PLAANN EV</v>
          </cell>
          <cell r="AR269">
            <v>1254</v>
          </cell>
          <cell r="AS269">
            <v>1254</v>
          </cell>
          <cell r="AT269">
            <v>1254</v>
          </cell>
          <cell r="AU269">
            <v>1254</v>
          </cell>
          <cell r="AV269">
            <v>1254</v>
          </cell>
          <cell r="AW269">
            <v>1254</v>
          </cell>
          <cell r="AX269">
            <v>1254</v>
          </cell>
          <cell r="AY269">
            <v>1254</v>
          </cell>
          <cell r="AZ269">
            <v>1254</v>
          </cell>
          <cell r="BA269">
            <v>1254</v>
          </cell>
          <cell r="BB269">
            <v>1254</v>
          </cell>
          <cell r="BC269">
            <v>1254</v>
          </cell>
          <cell r="BD269">
            <v>1254</v>
          </cell>
          <cell r="BE269">
            <v>1254</v>
          </cell>
          <cell r="BF269">
            <v>1254</v>
          </cell>
          <cell r="BG269">
            <v>1254</v>
          </cell>
          <cell r="BH269">
            <v>1254</v>
          </cell>
          <cell r="BI269">
            <v>1254</v>
          </cell>
          <cell r="BJ269">
            <v>1254</v>
          </cell>
          <cell r="BK269">
            <v>1254</v>
          </cell>
          <cell r="BL269">
            <v>1254</v>
          </cell>
          <cell r="BM269">
            <v>1254</v>
          </cell>
          <cell r="BN269">
            <v>1254</v>
          </cell>
          <cell r="BO269">
            <v>1254</v>
          </cell>
          <cell r="BP269">
            <v>1254</v>
          </cell>
          <cell r="BQ269">
            <v>1254</v>
          </cell>
          <cell r="BR269">
            <v>1254</v>
          </cell>
          <cell r="BS269">
            <v>1254</v>
          </cell>
          <cell r="BT269">
            <v>1254</v>
          </cell>
          <cell r="BU269">
            <v>1254</v>
          </cell>
          <cell r="BV269">
            <v>1254</v>
          </cell>
          <cell r="BW269">
            <v>1254</v>
          </cell>
          <cell r="BX269">
            <v>1254</v>
          </cell>
          <cell r="BY269">
            <v>1254</v>
          </cell>
          <cell r="BZ269">
            <v>1254</v>
          </cell>
          <cell r="CA269">
            <v>1254</v>
          </cell>
          <cell r="CB269">
            <v>1254</v>
          </cell>
        </row>
        <row r="270">
          <cell r="A270" t="str">
            <v>PLASTI EV</v>
          </cell>
          <cell r="B270">
            <v>25</v>
          </cell>
          <cell r="C270" t="str">
            <v>2015 1</v>
          </cell>
          <cell r="D270">
            <v>42005</v>
          </cell>
          <cell r="E270">
            <v>1435</v>
          </cell>
          <cell r="F270" t="str">
            <v>Breytingar á endurgjaldi og flokkum plastumbúða. Samþykkt á 196. fundi stjórnar, 18.2.2014</v>
          </cell>
          <cell r="AA270" t="str">
            <v>2018 12</v>
          </cell>
          <cell r="AB270">
            <v>86</v>
          </cell>
          <cell r="AQ270" t="str">
            <v>PLAANN FR</v>
          </cell>
          <cell r="AR270">
            <v>1000</v>
          </cell>
          <cell r="AS270">
            <v>1000</v>
          </cell>
          <cell r="AT270">
            <v>1000</v>
          </cell>
          <cell r="AU270">
            <v>1000</v>
          </cell>
          <cell r="AV270">
            <v>1000</v>
          </cell>
          <cell r="AW270">
            <v>1000</v>
          </cell>
          <cell r="AX270">
            <v>1000</v>
          </cell>
          <cell r="AY270">
            <v>1000</v>
          </cell>
          <cell r="AZ270">
            <v>1000</v>
          </cell>
          <cell r="BA270">
            <v>1000</v>
          </cell>
          <cell r="BB270">
            <v>1000</v>
          </cell>
          <cell r="BC270">
            <v>1000</v>
          </cell>
          <cell r="BD270">
            <v>1000</v>
          </cell>
          <cell r="BE270">
            <v>1000</v>
          </cell>
          <cell r="BF270">
            <v>1000</v>
          </cell>
          <cell r="BG270">
            <v>1000</v>
          </cell>
          <cell r="BH270">
            <v>1000</v>
          </cell>
          <cell r="BI270">
            <v>1000</v>
          </cell>
          <cell r="BJ270">
            <v>1000</v>
          </cell>
          <cell r="BK270">
            <v>1000</v>
          </cell>
          <cell r="BL270">
            <v>1000</v>
          </cell>
          <cell r="BM270">
            <v>1000</v>
          </cell>
          <cell r="BN270">
            <v>1000</v>
          </cell>
          <cell r="BO270">
            <v>1000</v>
          </cell>
          <cell r="BP270">
            <v>1000</v>
          </cell>
          <cell r="BQ270">
            <v>1000</v>
          </cell>
          <cell r="BR270">
            <v>1000</v>
          </cell>
          <cell r="BS270">
            <v>1000</v>
          </cell>
          <cell r="BT270">
            <v>1000</v>
          </cell>
          <cell r="BU270">
            <v>1000</v>
          </cell>
          <cell r="BV270">
            <v>1000</v>
          </cell>
          <cell r="BW270">
            <v>1000</v>
          </cell>
          <cell r="BX270">
            <v>1000</v>
          </cell>
          <cell r="BY270">
            <v>1000</v>
          </cell>
          <cell r="BZ270">
            <v>1000</v>
          </cell>
          <cell r="CA270">
            <v>1000</v>
          </cell>
          <cell r="CB270">
            <v>1000</v>
          </cell>
        </row>
        <row r="271">
          <cell r="A271" t="str">
            <v>PLAFIL OV</v>
          </cell>
          <cell r="B271">
            <v>5</v>
          </cell>
          <cell r="C271" t="str">
            <v>2015 1</v>
          </cell>
          <cell r="D271">
            <v>42005</v>
          </cell>
          <cell r="E271">
            <v>1434</v>
          </cell>
          <cell r="F271" t="str">
            <v>Breytingar á endurgjaldi og flokkum plastumbúða. Samþykkt á 196. fundi stjórnar, 18.2.2014</v>
          </cell>
          <cell r="AA271" t="str">
            <v>2019 1</v>
          </cell>
          <cell r="AB271">
            <v>87</v>
          </cell>
          <cell r="AQ271" t="str">
            <v>PLAANN OV</v>
          </cell>
          <cell r="AR271">
            <v>1253</v>
          </cell>
          <cell r="AS271">
            <v>1253</v>
          </cell>
          <cell r="AT271">
            <v>1253</v>
          </cell>
          <cell r="AU271">
            <v>1253</v>
          </cell>
          <cell r="AV271">
            <v>1253</v>
          </cell>
          <cell r="AW271">
            <v>1253</v>
          </cell>
          <cell r="AX271">
            <v>1253</v>
          </cell>
          <cell r="AY271">
            <v>1253</v>
          </cell>
          <cell r="AZ271">
            <v>1253</v>
          </cell>
          <cell r="BA271">
            <v>1253</v>
          </cell>
          <cell r="BB271">
            <v>1253</v>
          </cell>
          <cell r="BC271">
            <v>1253</v>
          </cell>
          <cell r="BD271">
            <v>1253</v>
          </cell>
          <cell r="BE271">
            <v>1253</v>
          </cell>
          <cell r="BF271">
            <v>1253</v>
          </cell>
          <cell r="BG271">
            <v>1253</v>
          </cell>
          <cell r="BH271">
            <v>1253</v>
          </cell>
          <cell r="BI271">
            <v>1253</v>
          </cell>
          <cell r="BJ271">
            <v>1253</v>
          </cell>
          <cell r="BK271">
            <v>1253</v>
          </cell>
          <cell r="BL271">
            <v>1253</v>
          </cell>
          <cell r="BM271">
            <v>1253</v>
          </cell>
          <cell r="BN271">
            <v>1253</v>
          </cell>
          <cell r="BO271">
            <v>1253</v>
          </cell>
          <cell r="BP271">
            <v>1253</v>
          </cell>
          <cell r="BQ271">
            <v>1253</v>
          </cell>
          <cell r="BR271">
            <v>1253</v>
          </cell>
          <cell r="BS271">
            <v>1253</v>
          </cell>
          <cell r="BT271">
            <v>1253</v>
          </cell>
          <cell r="BU271">
            <v>1253</v>
          </cell>
          <cell r="BV271">
            <v>1253</v>
          </cell>
          <cell r="BW271">
            <v>1253</v>
          </cell>
          <cell r="BX271">
            <v>1253</v>
          </cell>
          <cell r="BY271">
            <v>1253</v>
          </cell>
          <cell r="BZ271">
            <v>1253</v>
          </cell>
          <cell r="CA271">
            <v>1253</v>
          </cell>
          <cell r="CB271">
            <v>1253</v>
          </cell>
        </row>
        <row r="272">
          <cell r="A272" t="str">
            <v>PLAFIL EV</v>
          </cell>
          <cell r="B272">
            <v>5</v>
          </cell>
          <cell r="C272" t="str">
            <v>2015 1</v>
          </cell>
          <cell r="D272">
            <v>42005</v>
          </cell>
          <cell r="E272">
            <v>1433</v>
          </cell>
          <cell r="F272" t="str">
            <v>Breytingar á endurgjaldi og flokkum plastumbúða. Samþykkt á 196. fundi stjórnar, 18.2.2014</v>
          </cell>
          <cell r="AA272" t="str">
            <v>2019 2</v>
          </cell>
          <cell r="AB272">
            <v>88</v>
          </cell>
          <cell r="AQ272" t="str">
            <v>PLABLA FR</v>
          </cell>
          <cell r="AR272">
            <v>1000</v>
          </cell>
          <cell r="AS272">
            <v>1000</v>
          </cell>
          <cell r="AT272">
            <v>1000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1001</v>
          </cell>
          <cell r="EX272">
            <v>1002</v>
          </cell>
          <cell r="EY272">
            <v>1003</v>
          </cell>
          <cell r="EZ272">
            <v>1004</v>
          </cell>
          <cell r="FA272">
            <v>1005</v>
          </cell>
          <cell r="FB272">
            <v>1006</v>
          </cell>
          <cell r="FC272">
            <v>1007</v>
          </cell>
          <cell r="FD272">
            <v>1008</v>
          </cell>
          <cell r="FE272">
            <v>1009</v>
          </cell>
          <cell r="FF272">
            <v>1010</v>
          </cell>
          <cell r="FG272">
            <v>1011</v>
          </cell>
          <cell r="FH272">
            <v>1012</v>
          </cell>
          <cell r="FI272">
            <v>1013</v>
          </cell>
          <cell r="FJ272">
            <v>1014</v>
          </cell>
          <cell r="FK272">
            <v>1015</v>
          </cell>
          <cell r="FL272">
            <v>1016</v>
          </cell>
          <cell r="FM272">
            <v>1017</v>
          </cell>
          <cell r="FN272">
            <v>1018</v>
          </cell>
          <cell r="FO272">
            <v>1019</v>
          </cell>
          <cell r="FP272">
            <v>1020</v>
          </cell>
          <cell r="FQ272">
            <v>1021</v>
          </cell>
          <cell r="FR272">
            <v>1022</v>
          </cell>
          <cell r="FS272">
            <v>1023</v>
          </cell>
          <cell r="FT272">
            <v>1024</v>
          </cell>
          <cell r="FU272">
            <v>1025</v>
          </cell>
          <cell r="FV272">
            <v>1026</v>
          </cell>
          <cell r="FW272">
            <v>1027</v>
          </cell>
          <cell r="FX272">
            <v>1028</v>
          </cell>
          <cell r="FY272">
            <v>1029</v>
          </cell>
          <cell r="FZ272">
            <v>1030</v>
          </cell>
          <cell r="GA272">
            <v>1031</v>
          </cell>
          <cell r="GB272">
            <v>1032</v>
          </cell>
          <cell r="GC272">
            <v>1033</v>
          </cell>
          <cell r="GD272">
            <v>1034</v>
          </cell>
          <cell r="GE272">
            <v>1035</v>
          </cell>
          <cell r="GF272">
            <v>1036</v>
          </cell>
          <cell r="GG272">
            <v>1037</v>
          </cell>
          <cell r="GH272">
            <v>1038</v>
          </cell>
          <cell r="GI272">
            <v>1039</v>
          </cell>
          <cell r="GJ272">
            <v>1040</v>
          </cell>
          <cell r="GK272">
            <v>1041</v>
          </cell>
          <cell r="GL272">
            <v>1042</v>
          </cell>
          <cell r="GM272">
            <v>1043</v>
          </cell>
          <cell r="GN272">
            <v>1044</v>
          </cell>
          <cell r="GO272">
            <v>1045</v>
          </cell>
          <cell r="GP272">
            <v>1046</v>
          </cell>
          <cell r="GQ272">
            <v>1047</v>
          </cell>
          <cell r="GR272">
            <v>1048</v>
          </cell>
        </row>
        <row r="273">
          <cell r="A273" t="str">
            <v>PLABPH AN</v>
          </cell>
          <cell r="B273">
            <v>0</v>
          </cell>
          <cell r="C273" t="str">
            <v>2014 11</v>
          </cell>
          <cell r="D273">
            <v>41944</v>
          </cell>
          <cell r="E273">
            <v>1432</v>
          </cell>
          <cell r="F273" t="str">
            <v>Nýr flokkur, óflokkaðar plastumbúðir frá heimilum sem fara til flokkunar og endurvinnslu</v>
          </cell>
          <cell r="AA273" t="str">
            <v>2019 3</v>
          </cell>
          <cell r="AB273">
            <v>89</v>
          </cell>
          <cell r="AQ273" t="str">
            <v>PLABPH AN</v>
          </cell>
          <cell r="CA273">
            <v>1432</v>
          </cell>
          <cell r="CB273">
            <v>1432</v>
          </cell>
          <cell r="CC273">
            <v>1432</v>
          </cell>
          <cell r="CD273">
            <v>1432</v>
          </cell>
          <cell r="CE273">
            <v>1432</v>
          </cell>
          <cell r="CF273">
            <v>1432</v>
          </cell>
          <cell r="CG273">
            <v>1432</v>
          </cell>
          <cell r="CH273">
            <v>1432</v>
          </cell>
          <cell r="CI273">
            <v>1432</v>
          </cell>
          <cell r="CJ273">
            <v>1432</v>
          </cell>
          <cell r="CK273">
            <v>1432</v>
          </cell>
          <cell r="CL273">
            <v>1432</v>
          </cell>
          <cell r="CM273">
            <v>1432</v>
          </cell>
          <cell r="CN273">
            <v>1432</v>
          </cell>
          <cell r="CO273">
            <v>1432</v>
          </cell>
          <cell r="CP273">
            <v>1432</v>
          </cell>
          <cell r="CQ273">
            <v>1432</v>
          </cell>
          <cell r="CR273">
            <v>1432</v>
          </cell>
          <cell r="CS273">
            <v>1432</v>
          </cell>
          <cell r="CT273">
            <v>1432</v>
          </cell>
          <cell r="CU273">
            <v>1432</v>
          </cell>
          <cell r="CV273">
            <v>1432</v>
          </cell>
          <cell r="CW273">
            <v>1432</v>
          </cell>
          <cell r="CX273">
            <v>1432</v>
          </cell>
          <cell r="CY273">
            <v>1432</v>
          </cell>
          <cell r="CZ273">
            <v>1432</v>
          </cell>
          <cell r="DA273">
            <v>1432</v>
          </cell>
          <cell r="DB273">
            <v>1432</v>
          </cell>
          <cell r="DC273">
            <v>1432</v>
          </cell>
          <cell r="DD273">
            <v>1432</v>
          </cell>
          <cell r="DE273">
            <v>1432</v>
          </cell>
          <cell r="DF273">
            <v>1432</v>
          </cell>
          <cell r="DG273">
            <v>1432</v>
          </cell>
          <cell r="DH273">
            <v>1432</v>
          </cell>
          <cell r="DI273">
            <v>1432</v>
          </cell>
          <cell r="DJ273">
            <v>1432</v>
          </cell>
          <cell r="DK273">
            <v>1432</v>
          </cell>
          <cell r="DL273">
            <v>1432</v>
          </cell>
          <cell r="DM273">
            <v>1432</v>
          </cell>
          <cell r="DN273">
            <v>1432</v>
          </cell>
          <cell r="DO273">
            <v>1432</v>
          </cell>
          <cell r="DP273">
            <v>1432</v>
          </cell>
          <cell r="DQ273">
            <v>1432</v>
          </cell>
          <cell r="DR273">
            <v>1432</v>
          </cell>
          <cell r="DS273">
            <v>1432</v>
          </cell>
          <cell r="DT273">
            <v>1432</v>
          </cell>
          <cell r="DU273">
            <v>1432</v>
          </cell>
          <cell r="DV273">
            <v>1432</v>
          </cell>
          <cell r="DW273">
            <v>1432</v>
          </cell>
          <cell r="DX273">
            <v>1432</v>
          </cell>
          <cell r="DY273">
            <v>1432</v>
          </cell>
          <cell r="DZ273">
            <v>1432</v>
          </cell>
          <cell r="EA273">
            <v>1432</v>
          </cell>
          <cell r="EB273">
            <v>1432</v>
          </cell>
          <cell r="EC273">
            <v>1432</v>
          </cell>
          <cell r="ED273">
            <v>1432</v>
          </cell>
          <cell r="EE273">
            <v>1432</v>
          </cell>
          <cell r="EF273">
            <v>1432</v>
          </cell>
          <cell r="EG273">
            <v>1432</v>
          </cell>
          <cell r="EH273">
            <v>1432</v>
          </cell>
          <cell r="EI273">
            <v>1432</v>
          </cell>
          <cell r="EJ273">
            <v>1432</v>
          </cell>
          <cell r="EK273">
            <v>1432</v>
          </cell>
          <cell r="EL273">
            <v>1432</v>
          </cell>
          <cell r="EM273">
            <v>1432</v>
          </cell>
          <cell r="EN273">
            <v>1432</v>
          </cell>
          <cell r="EO273">
            <v>1432</v>
          </cell>
          <cell r="EP273">
            <v>1432</v>
          </cell>
          <cell r="EQ273">
            <v>1432</v>
          </cell>
          <cell r="ER273">
            <v>1432</v>
          </cell>
          <cell r="ES273">
            <v>1432</v>
          </cell>
          <cell r="ET273">
            <v>1432</v>
          </cell>
          <cell r="EU273">
            <v>1432</v>
          </cell>
          <cell r="EV273">
            <v>1432</v>
          </cell>
          <cell r="EW273">
            <v>1432</v>
          </cell>
          <cell r="EX273">
            <v>1432</v>
          </cell>
          <cell r="EY273">
            <v>1432</v>
          </cell>
          <cell r="EZ273">
            <v>1432</v>
          </cell>
          <cell r="FA273">
            <v>1432</v>
          </cell>
          <cell r="FB273">
            <v>1432</v>
          </cell>
          <cell r="FC273">
            <v>1432</v>
          </cell>
          <cell r="FD273">
            <v>1432</v>
          </cell>
          <cell r="FE273">
            <v>1432</v>
          </cell>
          <cell r="FF273">
            <v>1432</v>
          </cell>
          <cell r="FG273">
            <v>1432</v>
          </cell>
          <cell r="FH273">
            <v>1432</v>
          </cell>
          <cell r="FI273">
            <v>1432</v>
          </cell>
          <cell r="FJ273">
            <v>1432</v>
          </cell>
          <cell r="FK273">
            <v>1432</v>
          </cell>
          <cell r="FL273">
            <v>1432</v>
          </cell>
          <cell r="FM273">
            <v>1432</v>
          </cell>
          <cell r="FN273">
            <v>1432</v>
          </cell>
          <cell r="FO273">
            <v>1432</v>
          </cell>
          <cell r="FP273">
            <v>1432</v>
          </cell>
          <cell r="FQ273">
            <v>1432</v>
          </cell>
          <cell r="FR273">
            <v>1432</v>
          </cell>
          <cell r="FS273">
            <v>1432</v>
          </cell>
          <cell r="FT273">
            <v>1432</v>
          </cell>
          <cell r="FU273">
            <v>1432</v>
          </cell>
          <cell r="FV273">
            <v>1432</v>
          </cell>
          <cell r="FW273">
            <v>1432</v>
          </cell>
          <cell r="FX273">
            <v>1432</v>
          </cell>
          <cell r="FY273">
            <v>1432</v>
          </cell>
          <cell r="FZ273">
            <v>1432</v>
          </cell>
          <cell r="GA273">
            <v>1432</v>
          </cell>
          <cell r="GB273">
            <v>1432</v>
          </cell>
          <cell r="GC273">
            <v>1432</v>
          </cell>
          <cell r="GD273">
            <v>1432</v>
          </cell>
          <cell r="GE273">
            <v>1432</v>
          </cell>
          <cell r="GF273">
            <v>1432</v>
          </cell>
          <cell r="GG273">
            <v>1432</v>
          </cell>
          <cell r="GH273">
            <v>1432</v>
          </cell>
          <cell r="GI273">
            <v>1432</v>
          </cell>
          <cell r="GJ273">
            <v>1432</v>
          </cell>
          <cell r="GK273">
            <v>1432</v>
          </cell>
          <cell r="GL273">
            <v>1432</v>
          </cell>
          <cell r="GM273">
            <v>1432</v>
          </cell>
          <cell r="GN273">
            <v>1432</v>
          </cell>
          <cell r="GO273">
            <v>1432</v>
          </cell>
          <cell r="GP273">
            <v>1432</v>
          </cell>
          <cell r="GQ273">
            <v>1432</v>
          </cell>
          <cell r="GR273">
            <v>1432</v>
          </cell>
        </row>
        <row r="274">
          <cell r="A274" t="str">
            <v>PLABPH EV</v>
          </cell>
          <cell r="B274">
            <v>56</v>
          </cell>
          <cell r="C274" t="str">
            <v>2014 11</v>
          </cell>
          <cell r="D274">
            <v>41944</v>
          </cell>
          <cell r="E274">
            <v>1431</v>
          </cell>
          <cell r="F274" t="str">
            <v>Nýr flokkur, óflokkaðar plastumbúðir frá heimilum sem fara til flokkunar og endurvinnslu</v>
          </cell>
          <cell r="AA274" t="str">
            <v>2019 4</v>
          </cell>
          <cell r="AB274">
            <v>90</v>
          </cell>
          <cell r="AQ274" t="str">
            <v>PLABPH EV</v>
          </cell>
          <cell r="CA274">
            <v>1431</v>
          </cell>
          <cell r="CB274">
            <v>1431</v>
          </cell>
          <cell r="CC274">
            <v>1431</v>
          </cell>
          <cell r="CD274">
            <v>1431</v>
          </cell>
          <cell r="CE274">
            <v>1431</v>
          </cell>
          <cell r="CF274">
            <v>1431</v>
          </cell>
          <cell r="CG274">
            <v>1431</v>
          </cell>
          <cell r="CH274">
            <v>1431</v>
          </cell>
          <cell r="CI274">
            <v>1431</v>
          </cell>
          <cell r="CJ274">
            <v>1431</v>
          </cell>
          <cell r="CK274">
            <v>1431</v>
          </cell>
          <cell r="CL274">
            <v>1431</v>
          </cell>
          <cell r="CM274">
            <v>1431</v>
          </cell>
          <cell r="CN274">
            <v>1431</v>
          </cell>
          <cell r="CO274">
            <v>1431</v>
          </cell>
          <cell r="CP274">
            <v>1431</v>
          </cell>
          <cell r="CQ274">
            <v>1431</v>
          </cell>
          <cell r="CR274">
            <v>1431</v>
          </cell>
          <cell r="CS274">
            <v>1431</v>
          </cell>
          <cell r="CT274">
            <v>1431</v>
          </cell>
          <cell r="CU274">
            <v>1431</v>
          </cell>
          <cell r="CV274">
            <v>1431</v>
          </cell>
          <cell r="CW274">
            <v>1431</v>
          </cell>
          <cell r="CX274">
            <v>1431</v>
          </cell>
          <cell r="CY274">
            <v>1431</v>
          </cell>
          <cell r="CZ274">
            <v>1431</v>
          </cell>
          <cell r="DA274">
            <v>1431</v>
          </cell>
          <cell r="DB274">
            <v>1431</v>
          </cell>
          <cell r="DC274">
            <v>1431</v>
          </cell>
          <cell r="DD274">
            <v>1431</v>
          </cell>
          <cell r="DE274">
            <v>1431</v>
          </cell>
          <cell r="DF274">
            <v>1431</v>
          </cell>
          <cell r="DG274">
            <v>1431</v>
          </cell>
          <cell r="DH274">
            <v>1431</v>
          </cell>
          <cell r="DI274">
            <v>1431</v>
          </cell>
          <cell r="DJ274">
            <v>1431</v>
          </cell>
          <cell r="DK274">
            <v>1431</v>
          </cell>
          <cell r="DL274">
            <v>1431</v>
          </cell>
          <cell r="DM274">
            <v>1431</v>
          </cell>
          <cell r="DN274">
            <v>1431</v>
          </cell>
          <cell r="DO274">
            <v>1655</v>
          </cell>
          <cell r="DP274">
            <v>1655</v>
          </cell>
          <cell r="DQ274">
            <v>1655</v>
          </cell>
          <cell r="DR274">
            <v>1655</v>
          </cell>
          <cell r="DS274">
            <v>1655</v>
          </cell>
          <cell r="DT274">
            <v>1655</v>
          </cell>
          <cell r="DU274">
            <v>1655</v>
          </cell>
          <cell r="DV274">
            <v>1655</v>
          </cell>
          <cell r="DW274">
            <v>1655</v>
          </cell>
          <cell r="DX274">
            <v>1655</v>
          </cell>
          <cell r="DY274">
            <v>1655</v>
          </cell>
          <cell r="DZ274">
            <v>1655</v>
          </cell>
          <cell r="EA274">
            <v>1655</v>
          </cell>
          <cell r="EB274">
            <v>1655</v>
          </cell>
          <cell r="EC274">
            <v>1655</v>
          </cell>
          <cell r="ED274">
            <v>1655</v>
          </cell>
          <cell r="EE274">
            <v>1655</v>
          </cell>
          <cell r="EF274">
            <v>1655</v>
          </cell>
          <cell r="EG274">
            <v>1655</v>
          </cell>
          <cell r="EH274">
            <v>1655</v>
          </cell>
          <cell r="EI274">
            <v>1655</v>
          </cell>
          <cell r="EJ274">
            <v>1655</v>
          </cell>
          <cell r="EK274">
            <v>1655</v>
          </cell>
          <cell r="EL274">
            <v>1655</v>
          </cell>
          <cell r="EM274">
            <v>1655</v>
          </cell>
          <cell r="EN274">
            <v>1655</v>
          </cell>
          <cell r="EO274">
            <v>1655</v>
          </cell>
          <cell r="EP274">
            <v>1655</v>
          </cell>
          <cell r="EQ274">
            <v>1655</v>
          </cell>
          <cell r="ER274">
            <v>1655</v>
          </cell>
          <cell r="ES274">
            <v>1655</v>
          </cell>
          <cell r="ET274">
            <v>1655</v>
          </cell>
          <cell r="EU274">
            <v>1655</v>
          </cell>
          <cell r="EV274">
            <v>1655</v>
          </cell>
          <cell r="EW274">
            <v>1655</v>
          </cell>
          <cell r="EX274">
            <v>1655</v>
          </cell>
          <cell r="EY274">
            <v>1655</v>
          </cell>
          <cell r="EZ274">
            <v>1655</v>
          </cell>
          <cell r="FA274">
            <v>1655</v>
          </cell>
          <cell r="FB274">
            <v>1655</v>
          </cell>
          <cell r="FC274">
            <v>1655</v>
          </cell>
          <cell r="FD274">
            <v>1655</v>
          </cell>
          <cell r="FE274">
            <v>1655</v>
          </cell>
          <cell r="FF274">
            <v>1655</v>
          </cell>
          <cell r="FG274">
            <v>1655</v>
          </cell>
          <cell r="FH274">
            <v>1655</v>
          </cell>
          <cell r="FI274">
            <v>1655</v>
          </cell>
          <cell r="FJ274">
            <v>1655</v>
          </cell>
          <cell r="FK274">
            <v>1655</v>
          </cell>
          <cell r="FL274">
            <v>1655</v>
          </cell>
          <cell r="FM274">
            <v>1655</v>
          </cell>
          <cell r="FN274">
            <v>1655</v>
          </cell>
          <cell r="FO274">
            <v>1655</v>
          </cell>
          <cell r="FP274">
            <v>1655</v>
          </cell>
          <cell r="FQ274">
            <v>1655</v>
          </cell>
          <cell r="FR274">
            <v>1655</v>
          </cell>
          <cell r="FS274">
            <v>1655</v>
          </cell>
          <cell r="FT274">
            <v>1655</v>
          </cell>
          <cell r="FU274">
            <v>1655</v>
          </cell>
          <cell r="FV274">
            <v>1655</v>
          </cell>
          <cell r="FW274">
            <v>1655</v>
          </cell>
          <cell r="FX274">
            <v>1655</v>
          </cell>
          <cell r="FY274">
            <v>1655</v>
          </cell>
          <cell r="FZ274">
            <v>1655</v>
          </cell>
          <cell r="GA274">
            <v>1655</v>
          </cell>
          <cell r="GB274">
            <v>1655</v>
          </cell>
          <cell r="GC274">
            <v>1655</v>
          </cell>
          <cell r="GD274">
            <v>1655</v>
          </cell>
          <cell r="GE274">
            <v>1655</v>
          </cell>
          <cell r="GF274">
            <v>1655</v>
          </cell>
          <cell r="GG274">
            <v>1655</v>
          </cell>
          <cell r="GH274">
            <v>1655</v>
          </cell>
          <cell r="GI274">
            <v>1655</v>
          </cell>
          <cell r="GJ274">
            <v>1655</v>
          </cell>
          <cell r="GK274">
            <v>1655</v>
          </cell>
          <cell r="GL274">
            <v>1655</v>
          </cell>
          <cell r="GM274">
            <v>1655</v>
          </cell>
          <cell r="GN274">
            <v>1655</v>
          </cell>
          <cell r="GO274">
            <v>1655</v>
          </cell>
          <cell r="GP274">
            <v>1655</v>
          </cell>
          <cell r="GQ274">
            <v>1655</v>
          </cell>
          <cell r="GR274">
            <v>1655</v>
          </cell>
        </row>
        <row r="275">
          <cell r="A275" t="str">
            <v>OLIFEI OV</v>
          </cell>
          <cell r="B275">
            <v>9.76</v>
          </cell>
          <cell r="C275" t="str">
            <v>2014 1</v>
          </cell>
          <cell r="D275">
            <v>41640</v>
          </cell>
          <cell r="E275">
            <v>1430</v>
          </cell>
          <cell r="F275" t="str">
            <v>SÚM samningar - Árið 2014 OV 9,76 kr/kg og fl.jöfn. 39,39 kr/kg</v>
          </cell>
          <cell r="AA275" t="str">
            <v>2019 5</v>
          </cell>
          <cell r="AB275">
            <v>91</v>
          </cell>
          <cell r="AQ275" t="str">
            <v>PLABPH FR</v>
          </cell>
          <cell r="AR275">
            <v>1000</v>
          </cell>
          <cell r="AS275">
            <v>1000</v>
          </cell>
          <cell r="AT275">
            <v>1000</v>
          </cell>
          <cell r="AU275">
            <v>1000</v>
          </cell>
          <cell r="AV275">
            <v>1000</v>
          </cell>
          <cell r="AW275">
            <v>1000</v>
          </cell>
          <cell r="AX275">
            <v>1000</v>
          </cell>
          <cell r="AY275">
            <v>1000</v>
          </cell>
          <cell r="AZ275">
            <v>1000</v>
          </cell>
          <cell r="BA275">
            <v>1000</v>
          </cell>
          <cell r="BB275">
            <v>1000</v>
          </cell>
          <cell r="BC275">
            <v>1000</v>
          </cell>
          <cell r="BD275">
            <v>1000</v>
          </cell>
          <cell r="BE275">
            <v>1000</v>
          </cell>
          <cell r="BF275">
            <v>1000</v>
          </cell>
          <cell r="BG275">
            <v>1000</v>
          </cell>
          <cell r="BH275">
            <v>1000</v>
          </cell>
          <cell r="BI275">
            <v>1000</v>
          </cell>
          <cell r="BJ275">
            <v>1000</v>
          </cell>
          <cell r="BK275">
            <v>1000</v>
          </cell>
          <cell r="BL275">
            <v>1000</v>
          </cell>
          <cell r="BM275">
            <v>1000</v>
          </cell>
          <cell r="BN275">
            <v>1000</v>
          </cell>
          <cell r="BO275">
            <v>1000</v>
          </cell>
          <cell r="BP275">
            <v>1000</v>
          </cell>
          <cell r="BQ275">
            <v>1000</v>
          </cell>
          <cell r="BR275">
            <v>1000</v>
          </cell>
          <cell r="BS275">
            <v>1000</v>
          </cell>
          <cell r="BT275">
            <v>1000</v>
          </cell>
          <cell r="BU275">
            <v>1000</v>
          </cell>
          <cell r="BV275">
            <v>1000</v>
          </cell>
          <cell r="BW275">
            <v>1000</v>
          </cell>
          <cell r="BX275">
            <v>1000</v>
          </cell>
          <cell r="BY275">
            <v>1000</v>
          </cell>
          <cell r="BZ275">
            <v>1000</v>
          </cell>
          <cell r="CA275">
            <v>1000</v>
          </cell>
          <cell r="CB275">
            <v>1000</v>
          </cell>
          <cell r="CC275">
            <v>1000</v>
          </cell>
          <cell r="CD275">
            <v>1000</v>
          </cell>
          <cell r="CE275">
            <v>1000</v>
          </cell>
          <cell r="CF275">
            <v>1000</v>
          </cell>
          <cell r="CG275">
            <v>1000</v>
          </cell>
          <cell r="CH275">
            <v>1000</v>
          </cell>
          <cell r="CI275">
            <v>1000</v>
          </cell>
          <cell r="CJ275">
            <v>1000</v>
          </cell>
          <cell r="CK275">
            <v>1000</v>
          </cell>
          <cell r="CL275">
            <v>1000</v>
          </cell>
          <cell r="CM275">
            <v>1000</v>
          </cell>
          <cell r="CN275">
            <v>1000</v>
          </cell>
          <cell r="CO275">
            <v>1000</v>
          </cell>
          <cell r="CP275">
            <v>1000</v>
          </cell>
          <cell r="CQ275">
            <v>1000</v>
          </cell>
          <cell r="CR275">
            <v>1000</v>
          </cell>
          <cell r="CS275">
            <v>1000</v>
          </cell>
          <cell r="CT275">
            <v>1000</v>
          </cell>
          <cell r="CU275">
            <v>1000</v>
          </cell>
          <cell r="CV275">
            <v>1000</v>
          </cell>
          <cell r="CW275">
            <v>1000</v>
          </cell>
          <cell r="CX275">
            <v>1000</v>
          </cell>
          <cell r="CY275">
            <v>1000</v>
          </cell>
          <cell r="CZ275">
            <v>1000</v>
          </cell>
          <cell r="DA275">
            <v>1000</v>
          </cell>
          <cell r="DB275">
            <v>1000</v>
          </cell>
          <cell r="DC275">
            <v>1000</v>
          </cell>
          <cell r="DD275">
            <v>1000</v>
          </cell>
          <cell r="DE275">
            <v>1000</v>
          </cell>
          <cell r="DF275">
            <v>1000</v>
          </cell>
          <cell r="DG275">
            <v>1000</v>
          </cell>
          <cell r="DH275">
            <v>1000</v>
          </cell>
          <cell r="DI275">
            <v>1000</v>
          </cell>
          <cell r="DJ275">
            <v>1000</v>
          </cell>
          <cell r="DK275">
            <v>1000</v>
          </cell>
          <cell r="DL275">
            <v>1000</v>
          </cell>
          <cell r="DM275">
            <v>1000</v>
          </cell>
          <cell r="DN275">
            <v>1000</v>
          </cell>
          <cell r="DO275">
            <v>1000</v>
          </cell>
          <cell r="DP275">
            <v>1000</v>
          </cell>
          <cell r="DQ275">
            <v>1000</v>
          </cell>
          <cell r="DR275">
            <v>1000</v>
          </cell>
          <cell r="DS275">
            <v>1000</v>
          </cell>
          <cell r="DT275">
            <v>1000</v>
          </cell>
          <cell r="DU275">
            <v>1000</v>
          </cell>
          <cell r="DV275">
            <v>1000</v>
          </cell>
          <cell r="DW275">
            <v>1000</v>
          </cell>
          <cell r="DX275">
            <v>1000</v>
          </cell>
          <cell r="DY275">
            <v>1000</v>
          </cell>
          <cell r="DZ275">
            <v>1000</v>
          </cell>
          <cell r="EA275">
            <v>1000</v>
          </cell>
          <cell r="EB275">
            <v>1000</v>
          </cell>
          <cell r="EC275">
            <v>1000</v>
          </cell>
          <cell r="ED275">
            <v>1000</v>
          </cell>
          <cell r="EE275">
            <v>1000</v>
          </cell>
          <cell r="EF275">
            <v>1000</v>
          </cell>
          <cell r="EG275">
            <v>1000</v>
          </cell>
          <cell r="EH275">
            <v>1000</v>
          </cell>
          <cell r="EI275">
            <v>1000</v>
          </cell>
          <cell r="EJ275">
            <v>1000</v>
          </cell>
          <cell r="EK275">
            <v>1000</v>
          </cell>
          <cell r="EL275">
            <v>1000</v>
          </cell>
          <cell r="EM275">
            <v>1000</v>
          </cell>
          <cell r="EN275">
            <v>1000</v>
          </cell>
          <cell r="EO275">
            <v>1000</v>
          </cell>
          <cell r="EP275">
            <v>1000</v>
          </cell>
          <cell r="EQ275">
            <v>1000</v>
          </cell>
          <cell r="ER275">
            <v>1000</v>
          </cell>
          <cell r="ES275">
            <v>1000</v>
          </cell>
          <cell r="ET275">
            <v>1000</v>
          </cell>
          <cell r="EU275">
            <v>1000</v>
          </cell>
          <cell r="EV275">
            <v>1000</v>
          </cell>
          <cell r="EW275">
            <v>1001</v>
          </cell>
          <cell r="EX275">
            <v>1002</v>
          </cell>
          <cell r="EY275">
            <v>1003</v>
          </cell>
          <cell r="EZ275">
            <v>1004</v>
          </cell>
          <cell r="FA275">
            <v>1005</v>
          </cell>
          <cell r="FB275">
            <v>1006</v>
          </cell>
          <cell r="FC275">
            <v>1007</v>
          </cell>
          <cell r="FD275">
            <v>1008</v>
          </cell>
          <cell r="FE275">
            <v>1009</v>
          </cell>
          <cell r="FF275">
            <v>1010</v>
          </cell>
          <cell r="FG275">
            <v>1011</v>
          </cell>
          <cell r="FH275">
            <v>1012</v>
          </cell>
          <cell r="FI275">
            <v>1013</v>
          </cell>
          <cell r="FJ275">
            <v>1014</v>
          </cell>
          <cell r="FK275">
            <v>1015</v>
          </cell>
          <cell r="FL275">
            <v>1016</v>
          </cell>
          <cell r="FM275">
            <v>1017</v>
          </cell>
          <cell r="FN275">
            <v>1018</v>
          </cell>
          <cell r="FO275">
            <v>1019</v>
          </cell>
          <cell r="FP275">
            <v>1020</v>
          </cell>
          <cell r="FQ275">
            <v>1021</v>
          </cell>
          <cell r="FR275">
            <v>1022</v>
          </cell>
          <cell r="FS275">
            <v>1023</v>
          </cell>
          <cell r="FT275">
            <v>1024</v>
          </cell>
          <cell r="FU275">
            <v>1025</v>
          </cell>
          <cell r="FV275">
            <v>1026</v>
          </cell>
          <cell r="FW275">
            <v>1027</v>
          </cell>
          <cell r="FX275">
            <v>1028</v>
          </cell>
          <cell r="FY275">
            <v>1029</v>
          </cell>
          <cell r="FZ275">
            <v>1030</v>
          </cell>
          <cell r="GA275">
            <v>1031</v>
          </cell>
          <cell r="GB275">
            <v>1032</v>
          </cell>
          <cell r="GC275">
            <v>1033</v>
          </cell>
          <cell r="GD275">
            <v>1034</v>
          </cell>
          <cell r="GE275">
            <v>1035</v>
          </cell>
          <cell r="GF275">
            <v>1036</v>
          </cell>
          <cell r="GG275">
            <v>1037</v>
          </cell>
          <cell r="GH275">
            <v>1038</v>
          </cell>
          <cell r="GI275">
            <v>1039</v>
          </cell>
          <cell r="GJ275">
            <v>1040</v>
          </cell>
          <cell r="GK275">
            <v>1041</v>
          </cell>
          <cell r="GL275">
            <v>1042</v>
          </cell>
          <cell r="GM275">
            <v>1043</v>
          </cell>
          <cell r="GN275">
            <v>1044</v>
          </cell>
          <cell r="GO275">
            <v>1045</v>
          </cell>
          <cell r="GP275">
            <v>1046</v>
          </cell>
          <cell r="GQ275">
            <v>1047</v>
          </cell>
          <cell r="GR275">
            <v>1048</v>
          </cell>
        </row>
        <row r="276">
          <cell r="A276" t="str">
            <v>LEYTER FO</v>
          </cell>
          <cell r="B276">
            <v>116</v>
          </cell>
          <cell r="C276" t="str">
            <v>2012 6</v>
          </cell>
          <cell r="D276">
            <v>41090</v>
          </cell>
          <cell r="E276">
            <v>1429</v>
          </cell>
          <cell r="F276" t="str">
            <v>Orkuvinnslu breytt í förgun</v>
          </cell>
          <cell r="AA276" t="str">
            <v>2019 6</v>
          </cell>
          <cell r="AB276">
            <v>92</v>
          </cell>
          <cell r="AQ276" t="str">
            <v>PLAFIL AN</v>
          </cell>
          <cell r="AR276">
            <v>997</v>
          </cell>
          <cell r="AS276">
            <v>997</v>
          </cell>
          <cell r="AT276">
            <v>997</v>
          </cell>
          <cell r="AU276">
            <v>997</v>
          </cell>
          <cell r="AV276">
            <v>997</v>
          </cell>
          <cell r="AW276">
            <v>997</v>
          </cell>
          <cell r="AX276">
            <v>997</v>
          </cell>
          <cell r="AY276">
            <v>997</v>
          </cell>
          <cell r="AZ276">
            <v>997</v>
          </cell>
          <cell r="BA276">
            <v>997</v>
          </cell>
          <cell r="BB276">
            <v>997</v>
          </cell>
          <cell r="BC276">
            <v>997</v>
          </cell>
          <cell r="BD276">
            <v>997</v>
          </cell>
          <cell r="BE276">
            <v>997</v>
          </cell>
          <cell r="BF276">
            <v>997</v>
          </cell>
          <cell r="BG276">
            <v>997</v>
          </cell>
          <cell r="BH276">
            <v>997</v>
          </cell>
          <cell r="BI276">
            <v>997</v>
          </cell>
          <cell r="BJ276">
            <v>997</v>
          </cell>
          <cell r="BK276">
            <v>997</v>
          </cell>
          <cell r="BL276">
            <v>997</v>
          </cell>
          <cell r="BM276">
            <v>997</v>
          </cell>
          <cell r="BN276">
            <v>997</v>
          </cell>
          <cell r="BO276">
            <v>997</v>
          </cell>
          <cell r="BP276">
            <v>997</v>
          </cell>
          <cell r="BQ276">
            <v>997</v>
          </cell>
          <cell r="BR276">
            <v>997</v>
          </cell>
          <cell r="BS276">
            <v>997</v>
          </cell>
          <cell r="BT276">
            <v>997</v>
          </cell>
          <cell r="BU276">
            <v>997</v>
          </cell>
          <cell r="BV276">
            <v>997</v>
          </cell>
          <cell r="BW276">
            <v>997</v>
          </cell>
          <cell r="BX276">
            <v>997</v>
          </cell>
          <cell r="BY276">
            <v>997</v>
          </cell>
          <cell r="BZ276">
            <v>997</v>
          </cell>
          <cell r="CA276">
            <v>997</v>
          </cell>
          <cell r="CB276">
            <v>997</v>
          </cell>
          <cell r="CC276">
            <v>997</v>
          </cell>
          <cell r="CD276">
            <v>997</v>
          </cell>
          <cell r="CE276">
            <v>997</v>
          </cell>
          <cell r="CF276">
            <v>997</v>
          </cell>
          <cell r="CG276">
            <v>997</v>
          </cell>
          <cell r="CH276">
            <v>997</v>
          </cell>
          <cell r="CI276">
            <v>997</v>
          </cell>
          <cell r="CJ276">
            <v>997</v>
          </cell>
          <cell r="CK276">
            <v>997</v>
          </cell>
          <cell r="CL276">
            <v>997</v>
          </cell>
          <cell r="CM276">
            <v>997</v>
          </cell>
          <cell r="CN276">
            <v>997</v>
          </cell>
          <cell r="CO276">
            <v>997</v>
          </cell>
          <cell r="CP276">
            <v>997</v>
          </cell>
          <cell r="CQ276">
            <v>997</v>
          </cell>
          <cell r="CR276">
            <v>997</v>
          </cell>
          <cell r="CS276">
            <v>997</v>
          </cell>
          <cell r="CT276">
            <v>997</v>
          </cell>
          <cell r="CU276">
            <v>997</v>
          </cell>
          <cell r="CV276">
            <v>997</v>
          </cell>
          <cell r="CW276">
            <v>997</v>
          </cell>
          <cell r="CX276">
            <v>997</v>
          </cell>
          <cell r="CY276">
            <v>997</v>
          </cell>
          <cell r="CZ276">
            <v>997</v>
          </cell>
          <cell r="DA276">
            <v>997</v>
          </cell>
          <cell r="DB276">
            <v>997</v>
          </cell>
          <cell r="DC276">
            <v>997</v>
          </cell>
          <cell r="DD276">
            <v>997</v>
          </cell>
          <cell r="DE276">
            <v>997</v>
          </cell>
          <cell r="DF276">
            <v>997</v>
          </cell>
          <cell r="DG276">
            <v>997</v>
          </cell>
          <cell r="DH276">
            <v>997</v>
          </cell>
          <cell r="DI276">
            <v>997</v>
          </cell>
          <cell r="DJ276">
            <v>997</v>
          </cell>
          <cell r="DK276">
            <v>997</v>
          </cell>
          <cell r="DL276">
            <v>997</v>
          </cell>
          <cell r="DM276">
            <v>997</v>
          </cell>
          <cell r="DN276">
            <v>997</v>
          </cell>
          <cell r="DO276">
            <v>997</v>
          </cell>
          <cell r="DP276">
            <v>997</v>
          </cell>
          <cell r="DQ276">
            <v>997</v>
          </cell>
          <cell r="DR276">
            <v>997</v>
          </cell>
          <cell r="DS276">
            <v>997</v>
          </cell>
          <cell r="DT276">
            <v>997</v>
          </cell>
          <cell r="DU276">
            <v>997</v>
          </cell>
          <cell r="DV276">
            <v>997</v>
          </cell>
          <cell r="DW276">
            <v>997</v>
          </cell>
          <cell r="DX276">
            <v>997</v>
          </cell>
          <cell r="DY276">
            <v>997</v>
          </cell>
          <cell r="DZ276">
            <v>997</v>
          </cell>
          <cell r="EA276">
            <v>997</v>
          </cell>
          <cell r="EB276">
            <v>997</v>
          </cell>
          <cell r="EC276">
            <v>997</v>
          </cell>
          <cell r="ED276">
            <v>997</v>
          </cell>
          <cell r="EE276">
            <v>997</v>
          </cell>
          <cell r="EF276">
            <v>997</v>
          </cell>
          <cell r="EG276">
            <v>997</v>
          </cell>
          <cell r="EH276">
            <v>997</v>
          </cell>
          <cell r="EI276">
            <v>997</v>
          </cell>
          <cell r="EJ276">
            <v>997</v>
          </cell>
          <cell r="EK276">
            <v>997</v>
          </cell>
          <cell r="EL276">
            <v>997</v>
          </cell>
          <cell r="EM276">
            <v>997</v>
          </cell>
          <cell r="EN276">
            <v>997</v>
          </cell>
          <cell r="EO276">
            <v>997</v>
          </cell>
          <cell r="EP276">
            <v>997</v>
          </cell>
          <cell r="EQ276">
            <v>997</v>
          </cell>
          <cell r="ER276">
            <v>997</v>
          </cell>
          <cell r="ES276">
            <v>997</v>
          </cell>
          <cell r="ET276">
            <v>997</v>
          </cell>
          <cell r="EU276">
            <v>997</v>
          </cell>
          <cell r="EV276">
            <v>997</v>
          </cell>
          <cell r="EW276">
            <v>997</v>
          </cell>
          <cell r="EX276">
            <v>997</v>
          </cell>
          <cell r="EY276">
            <v>997</v>
          </cell>
          <cell r="EZ276">
            <v>997</v>
          </cell>
          <cell r="FA276">
            <v>997</v>
          </cell>
          <cell r="FB276">
            <v>997</v>
          </cell>
          <cell r="FC276">
            <v>997</v>
          </cell>
          <cell r="FD276">
            <v>997</v>
          </cell>
          <cell r="FE276">
            <v>997</v>
          </cell>
          <cell r="FF276">
            <v>997</v>
          </cell>
          <cell r="FG276">
            <v>997</v>
          </cell>
          <cell r="FH276">
            <v>997</v>
          </cell>
          <cell r="FI276">
            <v>997</v>
          </cell>
          <cell r="FJ276">
            <v>997</v>
          </cell>
          <cell r="FK276">
            <v>997</v>
          </cell>
          <cell r="FL276">
            <v>997</v>
          </cell>
          <cell r="FM276">
            <v>997</v>
          </cell>
          <cell r="FN276">
            <v>997</v>
          </cell>
          <cell r="FO276">
            <v>997</v>
          </cell>
          <cell r="FP276">
            <v>997</v>
          </cell>
          <cell r="FQ276">
            <v>997</v>
          </cell>
          <cell r="FR276">
            <v>997</v>
          </cell>
          <cell r="FS276">
            <v>997</v>
          </cell>
          <cell r="FT276">
            <v>997</v>
          </cell>
          <cell r="FU276">
            <v>997</v>
          </cell>
          <cell r="FV276">
            <v>997</v>
          </cell>
          <cell r="FW276">
            <v>997</v>
          </cell>
          <cell r="FX276">
            <v>997</v>
          </cell>
          <cell r="FY276">
            <v>997</v>
          </cell>
          <cell r="FZ276">
            <v>997</v>
          </cell>
          <cell r="GA276">
            <v>997</v>
          </cell>
          <cell r="GB276">
            <v>997</v>
          </cell>
          <cell r="GC276">
            <v>997</v>
          </cell>
          <cell r="GD276">
            <v>997</v>
          </cell>
          <cell r="GE276">
            <v>997</v>
          </cell>
          <cell r="GF276">
            <v>997</v>
          </cell>
          <cell r="GG276">
            <v>997</v>
          </cell>
          <cell r="GH276">
            <v>997</v>
          </cell>
          <cell r="GI276">
            <v>997</v>
          </cell>
          <cell r="GJ276">
            <v>997</v>
          </cell>
          <cell r="GK276">
            <v>997</v>
          </cell>
          <cell r="GL276">
            <v>997</v>
          </cell>
          <cell r="GM276">
            <v>997</v>
          </cell>
          <cell r="GN276">
            <v>997</v>
          </cell>
          <cell r="GO276">
            <v>997</v>
          </cell>
          <cell r="GP276">
            <v>997</v>
          </cell>
          <cell r="GQ276">
            <v>997</v>
          </cell>
          <cell r="GR276">
            <v>997</v>
          </cell>
        </row>
        <row r="277">
          <cell r="A277" t="str">
            <v>MALING FO</v>
          </cell>
          <cell r="B277">
            <v>142</v>
          </cell>
          <cell r="C277" t="str">
            <v>2012 6</v>
          </cell>
          <cell r="D277">
            <v>41090</v>
          </cell>
          <cell r="E277">
            <v>1428</v>
          </cell>
          <cell r="F277" t="str">
            <v>Orkuvinnslu breytt í förgun</v>
          </cell>
          <cell r="AA277" t="str">
            <v>2019 7</v>
          </cell>
          <cell r="AB277">
            <v>93</v>
          </cell>
          <cell r="AQ277" t="str">
            <v>PLAFIL EV</v>
          </cell>
          <cell r="AR277">
            <v>1252</v>
          </cell>
          <cell r="AS277">
            <v>1252</v>
          </cell>
          <cell r="AT277">
            <v>1252</v>
          </cell>
          <cell r="AU277">
            <v>1252</v>
          </cell>
          <cell r="AV277">
            <v>1252</v>
          </cell>
          <cell r="AW277">
            <v>1252</v>
          </cell>
          <cell r="AX277">
            <v>1252</v>
          </cell>
          <cell r="AY277">
            <v>1252</v>
          </cell>
          <cell r="AZ277">
            <v>1252</v>
          </cell>
          <cell r="BA277">
            <v>1252</v>
          </cell>
          <cell r="BB277">
            <v>1252</v>
          </cell>
          <cell r="BC277">
            <v>1252</v>
          </cell>
          <cell r="BD277">
            <v>1252</v>
          </cell>
          <cell r="BE277">
            <v>1252</v>
          </cell>
          <cell r="BF277">
            <v>1252</v>
          </cell>
          <cell r="BG277">
            <v>1252</v>
          </cell>
          <cell r="BH277">
            <v>1252</v>
          </cell>
          <cell r="BI277">
            <v>1252</v>
          </cell>
          <cell r="BJ277">
            <v>1252</v>
          </cell>
          <cell r="BK277">
            <v>1252</v>
          </cell>
          <cell r="BL277">
            <v>1252</v>
          </cell>
          <cell r="BM277">
            <v>1252</v>
          </cell>
          <cell r="BN277">
            <v>1252</v>
          </cell>
          <cell r="BO277">
            <v>1252</v>
          </cell>
          <cell r="BP277">
            <v>1252</v>
          </cell>
          <cell r="BQ277">
            <v>1252</v>
          </cell>
          <cell r="BR277">
            <v>1252</v>
          </cell>
          <cell r="BS277">
            <v>1252</v>
          </cell>
          <cell r="BT277">
            <v>1252</v>
          </cell>
          <cell r="BU277">
            <v>1252</v>
          </cell>
          <cell r="BV277">
            <v>1252</v>
          </cell>
          <cell r="BW277">
            <v>1252</v>
          </cell>
          <cell r="BX277">
            <v>1252</v>
          </cell>
          <cell r="BY277">
            <v>1252</v>
          </cell>
          <cell r="BZ277">
            <v>1252</v>
          </cell>
          <cell r="CA277">
            <v>1252</v>
          </cell>
          <cell r="CB277">
            <v>1252</v>
          </cell>
          <cell r="CC277">
            <v>1433</v>
          </cell>
          <cell r="CD277">
            <v>1433</v>
          </cell>
          <cell r="CE277">
            <v>1433</v>
          </cell>
          <cell r="CF277">
            <v>1433</v>
          </cell>
          <cell r="CG277">
            <v>1433</v>
          </cell>
          <cell r="CH277">
            <v>1433</v>
          </cell>
          <cell r="CI277">
            <v>1433</v>
          </cell>
          <cell r="CJ277">
            <v>1433</v>
          </cell>
          <cell r="CK277">
            <v>1433</v>
          </cell>
          <cell r="CL277">
            <v>1433</v>
          </cell>
          <cell r="CM277">
            <v>1433</v>
          </cell>
          <cell r="CN277">
            <v>1433</v>
          </cell>
          <cell r="CO277">
            <v>1433</v>
          </cell>
          <cell r="CP277">
            <v>1433</v>
          </cell>
          <cell r="CQ277">
            <v>1433</v>
          </cell>
          <cell r="CR277">
            <v>1433</v>
          </cell>
          <cell r="CS277">
            <v>1433</v>
          </cell>
          <cell r="CT277">
            <v>1433</v>
          </cell>
          <cell r="CU277">
            <v>1433</v>
          </cell>
          <cell r="CV277">
            <v>1433</v>
          </cell>
          <cell r="CW277">
            <v>1433</v>
          </cell>
          <cell r="CX277">
            <v>1433</v>
          </cell>
          <cell r="CY277">
            <v>1433</v>
          </cell>
          <cell r="CZ277">
            <v>1433</v>
          </cell>
          <cell r="DA277">
            <v>1433</v>
          </cell>
          <cell r="DB277">
            <v>1433</v>
          </cell>
          <cell r="DC277">
            <v>1433</v>
          </cell>
          <cell r="DD277">
            <v>1433</v>
          </cell>
          <cell r="DE277">
            <v>1433</v>
          </cell>
          <cell r="DF277">
            <v>1433</v>
          </cell>
          <cell r="DG277">
            <v>1433</v>
          </cell>
          <cell r="DH277">
            <v>1433</v>
          </cell>
          <cell r="DI277">
            <v>1433</v>
          </cell>
          <cell r="DJ277">
            <v>1433</v>
          </cell>
          <cell r="DK277">
            <v>1433</v>
          </cell>
          <cell r="DL277">
            <v>1433</v>
          </cell>
          <cell r="DM277">
            <v>1433</v>
          </cell>
          <cell r="DN277">
            <v>1433</v>
          </cell>
          <cell r="DO277">
            <v>1433</v>
          </cell>
          <cell r="DP277">
            <v>1433</v>
          </cell>
          <cell r="DQ277">
            <v>1433</v>
          </cell>
          <cell r="DR277">
            <v>1433</v>
          </cell>
          <cell r="DS277">
            <v>1433</v>
          </cell>
          <cell r="DT277">
            <v>1433</v>
          </cell>
          <cell r="DU277">
            <v>1433</v>
          </cell>
          <cell r="DV277">
            <v>1433</v>
          </cell>
          <cell r="DW277">
            <v>1433</v>
          </cell>
          <cell r="DX277">
            <v>1433</v>
          </cell>
          <cell r="DY277">
            <v>1433</v>
          </cell>
          <cell r="DZ277">
            <v>1433</v>
          </cell>
          <cell r="EA277">
            <v>1433</v>
          </cell>
          <cell r="EB277">
            <v>1433</v>
          </cell>
          <cell r="EC277">
            <v>1433</v>
          </cell>
          <cell r="ED277">
            <v>1433</v>
          </cell>
          <cell r="EE277">
            <v>1433</v>
          </cell>
          <cell r="EF277">
            <v>1433</v>
          </cell>
          <cell r="EG277">
            <v>1433</v>
          </cell>
          <cell r="EH277">
            <v>1433</v>
          </cell>
          <cell r="EI277">
            <v>1433</v>
          </cell>
          <cell r="EJ277">
            <v>1433</v>
          </cell>
          <cell r="EK277">
            <v>1433</v>
          </cell>
          <cell r="EL277">
            <v>1433</v>
          </cell>
          <cell r="EM277">
            <v>1433</v>
          </cell>
          <cell r="EN277">
            <v>1433</v>
          </cell>
          <cell r="EO277">
            <v>1433</v>
          </cell>
          <cell r="EP277">
            <v>1433</v>
          </cell>
          <cell r="EQ277">
            <v>1433</v>
          </cell>
          <cell r="ER277">
            <v>1433</v>
          </cell>
          <cell r="ES277">
            <v>1433</v>
          </cell>
          <cell r="ET277">
            <v>1433</v>
          </cell>
          <cell r="EU277">
            <v>1433</v>
          </cell>
          <cell r="EV277">
            <v>1433</v>
          </cell>
          <cell r="EW277">
            <v>1433</v>
          </cell>
          <cell r="EX277">
            <v>1433</v>
          </cell>
          <cell r="EY277">
            <v>1433</v>
          </cell>
          <cell r="EZ277">
            <v>1433</v>
          </cell>
          <cell r="FA277">
            <v>1433</v>
          </cell>
          <cell r="FB277">
            <v>1433</v>
          </cell>
          <cell r="FC277">
            <v>1433</v>
          </cell>
          <cell r="FD277">
            <v>1433</v>
          </cell>
          <cell r="FE277">
            <v>1433</v>
          </cell>
          <cell r="FF277">
            <v>1433</v>
          </cell>
          <cell r="FG277">
            <v>1433</v>
          </cell>
          <cell r="FH277">
            <v>1433</v>
          </cell>
          <cell r="FI277">
            <v>1433</v>
          </cell>
          <cell r="FJ277">
            <v>1433</v>
          </cell>
          <cell r="FK277">
            <v>1433</v>
          </cell>
          <cell r="FL277">
            <v>1433</v>
          </cell>
          <cell r="FM277">
            <v>1433</v>
          </cell>
          <cell r="FN277">
            <v>1433</v>
          </cell>
          <cell r="FO277">
            <v>1433</v>
          </cell>
          <cell r="FP277">
            <v>1433</v>
          </cell>
          <cell r="FQ277">
            <v>1433</v>
          </cell>
          <cell r="FR277">
            <v>1433</v>
          </cell>
          <cell r="FS277">
            <v>1433</v>
          </cell>
          <cell r="FT277">
            <v>1433</v>
          </cell>
          <cell r="FU277">
            <v>1433</v>
          </cell>
          <cell r="FV277">
            <v>1433</v>
          </cell>
          <cell r="FW277">
            <v>1433</v>
          </cell>
          <cell r="FX277">
            <v>1433</v>
          </cell>
          <cell r="FY277">
            <v>1433</v>
          </cell>
          <cell r="FZ277">
            <v>1433</v>
          </cell>
          <cell r="GA277">
            <v>1433</v>
          </cell>
          <cell r="GB277">
            <v>1433</v>
          </cell>
          <cell r="GC277">
            <v>1433</v>
          </cell>
          <cell r="GD277">
            <v>1433</v>
          </cell>
          <cell r="GE277">
            <v>1433</v>
          </cell>
          <cell r="GF277">
            <v>1433</v>
          </cell>
          <cell r="GG277">
            <v>1433</v>
          </cell>
          <cell r="GH277">
            <v>1433</v>
          </cell>
          <cell r="GI277">
            <v>1433</v>
          </cell>
          <cell r="GJ277">
            <v>1433</v>
          </cell>
          <cell r="GK277">
            <v>1433</v>
          </cell>
          <cell r="GL277">
            <v>1433</v>
          </cell>
          <cell r="GM277">
            <v>1433</v>
          </cell>
          <cell r="GN277">
            <v>1433</v>
          </cell>
          <cell r="GO277">
            <v>1433</v>
          </cell>
          <cell r="GP277">
            <v>1433</v>
          </cell>
          <cell r="GQ277">
            <v>1433</v>
          </cell>
          <cell r="GR277">
            <v>1433</v>
          </cell>
        </row>
        <row r="278">
          <cell r="A278" t="str">
            <v>MALKIT FO</v>
          </cell>
          <cell r="B278">
            <v>158</v>
          </cell>
          <cell r="C278" t="str">
            <v>2012 6</v>
          </cell>
          <cell r="D278">
            <v>41090</v>
          </cell>
          <cell r="E278">
            <v>1427</v>
          </cell>
          <cell r="F278" t="str">
            <v>Orkuvinnslu breytt í förgun</v>
          </cell>
          <cell r="AA278" t="str">
            <v>2019 8</v>
          </cell>
          <cell r="AB278">
            <v>94</v>
          </cell>
          <cell r="AQ278" t="str">
            <v>PLAFIL FR</v>
          </cell>
          <cell r="AR278">
            <v>1000</v>
          </cell>
          <cell r="AS278">
            <v>1000</v>
          </cell>
          <cell r="AT278">
            <v>1000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1000</v>
          </cell>
          <cell r="ES278">
            <v>1000</v>
          </cell>
          <cell r="ET278">
            <v>1000</v>
          </cell>
          <cell r="EU278">
            <v>1000</v>
          </cell>
          <cell r="EV278">
            <v>1000</v>
          </cell>
          <cell r="EW278">
            <v>1001</v>
          </cell>
          <cell r="EX278">
            <v>1002</v>
          </cell>
          <cell r="EY278">
            <v>1003</v>
          </cell>
          <cell r="EZ278">
            <v>1004</v>
          </cell>
          <cell r="FA278">
            <v>1005</v>
          </cell>
          <cell r="FB278">
            <v>1006</v>
          </cell>
          <cell r="FC278">
            <v>1007</v>
          </cell>
          <cell r="FD278">
            <v>1008</v>
          </cell>
          <cell r="FE278">
            <v>1009</v>
          </cell>
          <cell r="FF278">
            <v>1010</v>
          </cell>
          <cell r="FG278">
            <v>1011</v>
          </cell>
          <cell r="FH278">
            <v>1012</v>
          </cell>
          <cell r="FI278">
            <v>1013</v>
          </cell>
          <cell r="FJ278">
            <v>1014</v>
          </cell>
          <cell r="FK278">
            <v>1015</v>
          </cell>
          <cell r="FL278">
            <v>1016</v>
          </cell>
          <cell r="FM278">
            <v>1017</v>
          </cell>
          <cell r="FN278">
            <v>1018</v>
          </cell>
          <cell r="FO278">
            <v>1019</v>
          </cell>
          <cell r="FP278">
            <v>1020</v>
          </cell>
          <cell r="FQ278">
            <v>1021</v>
          </cell>
          <cell r="FR278">
            <v>1022</v>
          </cell>
          <cell r="FS278">
            <v>1023</v>
          </cell>
          <cell r="FT278">
            <v>1024</v>
          </cell>
          <cell r="FU278">
            <v>1025</v>
          </cell>
          <cell r="FV278">
            <v>1026</v>
          </cell>
          <cell r="FW278">
            <v>1027</v>
          </cell>
          <cell r="FX278">
            <v>1028</v>
          </cell>
          <cell r="FY278">
            <v>1029</v>
          </cell>
          <cell r="FZ278">
            <v>1030</v>
          </cell>
          <cell r="GA278">
            <v>1031</v>
          </cell>
          <cell r="GB278">
            <v>1032</v>
          </cell>
          <cell r="GC278">
            <v>1033</v>
          </cell>
          <cell r="GD278">
            <v>1034</v>
          </cell>
          <cell r="GE278">
            <v>1035</v>
          </cell>
          <cell r="GF278">
            <v>1036</v>
          </cell>
          <cell r="GG278">
            <v>1037</v>
          </cell>
          <cell r="GH278">
            <v>1038</v>
          </cell>
          <cell r="GI278">
            <v>1039</v>
          </cell>
          <cell r="GJ278">
            <v>1040</v>
          </cell>
          <cell r="GK278">
            <v>1041</v>
          </cell>
          <cell r="GL278">
            <v>1042</v>
          </cell>
          <cell r="GM278">
            <v>1043</v>
          </cell>
          <cell r="GN278">
            <v>1044</v>
          </cell>
          <cell r="GO278">
            <v>1045</v>
          </cell>
          <cell r="GP278">
            <v>1046</v>
          </cell>
          <cell r="GQ278">
            <v>1047</v>
          </cell>
          <cell r="GR278">
            <v>1048</v>
          </cell>
        </row>
        <row r="279">
          <cell r="A279" t="str">
            <v>OLIRYD FO</v>
          </cell>
          <cell r="B279">
            <v>122</v>
          </cell>
          <cell r="C279" t="str">
            <v>2012 6</v>
          </cell>
          <cell r="D279">
            <v>41090</v>
          </cell>
          <cell r="E279">
            <v>1426</v>
          </cell>
          <cell r="F279" t="str">
            <v>Orkuvinnslu breytt í förgun</v>
          </cell>
          <cell r="AA279" t="str">
            <v>2019 9</v>
          </cell>
          <cell r="AB279">
            <v>95</v>
          </cell>
          <cell r="AQ279" t="str">
            <v>PLAFIL OV</v>
          </cell>
          <cell r="AR279">
            <v>1251</v>
          </cell>
          <cell r="AS279">
            <v>1251</v>
          </cell>
          <cell r="AT279">
            <v>1251</v>
          </cell>
          <cell r="AU279">
            <v>1251</v>
          </cell>
          <cell r="AV279">
            <v>1251</v>
          </cell>
          <cell r="AW279">
            <v>1251</v>
          </cell>
          <cell r="AX279">
            <v>1251</v>
          </cell>
          <cell r="AY279">
            <v>1251</v>
          </cell>
          <cell r="AZ279">
            <v>1251</v>
          </cell>
          <cell r="BA279">
            <v>1251</v>
          </cell>
          <cell r="BB279">
            <v>1251</v>
          </cell>
          <cell r="BC279">
            <v>1251</v>
          </cell>
          <cell r="BD279">
            <v>1251</v>
          </cell>
          <cell r="BE279">
            <v>1251</v>
          </cell>
          <cell r="BF279">
            <v>1251</v>
          </cell>
          <cell r="BG279">
            <v>1251</v>
          </cell>
          <cell r="BH279">
            <v>1251</v>
          </cell>
          <cell r="BI279">
            <v>1251</v>
          </cell>
          <cell r="BJ279">
            <v>1251</v>
          </cell>
          <cell r="BK279">
            <v>1251</v>
          </cell>
          <cell r="BL279">
            <v>1251</v>
          </cell>
          <cell r="BM279">
            <v>1251</v>
          </cell>
          <cell r="BN279">
            <v>1251</v>
          </cell>
          <cell r="BO279">
            <v>1251</v>
          </cell>
          <cell r="BP279">
            <v>1251</v>
          </cell>
          <cell r="BQ279">
            <v>1251</v>
          </cell>
          <cell r="BR279">
            <v>1251</v>
          </cell>
          <cell r="BS279">
            <v>1251</v>
          </cell>
          <cell r="BT279">
            <v>1251</v>
          </cell>
          <cell r="BU279">
            <v>1251</v>
          </cell>
          <cell r="BV279">
            <v>1251</v>
          </cell>
          <cell r="BW279">
            <v>1251</v>
          </cell>
          <cell r="BX279">
            <v>1251</v>
          </cell>
          <cell r="BY279">
            <v>1251</v>
          </cell>
          <cell r="BZ279">
            <v>1251</v>
          </cell>
          <cell r="CA279">
            <v>1251</v>
          </cell>
          <cell r="CB279">
            <v>1251</v>
          </cell>
          <cell r="CC279">
            <v>1434</v>
          </cell>
          <cell r="CD279">
            <v>1434</v>
          </cell>
          <cell r="CE279">
            <v>1434</v>
          </cell>
          <cell r="CF279">
            <v>1434</v>
          </cell>
          <cell r="CG279">
            <v>1434</v>
          </cell>
          <cell r="CH279">
            <v>1434</v>
          </cell>
          <cell r="CI279">
            <v>1434</v>
          </cell>
          <cell r="CJ279">
            <v>1434</v>
          </cell>
          <cell r="CK279">
            <v>1434</v>
          </cell>
          <cell r="CL279">
            <v>1434</v>
          </cell>
          <cell r="CM279">
            <v>1434</v>
          </cell>
          <cell r="CN279">
            <v>1434</v>
          </cell>
          <cell r="CO279">
            <v>1434</v>
          </cell>
          <cell r="CP279">
            <v>1434</v>
          </cell>
          <cell r="CQ279">
            <v>1434</v>
          </cell>
          <cell r="CR279">
            <v>1434</v>
          </cell>
          <cell r="CS279">
            <v>1434</v>
          </cell>
          <cell r="CT279">
            <v>1434</v>
          </cell>
          <cell r="CU279">
            <v>1434</v>
          </cell>
          <cell r="CV279">
            <v>1434</v>
          </cell>
          <cell r="CW279">
            <v>1434</v>
          </cell>
          <cell r="CX279">
            <v>1434</v>
          </cell>
          <cell r="CY279">
            <v>1434</v>
          </cell>
          <cell r="CZ279">
            <v>1434</v>
          </cell>
          <cell r="DA279">
            <v>1434</v>
          </cell>
          <cell r="DB279">
            <v>1434</v>
          </cell>
          <cell r="DC279">
            <v>1434</v>
          </cell>
          <cell r="DD279">
            <v>1434</v>
          </cell>
          <cell r="DE279">
            <v>1434</v>
          </cell>
          <cell r="DF279">
            <v>1434</v>
          </cell>
          <cell r="DG279">
            <v>1434</v>
          </cell>
          <cell r="DH279">
            <v>1434</v>
          </cell>
          <cell r="DI279">
            <v>1434</v>
          </cell>
          <cell r="DJ279">
            <v>1434</v>
          </cell>
          <cell r="DK279">
            <v>1434</v>
          </cell>
          <cell r="DL279">
            <v>1434</v>
          </cell>
          <cell r="DM279">
            <v>1434</v>
          </cell>
          <cell r="DN279">
            <v>1434</v>
          </cell>
          <cell r="DO279">
            <v>1434</v>
          </cell>
          <cell r="DP279">
            <v>1434</v>
          </cell>
          <cell r="DQ279">
            <v>1434</v>
          </cell>
          <cell r="DR279">
            <v>1434</v>
          </cell>
          <cell r="DS279">
            <v>1434</v>
          </cell>
          <cell r="DT279">
            <v>1434</v>
          </cell>
          <cell r="DU279">
            <v>1434</v>
          </cell>
          <cell r="DV279">
            <v>1434</v>
          </cell>
          <cell r="DW279">
            <v>1434</v>
          </cell>
          <cell r="DX279">
            <v>1434</v>
          </cell>
          <cell r="DY279">
            <v>1434</v>
          </cell>
          <cell r="DZ279">
            <v>1434</v>
          </cell>
          <cell r="EA279">
            <v>1434</v>
          </cell>
          <cell r="EB279">
            <v>1434</v>
          </cell>
          <cell r="EC279">
            <v>1434</v>
          </cell>
          <cell r="ED279">
            <v>1434</v>
          </cell>
          <cell r="EE279">
            <v>1434</v>
          </cell>
          <cell r="EF279">
            <v>1434</v>
          </cell>
          <cell r="EG279">
            <v>1434</v>
          </cell>
          <cell r="EH279">
            <v>1434</v>
          </cell>
          <cell r="EI279">
            <v>1434</v>
          </cell>
          <cell r="EJ279">
            <v>1434</v>
          </cell>
          <cell r="EK279">
            <v>1434</v>
          </cell>
          <cell r="EL279">
            <v>1434</v>
          </cell>
          <cell r="EM279">
            <v>1434</v>
          </cell>
          <cell r="EN279">
            <v>1434</v>
          </cell>
          <cell r="EO279">
            <v>1434</v>
          </cell>
          <cell r="EP279">
            <v>1434</v>
          </cell>
          <cell r="EQ279">
            <v>1434</v>
          </cell>
          <cell r="ER279">
            <v>1434</v>
          </cell>
          <cell r="ES279">
            <v>1434</v>
          </cell>
          <cell r="ET279">
            <v>1434</v>
          </cell>
          <cell r="EU279">
            <v>1434</v>
          </cell>
          <cell r="EV279">
            <v>1434</v>
          </cell>
          <cell r="EW279">
            <v>1434</v>
          </cell>
          <cell r="EX279">
            <v>1434</v>
          </cell>
          <cell r="EY279">
            <v>1434</v>
          </cell>
          <cell r="EZ279">
            <v>1434</v>
          </cell>
          <cell r="FA279">
            <v>1434</v>
          </cell>
          <cell r="FB279">
            <v>1434</v>
          </cell>
          <cell r="FC279">
            <v>1434</v>
          </cell>
          <cell r="FD279">
            <v>1434</v>
          </cell>
          <cell r="FE279">
            <v>1434</v>
          </cell>
          <cell r="FF279">
            <v>1434</v>
          </cell>
          <cell r="FG279">
            <v>1434</v>
          </cell>
          <cell r="FH279">
            <v>1434</v>
          </cell>
          <cell r="FI279">
            <v>1434</v>
          </cell>
          <cell r="FJ279">
            <v>1434</v>
          </cell>
          <cell r="FK279">
            <v>1434</v>
          </cell>
          <cell r="FL279">
            <v>1434</v>
          </cell>
          <cell r="FM279">
            <v>1434</v>
          </cell>
          <cell r="FN279">
            <v>1434</v>
          </cell>
          <cell r="FO279">
            <v>1434</v>
          </cell>
          <cell r="FP279">
            <v>1434</v>
          </cell>
          <cell r="FQ279">
            <v>1434</v>
          </cell>
          <cell r="FR279">
            <v>1434</v>
          </cell>
          <cell r="FS279">
            <v>1434</v>
          </cell>
          <cell r="FT279">
            <v>1434</v>
          </cell>
          <cell r="FU279">
            <v>1434</v>
          </cell>
          <cell r="FV279">
            <v>1434</v>
          </cell>
          <cell r="FW279">
            <v>1434</v>
          </cell>
          <cell r="FX279">
            <v>1434</v>
          </cell>
          <cell r="FY279">
            <v>1434</v>
          </cell>
          <cell r="FZ279">
            <v>1434</v>
          </cell>
          <cell r="GA279">
            <v>1434</v>
          </cell>
          <cell r="GB279">
            <v>1434</v>
          </cell>
          <cell r="GC279">
            <v>1434</v>
          </cell>
          <cell r="GD279">
            <v>1434</v>
          </cell>
          <cell r="GE279">
            <v>1434</v>
          </cell>
          <cell r="GF279">
            <v>1434</v>
          </cell>
          <cell r="GG279">
            <v>1434</v>
          </cell>
          <cell r="GH279">
            <v>1434</v>
          </cell>
          <cell r="GI279">
            <v>1434</v>
          </cell>
          <cell r="GJ279">
            <v>1434</v>
          </cell>
          <cell r="GK279">
            <v>1434</v>
          </cell>
          <cell r="GL279">
            <v>1434</v>
          </cell>
          <cell r="GM279">
            <v>1434</v>
          </cell>
          <cell r="GN279">
            <v>1434</v>
          </cell>
          <cell r="GO279">
            <v>1434</v>
          </cell>
          <cell r="GP279">
            <v>1434</v>
          </cell>
          <cell r="GQ279">
            <v>1434</v>
          </cell>
          <cell r="GR279">
            <v>1434</v>
          </cell>
        </row>
        <row r="280">
          <cell r="A280" t="str">
            <v>OLISMU FO</v>
          </cell>
          <cell r="B280">
            <v>96</v>
          </cell>
          <cell r="C280" t="str">
            <v>2012 6</v>
          </cell>
          <cell r="D280">
            <v>41090</v>
          </cell>
          <cell r="E280">
            <v>1425</v>
          </cell>
          <cell r="F280" t="str">
            <v>Orkuvinnslu breytt í förgun</v>
          </cell>
          <cell r="AA280" t="str">
            <v>2019 10</v>
          </cell>
          <cell r="AB280">
            <v>96</v>
          </cell>
          <cell r="AQ280" t="str">
            <v>PLAFLO EV</v>
          </cell>
          <cell r="BJ280">
            <v>1410</v>
          </cell>
          <cell r="BK280">
            <v>1410</v>
          </cell>
          <cell r="BL280">
            <v>1410</v>
          </cell>
          <cell r="BM280">
            <v>1410</v>
          </cell>
          <cell r="BN280">
            <v>1410</v>
          </cell>
          <cell r="BO280">
            <v>1410</v>
          </cell>
          <cell r="BP280">
            <v>1410</v>
          </cell>
          <cell r="BQ280">
            <v>1410</v>
          </cell>
          <cell r="BR280">
            <v>1410</v>
          </cell>
          <cell r="BS280">
            <v>1410</v>
          </cell>
          <cell r="BT280">
            <v>1410</v>
          </cell>
          <cell r="BU280">
            <v>1410</v>
          </cell>
          <cell r="BV280">
            <v>1410</v>
          </cell>
          <cell r="BW280">
            <v>1410</v>
          </cell>
          <cell r="BX280">
            <v>1410</v>
          </cell>
          <cell r="BY280">
            <v>1410</v>
          </cell>
          <cell r="BZ280">
            <v>1410</v>
          </cell>
          <cell r="CA280">
            <v>1410</v>
          </cell>
          <cell r="CB280">
            <v>1410</v>
          </cell>
        </row>
        <row r="281">
          <cell r="A281" t="str">
            <v>PRELIT FO</v>
          </cell>
          <cell r="B281">
            <v>139</v>
          </cell>
          <cell r="C281" t="str">
            <v>2012 6</v>
          </cell>
          <cell r="D281">
            <v>41090</v>
          </cell>
          <cell r="E281">
            <v>1424</v>
          </cell>
          <cell r="F281" t="str">
            <v>Orkuvinnslu breytt í förgun</v>
          </cell>
          <cell r="AA281" t="str">
            <v>2019 11</v>
          </cell>
          <cell r="AB281">
            <v>97</v>
          </cell>
          <cell r="AQ281" t="str">
            <v>PLAFRA AN</v>
          </cell>
          <cell r="AR281">
            <v>997</v>
          </cell>
          <cell r="AS281">
            <v>997</v>
          </cell>
          <cell r="AT281">
            <v>997</v>
          </cell>
          <cell r="AU281">
            <v>997</v>
          </cell>
          <cell r="AV281">
            <v>997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  <cell r="GN281">
            <v>997</v>
          </cell>
          <cell r="GO281">
            <v>997</v>
          </cell>
          <cell r="GP281">
            <v>997</v>
          </cell>
          <cell r="GQ281">
            <v>997</v>
          </cell>
          <cell r="GR281">
            <v>997</v>
          </cell>
        </row>
        <row r="282">
          <cell r="A282" t="str">
            <v>VARFUA FO</v>
          </cell>
          <cell r="B282">
            <v>158</v>
          </cell>
          <cell r="C282" t="str">
            <v>2012 6</v>
          </cell>
          <cell r="D282">
            <v>41090</v>
          </cell>
          <cell r="E282">
            <v>1423</v>
          </cell>
          <cell r="F282" t="str">
            <v>Orkuvinnslu breytt í förgun</v>
          </cell>
          <cell r="AA282" t="str">
            <v>2019 12</v>
          </cell>
          <cell r="AB282">
            <v>98</v>
          </cell>
          <cell r="AQ282" t="str">
            <v>PLAFRA EV</v>
          </cell>
          <cell r="AR282">
            <v>1250</v>
          </cell>
          <cell r="AS282">
            <v>1250</v>
          </cell>
          <cell r="AT282">
            <v>1250</v>
          </cell>
          <cell r="AU282">
            <v>1250</v>
          </cell>
          <cell r="AV282">
            <v>1250</v>
          </cell>
          <cell r="AW282">
            <v>1250</v>
          </cell>
          <cell r="AX282">
            <v>1250</v>
          </cell>
          <cell r="AY282">
            <v>1250</v>
          </cell>
          <cell r="AZ282">
            <v>1250</v>
          </cell>
          <cell r="BA282">
            <v>1250</v>
          </cell>
          <cell r="BB282">
            <v>1250</v>
          </cell>
          <cell r="BC282">
            <v>1250</v>
          </cell>
          <cell r="BD282">
            <v>1250</v>
          </cell>
          <cell r="BE282">
            <v>1250</v>
          </cell>
          <cell r="BF282">
            <v>1250</v>
          </cell>
          <cell r="BG282">
            <v>1250</v>
          </cell>
          <cell r="BH282">
            <v>1250</v>
          </cell>
          <cell r="BI282">
            <v>1250</v>
          </cell>
          <cell r="BJ282">
            <v>1250</v>
          </cell>
          <cell r="BK282">
            <v>1250</v>
          </cell>
          <cell r="BL282">
            <v>1250</v>
          </cell>
          <cell r="BM282">
            <v>1250</v>
          </cell>
          <cell r="BN282">
            <v>1250</v>
          </cell>
          <cell r="BO282">
            <v>1250</v>
          </cell>
          <cell r="BP282">
            <v>1250</v>
          </cell>
          <cell r="BQ282">
            <v>1250</v>
          </cell>
          <cell r="BR282">
            <v>1250</v>
          </cell>
          <cell r="BS282">
            <v>1250</v>
          </cell>
          <cell r="BT282">
            <v>1250</v>
          </cell>
          <cell r="BU282">
            <v>1250</v>
          </cell>
          <cell r="BV282">
            <v>1250</v>
          </cell>
          <cell r="BW282">
            <v>1250</v>
          </cell>
          <cell r="BX282">
            <v>1250</v>
          </cell>
          <cell r="BY282">
            <v>1250</v>
          </cell>
          <cell r="BZ282">
            <v>1250</v>
          </cell>
          <cell r="CA282">
            <v>1250</v>
          </cell>
          <cell r="CB282">
            <v>1250</v>
          </cell>
          <cell r="CC282">
            <v>1250</v>
          </cell>
          <cell r="CD282">
            <v>1250</v>
          </cell>
          <cell r="CE282">
            <v>1250</v>
          </cell>
          <cell r="CF282">
            <v>1250</v>
          </cell>
          <cell r="CG282">
            <v>1250</v>
          </cell>
          <cell r="CH282">
            <v>1250</v>
          </cell>
          <cell r="CI282">
            <v>1250</v>
          </cell>
          <cell r="CJ282">
            <v>1250</v>
          </cell>
          <cell r="CK282">
            <v>1250</v>
          </cell>
          <cell r="CL282">
            <v>1250</v>
          </cell>
          <cell r="CM282">
            <v>1250</v>
          </cell>
          <cell r="CN282">
            <v>1250</v>
          </cell>
          <cell r="CO282">
            <v>1250</v>
          </cell>
          <cell r="CP282">
            <v>1250</v>
          </cell>
          <cell r="CQ282">
            <v>1250</v>
          </cell>
          <cell r="CR282">
            <v>1250</v>
          </cell>
          <cell r="CS282">
            <v>1250</v>
          </cell>
          <cell r="CT282">
            <v>1250</v>
          </cell>
          <cell r="CU282">
            <v>1250</v>
          </cell>
          <cell r="CV282">
            <v>1250</v>
          </cell>
          <cell r="CW282">
            <v>1250</v>
          </cell>
          <cell r="CX282">
            <v>1250</v>
          </cell>
          <cell r="CY282">
            <v>1250</v>
          </cell>
          <cell r="CZ282">
            <v>1250</v>
          </cell>
          <cell r="DA282">
            <v>1250</v>
          </cell>
          <cell r="DB282">
            <v>1250</v>
          </cell>
          <cell r="DC282">
            <v>1250</v>
          </cell>
          <cell r="DD282">
            <v>1250</v>
          </cell>
          <cell r="DE282">
            <v>1250</v>
          </cell>
          <cell r="DF282">
            <v>1250</v>
          </cell>
          <cell r="DG282">
            <v>1250</v>
          </cell>
          <cell r="DH282">
            <v>1250</v>
          </cell>
          <cell r="DI282">
            <v>1250</v>
          </cell>
          <cell r="DJ282">
            <v>1250</v>
          </cell>
          <cell r="DK282">
            <v>1250</v>
          </cell>
          <cell r="DL282">
            <v>1250</v>
          </cell>
          <cell r="DM282">
            <v>1250</v>
          </cell>
          <cell r="DN282">
            <v>1250</v>
          </cell>
          <cell r="DO282">
            <v>1250</v>
          </cell>
          <cell r="DP282">
            <v>1250</v>
          </cell>
          <cell r="DQ282">
            <v>1250</v>
          </cell>
          <cell r="DR282">
            <v>1250</v>
          </cell>
          <cell r="DS282">
            <v>1250</v>
          </cell>
          <cell r="DT282">
            <v>1250</v>
          </cell>
          <cell r="DU282">
            <v>1250</v>
          </cell>
          <cell r="DV282">
            <v>1250</v>
          </cell>
          <cell r="DW282">
            <v>1250</v>
          </cell>
          <cell r="DX282">
            <v>1250</v>
          </cell>
          <cell r="DY282">
            <v>1250</v>
          </cell>
          <cell r="DZ282">
            <v>1250</v>
          </cell>
          <cell r="EA282">
            <v>1250</v>
          </cell>
          <cell r="EB282">
            <v>1250</v>
          </cell>
          <cell r="EC282">
            <v>1250</v>
          </cell>
          <cell r="ED282">
            <v>1250</v>
          </cell>
          <cell r="EE282">
            <v>1250</v>
          </cell>
          <cell r="EF282">
            <v>1250</v>
          </cell>
          <cell r="EG282">
            <v>1250</v>
          </cell>
          <cell r="EH282">
            <v>1250</v>
          </cell>
          <cell r="EI282">
            <v>1250</v>
          </cell>
          <cell r="EJ282">
            <v>1250</v>
          </cell>
          <cell r="EK282">
            <v>1250</v>
          </cell>
          <cell r="EL282">
            <v>1250</v>
          </cell>
          <cell r="EM282">
            <v>1250</v>
          </cell>
          <cell r="EN282">
            <v>1250</v>
          </cell>
          <cell r="EO282">
            <v>1250</v>
          </cell>
          <cell r="EP282">
            <v>1250</v>
          </cell>
          <cell r="EQ282">
            <v>1250</v>
          </cell>
          <cell r="ER282">
            <v>1250</v>
          </cell>
          <cell r="ES282">
            <v>1250</v>
          </cell>
          <cell r="ET282">
            <v>1250</v>
          </cell>
          <cell r="EU282">
            <v>1250</v>
          </cell>
          <cell r="EV282">
            <v>1250</v>
          </cell>
          <cell r="EW282">
            <v>1250</v>
          </cell>
          <cell r="EX282">
            <v>1250</v>
          </cell>
          <cell r="EY282">
            <v>1250</v>
          </cell>
          <cell r="EZ282">
            <v>1250</v>
          </cell>
          <cell r="FA282">
            <v>1250</v>
          </cell>
          <cell r="FB282">
            <v>1250</v>
          </cell>
          <cell r="FC282">
            <v>1250</v>
          </cell>
          <cell r="FD282">
            <v>1250</v>
          </cell>
          <cell r="FE282">
            <v>1250</v>
          </cell>
          <cell r="FF282">
            <v>1250</v>
          </cell>
          <cell r="FG282">
            <v>1250</v>
          </cell>
          <cell r="FH282">
            <v>1250</v>
          </cell>
          <cell r="FI282">
            <v>1250</v>
          </cell>
          <cell r="FJ282">
            <v>1250</v>
          </cell>
          <cell r="FK282">
            <v>1250</v>
          </cell>
          <cell r="FL282">
            <v>1250</v>
          </cell>
          <cell r="FM282">
            <v>1250</v>
          </cell>
          <cell r="FN282">
            <v>1250</v>
          </cell>
          <cell r="FO282">
            <v>1250</v>
          </cell>
          <cell r="FP282">
            <v>1250</v>
          </cell>
          <cell r="FQ282">
            <v>1250</v>
          </cell>
          <cell r="FR282">
            <v>1250</v>
          </cell>
          <cell r="FS282">
            <v>1250</v>
          </cell>
          <cell r="FT282">
            <v>1250</v>
          </cell>
          <cell r="FU282">
            <v>1250</v>
          </cell>
          <cell r="FV282">
            <v>1250</v>
          </cell>
          <cell r="FW282">
            <v>1250</v>
          </cell>
          <cell r="FX282">
            <v>1250</v>
          </cell>
          <cell r="FY282">
            <v>1250</v>
          </cell>
          <cell r="FZ282">
            <v>1250</v>
          </cell>
          <cell r="GA282">
            <v>1250</v>
          </cell>
          <cell r="GB282">
            <v>1250</v>
          </cell>
          <cell r="GC282">
            <v>1250</v>
          </cell>
          <cell r="GD282">
            <v>1250</v>
          </cell>
          <cell r="GE282">
            <v>1250</v>
          </cell>
          <cell r="GF282">
            <v>1250</v>
          </cell>
          <cell r="GG282">
            <v>1250</v>
          </cell>
          <cell r="GH282">
            <v>1250</v>
          </cell>
          <cell r="GI282">
            <v>1250</v>
          </cell>
          <cell r="GJ282">
            <v>1250</v>
          </cell>
          <cell r="GK282">
            <v>1250</v>
          </cell>
          <cell r="GL282">
            <v>1250</v>
          </cell>
          <cell r="GM282">
            <v>1250</v>
          </cell>
          <cell r="GN282">
            <v>1250</v>
          </cell>
          <cell r="GO282">
            <v>1250</v>
          </cell>
          <cell r="GP282">
            <v>1250</v>
          </cell>
          <cell r="GQ282">
            <v>1250</v>
          </cell>
          <cell r="GR282">
            <v>1250</v>
          </cell>
        </row>
        <row r="283">
          <cell r="A283" t="str">
            <v>LEYTER OV</v>
          </cell>
          <cell r="B283">
            <v>116</v>
          </cell>
          <cell r="C283" t="str">
            <v>2012 6</v>
          </cell>
          <cell r="D283">
            <v>41090</v>
          </cell>
          <cell r="E283">
            <v>1422</v>
          </cell>
          <cell r="F283" t="str">
            <v>Orkuvinnslu breytt í förgun</v>
          </cell>
          <cell r="AA283" t="str">
            <v>2020 1</v>
          </cell>
          <cell r="AB283">
            <v>99</v>
          </cell>
          <cell r="AQ283" t="str">
            <v>PLAFRA FR</v>
          </cell>
          <cell r="AR283">
            <v>1000</v>
          </cell>
          <cell r="AS283">
            <v>1000</v>
          </cell>
          <cell r="AT283">
            <v>1000</v>
          </cell>
          <cell r="AU283">
            <v>1000</v>
          </cell>
          <cell r="AV283">
            <v>1000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1000</v>
          </cell>
          <cell r="ES283">
            <v>1000</v>
          </cell>
          <cell r="ET283">
            <v>1000</v>
          </cell>
          <cell r="EU283">
            <v>1000</v>
          </cell>
          <cell r="EV283">
            <v>1000</v>
          </cell>
          <cell r="EW283">
            <v>1001</v>
          </cell>
          <cell r="EX283">
            <v>1002</v>
          </cell>
          <cell r="EY283">
            <v>1003</v>
          </cell>
          <cell r="EZ283">
            <v>1004</v>
          </cell>
          <cell r="FA283">
            <v>1005</v>
          </cell>
          <cell r="FB283">
            <v>1006</v>
          </cell>
          <cell r="FC283">
            <v>1007</v>
          </cell>
          <cell r="FD283">
            <v>1008</v>
          </cell>
          <cell r="FE283">
            <v>1009</v>
          </cell>
          <cell r="FF283">
            <v>1010</v>
          </cell>
          <cell r="FG283">
            <v>1011</v>
          </cell>
          <cell r="FH283">
            <v>1012</v>
          </cell>
          <cell r="FI283">
            <v>1013</v>
          </cell>
          <cell r="FJ283">
            <v>1014</v>
          </cell>
          <cell r="FK283">
            <v>1015</v>
          </cell>
          <cell r="FL283">
            <v>1016</v>
          </cell>
          <cell r="FM283">
            <v>1017</v>
          </cell>
          <cell r="FN283">
            <v>1018</v>
          </cell>
          <cell r="FO283">
            <v>1019</v>
          </cell>
          <cell r="FP283">
            <v>1020</v>
          </cell>
          <cell r="FQ283">
            <v>1021</v>
          </cell>
          <cell r="FR283">
            <v>1022</v>
          </cell>
          <cell r="FS283">
            <v>1023</v>
          </cell>
          <cell r="FT283">
            <v>1024</v>
          </cell>
          <cell r="FU283">
            <v>1025</v>
          </cell>
          <cell r="FV283">
            <v>1026</v>
          </cell>
          <cell r="FW283">
            <v>1027</v>
          </cell>
          <cell r="FX283">
            <v>1028</v>
          </cell>
          <cell r="FY283">
            <v>1029</v>
          </cell>
          <cell r="FZ283">
            <v>1030</v>
          </cell>
          <cell r="GA283">
            <v>1031</v>
          </cell>
          <cell r="GB283">
            <v>1032</v>
          </cell>
          <cell r="GC283">
            <v>1033</v>
          </cell>
          <cell r="GD283">
            <v>1034</v>
          </cell>
          <cell r="GE283">
            <v>1035</v>
          </cell>
          <cell r="GF283">
            <v>1036</v>
          </cell>
          <cell r="GG283">
            <v>1037</v>
          </cell>
          <cell r="GH283">
            <v>1038</v>
          </cell>
          <cell r="GI283">
            <v>1039</v>
          </cell>
          <cell r="GJ283">
            <v>1040</v>
          </cell>
          <cell r="GK283">
            <v>1041</v>
          </cell>
          <cell r="GL283">
            <v>1042</v>
          </cell>
          <cell r="GM283">
            <v>1043</v>
          </cell>
          <cell r="GN283">
            <v>1044</v>
          </cell>
          <cell r="GO283">
            <v>1045</v>
          </cell>
          <cell r="GP283">
            <v>1046</v>
          </cell>
          <cell r="GQ283">
            <v>1047</v>
          </cell>
          <cell r="GR283">
            <v>1048</v>
          </cell>
        </row>
        <row r="284">
          <cell r="A284" t="str">
            <v>MALING OV</v>
          </cell>
          <cell r="B284">
            <v>142</v>
          </cell>
          <cell r="C284" t="str">
            <v>2012 6</v>
          </cell>
          <cell r="D284">
            <v>41090</v>
          </cell>
          <cell r="E284">
            <v>1421</v>
          </cell>
          <cell r="F284" t="str">
            <v>Orkuvinnslu breytt í förgun</v>
          </cell>
          <cell r="AA284" t="str">
            <v>2020 2</v>
          </cell>
          <cell r="AB284">
            <v>100</v>
          </cell>
          <cell r="AQ284" t="str">
            <v>PLAFRA OV</v>
          </cell>
          <cell r="AR284">
            <v>1249</v>
          </cell>
          <cell r="AS284">
            <v>1249</v>
          </cell>
          <cell r="AT284">
            <v>1249</v>
          </cell>
          <cell r="AU284">
            <v>1249</v>
          </cell>
          <cell r="AV284">
            <v>1249</v>
          </cell>
          <cell r="AW284">
            <v>1249</v>
          </cell>
          <cell r="AX284">
            <v>1249</v>
          </cell>
          <cell r="AY284">
            <v>1249</v>
          </cell>
          <cell r="AZ284">
            <v>1249</v>
          </cell>
          <cell r="BA284">
            <v>1249</v>
          </cell>
          <cell r="BB284">
            <v>1249</v>
          </cell>
          <cell r="BC284">
            <v>1249</v>
          </cell>
          <cell r="BD284">
            <v>1249</v>
          </cell>
          <cell r="BE284">
            <v>1249</v>
          </cell>
          <cell r="BF284">
            <v>1249</v>
          </cell>
          <cell r="BG284">
            <v>1249</v>
          </cell>
          <cell r="BH284">
            <v>1249</v>
          </cell>
          <cell r="BI284">
            <v>1249</v>
          </cell>
          <cell r="BJ284">
            <v>1249</v>
          </cell>
          <cell r="BK284">
            <v>1249</v>
          </cell>
          <cell r="BL284">
            <v>1249</v>
          </cell>
          <cell r="BM284">
            <v>1249</v>
          </cell>
          <cell r="BN284">
            <v>1249</v>
          </cell>
          <cell r="BO284">
            <v>1249</v>
          </cell>
          <cell r="BP284">
            <v>1249</v>
          </cell>
          <cell r="BQ284">
            <v>1249</v>
          </cell>
          <cell r="BR284">
            <v>1249</v>
          </cell>
          <cell r="BS284">
            <v>1249</v>
          </cell>
          <cell r="BT284">
            <v>1249</v>
          </cell>
          <cell r="BU284">
            <v>1249</v>
          </cell>
          <cell r="BV284">
            <v>1249</v>
          </cell>
          <cell r="BW284">
            <v>1249</v>
          </cell>
          <cell r="BX284">
            <v>1249</v>
          </cell>
          <cell r="BY284">
            <v>1249</v>
          </cell>
          <cell r="BZ284">
            <v>1249</v>
          </cell>
          <cell r="CA284">
            <v>1249</v>
          </cell>
          <cell r="CB284">
            <v>1249</v>
          </cell>
          <cell r="CC284">
            <v>1249</v>
          </cell>
          <cell r="CD284">
            <v>1249</v>
          </cell>
          <cell r="CE284">
            <v>1249</v>
          </cell>
          <cell r="CF284">
            <v>1249</v>
          </cell>
          <cell r="CG284">
            <v>1249</v>
          </cell>
          <cell r="CH284">
            <v>1249</v>
          </cell>
          <cell r="CI284">
            <v>1249</v>
          </cell>
          <cell r="CJ284">
            <v>1249</v>
          </cell>
          <cell r="CK284">
            <v>1249</v>
          </cell>
          <cell r="CL284">
            <v>1249</v>
          </cell>
          <cell r="CM284">
            <v>1249</v>
          </cell>
          <cell r="CN284">
            <v>1249</v>
          </cell>
          <cell r="CO284">
            <v>1249</v>
          </cell>
          <cell r="CP284">
            <v>1249</v>
          </cell>
          <cell r="CQ284">
            <v>1249</v>
          </cell>
          <cell r="CR284">
            <v>1249</v>
          </cell>
          <cell r="CS284">
            <v>1249</v>
          </cell>
          <cell r="CT284">
            <v>1249</v>
          </cell>
          <cell r="CU284">
            <v>1249</v>
          </cell>
          <cell r="CV284">
            <v>1249</v>
          </cell>
          <cell r="CW284">
            <v>1249</v>
          </cell>
          <cell r="CX284">
            <v>1249</v>
          </cell>
          <cell r="CY284">
            <v>1249</v>
          </cell>
          <cell r="CZ284">
            <v>1249</v>
          </cell>
          <cell r="DA284">
            <v>1249</v>
          </cell>
          <cell r="DB284">
            <v>1249</v>
          </cell>
          <cell r="DC284">
            <v>1249</v>
          </cell>
          <cell r="DD284">
            <v>1249</v>
          </cell>
          <cell r="DE284">
            <v>1249</v>
          </cell>
          <cell r="DF284">
            <v>1249</v>
          </cell>
          <cell r="DG284">
            <v>1249</v>
          </cell>
          <cell r="DH284">
            <v>1249</v>
          </cell>
          <cell r="DI284">
            <v>1249</v>
          </cell>
          <cell r="DJ284">
            <v>1249</v>
          </cell>
          <cell r="DK284">
            <v>1249</v>
          </cell>
          <cell r="DL284">
            <v>1249</v>
          </cell>
          <cell r="DM284">
            <v>1249</v>
          </cell>
          <cell r="DN284">
            <v>1249</v>
          </cell>
          <cell r="DO284">
            <v>1249</v>
          </cell>
          <cell r="DP284">
            <v>1249</v>
          </cell>
          <cell r="DQ284">
            <v>1249</v>
          </cell>
          <cell r="DR284">
            <v>1249</v>
          </cell>
          <cell r="DS284">
            <v>1249</v>
          </cell>
          <cell r="DT284">
            <v>1249</v>
          </cell>
          <cell r="DU284">
            <v>1249</v>
          </cell>
          <cell r="DV284">
            <v>1249</v>
          </cell>
          <cell r="DW284">
            <v>1249</v>
          </cell>
          <cell r="DX284">
            <v>1249</v>
          </cell>
          <cell r="DY284">
            <v>1249</v>
          </cell>
          <cell r="DZ284">
            <v>1249</v>
          </cell>
          <cell r="EA284">
            <v>1249</v>
          </cell>
          <cell r="EB284">
            <v>1249</v>
          </cell>
          <cell r="EC284">
            <v>1249</v>
          </cell>
          <cell r="ED284">
            <v>1249</v>
          </cell>
          <cell r="EE284">
            <v>1249</v>
          </cell>
          <cell r="EF284">
            <v>1249</v>
          </cell>
          <cell r="EG284">
            <v>1249</v>
          </cell>
          <cell r="EH284">
            <v>1249</v>
          </cell>
          <cell r="EI284">
            <v>1249</v>
          </cell>
          <cell r="EJ284">
            <v>1249</v>
          </cell>
          <cell r="EK284">
            <v>1249</v>
          </cell>
          <cell r="EL284">
            <v>1249</v>
          </cell>
          <cell r="EM284">
            <v>1249</v>
          </cell>
          <cell r="EN284">
            <v>1249</v>
          </cell>
          <cell r="EO284">
            <v>1249</v>
          </cell>
          <cell r="EP284">
            <v>1249</v>
          </cell>
          <cell r="EQ284">
            <v>1249</v>
          </cell>
          <cell r="ER284">
            <v>1249</v>
          </cell>
          <cell r="ES284">
            <v>1249</v>
          </cell>
          <cell r="ET284">
            <v>1249</v>
          </cell>
          <cell r="EU284">
            <v>1249</v>
          </cell>
          <cell r="EV284">
            <v>1249</v>
          </cell>
          <cell r="EW284">
            <v>1249</v>
          </cell>
          <cell r="EX284">
            <v>1249</v>
          </cell>
          <cell r="EY284">
            <v>1249</v>
          </cell>
          <cell r="EZ284">
            <v>1249</v>
          </cell>
          <cell r="FA284">
            <v>1249</v>
          </cell>
          <cell r="FB284">
            <v>1249</v>
          </cell>
          <cell r="FC284">
            <v>1249</v>
          </cell>
          <cell r="FD284">
            <v>1249</v>
          </cell>
          <cell r="FE284">
            <v>1249</v>
          </cell>
          <cell r="FF284">
            <v>1249</v>
          </cell>
          <cell r="FG284">
            <v>1249</v>
          </cell>
          <cell r="FH284">
            <v>1249</v>
          </cell>
          <cell r="FI284">
            <v>1249</v>
          </cell>
          <cell r="FJ284">
            <v>1249</v>
          </cell>
          <cell r="FK284">
            <v>1249</v>
          </cell>
          <cell r="FL284">
            <v>1249</v>
          </cell>
          <cell r="FM284">
            <v>1249</v>
          </cell>
          <cell r="FN284">
            <v>1249</v>
          </cell>
          <cell r="FO284">
            <v>1249</v>
          </cell>
          <cell r="FP284">
            <v>1249</v>
          </cell>
          <cell r="FQ284">
            <v>1249</v>
          </cell>
          <cell r="FR284">
            <v>1249</v>
          </cell>
          <cell r="FS284">
            <v>1249</v>
          </cell>
          <cell r="FT284">
            <v>1249</v>
          </cell>
          <cell r="FU284">
            <v>1249</v>
          </cell>
          <cell r="FV284">
            <v>1249</v>
          </cell>
          <cell r="FW284">
            <v>1249</v>
          </cell>
          <cell r="FX284">
            <v>1249</v>
          </cell>
          <cell r="FY284">
            <v>1249</v>
          </cell>
          <cell r="FZ284">
            <v>1249</v>
          </cell>
          <cell r="GA284">
            <v>1249</v>
          </cell>
          <cell r="GB284">
            <v>1249</v>
          </cell>
          <cell r="GC284">
            <v>1249</v>
          </cell>
          <cell r="GD284">
            <v>1249</v>
          </cell>
          <cell r="GE284">
            <v>1249</v>
          </cell>
          <cell r="GF284">
            <v>1249</v>
          </cell>
          <cell r="GG284">
            <v>1249</v>
          </cell>
          <cell r="GH284">
            <v>1249</v>
          </cell>
          <cell r="GI284">
            <v>1249</v>
          </cell>
          <cell r="GJ284">
            <v>1249</v>
          </cell>
          <cell r="GK284">
            <v>1249</v>
          </cell>
          <cell r="GL284">
            <v>1249</v>
          </cell>
          <cell r="GM284">
            <v>1249</v>
          </cell>
          <cell r="GN284">
            <v>1249</v>
          </cell>
          <cell r="GO284">
            <v>1249</v>
          </cell>
          <cell r="GP284">
            <v>1249</v>
          </cell>
          <cell r="GQ284">
            <v>1249</v>
          </cell>
          <cell r="GR284">
            <v>1249</v>
          </cell>
        </row>
        <row r="285">
          <cell r="A285" t="str">
            <v>MALKIT OV</v>
          </cell>
          <cell r="B285">
            <v>158</v>
          </cell>
          <cell r="C285" t="str">
            <v>2012 6</v>
          </cell>
          <cell r="D285">
            <v>41090</v>
          </cell>
          <cell r="E285">
            <v>1420</v>
          </cell>
          <cell r="F285" t="str">
            <v>Orkuvinnslu breytt í förgun</v>
          </cell>
          <cell r="AA285" t="str">
            <v>2020 3</v>
          </cell>
          <cell r="AB285">
            <v>101</v>
          </cell>
          <cell r="AQ285" t="str">
            <v>PLAHEY AN</v>
          </cell>
          <cell r="AR285">
            <v>997</v>
          </cell>
          <cell r="AS285">
            <v>997</v>
          </cell>
          <cell r="AT285">
            <v>997</v>
          </cell>
          <cell r="AU285">
            <v>997</v>
          </cell>
          <cell r="AV285">
            <v>997</v>
          </cell>
          <cell r="AW285">
            <v>997</v>
          </cell>
          <cell r="AX285">
            <v>997</v>
          </cell>
          <cell r="AY285">
            <v>997</v>
          </cell>
          <cell r="AZ285">
            <v>997</v>
          </cell>
          <cell r="BA285">
            <v>997</v>
          </cell>
          <cell r="BB285">
            <v>997</v>
          </cell>
          <cell r="BC285">
            <v>997</v>
          </cell>
          <cell r="BD285">
            <v>997</v>
          </cell>
          <cell r="BE285">
            <v>997</v>
          </cell>
          <cell r="BF285">
            <v>997</v>
          </cell>
          <cell r="BG285">
            <v>997</v>
          </cell>
          <cell r="BH285">
            <v>997</v>
          </cell>
          <cell r="BI285">
            <v>997</v>
          </cell>
          <cell r="BJ285">
            <v>997</v>
          </cell>
          <cell r="BK285">
            <v>997</v>
          </cell>
          <cell r="BL285">
            <v>997</v>
          </cell>
          <cell r="BM285">
            <v>997</v>
          </cell>
          <cell r="BN285">
            <v>997</v>
          </cell>
          <cell r="BO285">
            <v>997</v>
          </cell>
          <cell r="BP285">
            <v>997</v>
          </cell>
          <cell r="BQ285">
            <v>997</v>
          </cell>
          <cell r="BR285">
            <v>997</v>
          </cell>
          <cell r="BS285">
            <v>997</v>
          </cell>
          <cell r="BT285">
            <v>997</v>
          </cell>
          <cell r="BU285">
            <v>997</v>
          </cell>
          <cell r="BV285">
            <v>997</v>
          </cell>
          <cell r="BW285">
            <v>997</v>
          </cell>
          <cell r="BX285">
            <v>997</v>
          </cell>
          <cell r="BY285">
            <v>997</v>
          </cell>
          <cell r="BZ285">
            <v>997</v>
          </cell>
          <cell r="CA285">
            <v>997</v>
          </cell>
          <cell r="CB285">
            <v>997</v>
          </cell>
          <cell r="CC285">
            <v>997</v>
          </cell>
          <cell r="CD285">
            <v>997</v>
          </cell>
          <cell r="CE285">
            <v>997</v>
          </cell>
          <cell r="CF285">
            <v>997</v>
          </cell>
          <cell r="CG285">
            <v>997</v>
          </cell>
          <cell r="CH285">
            <v>997</v>
          </cell>
          <cell r="CI285">
            <v>997</v>
          </cell>
          <cell r="CJ285">
            <v>997</v>
          </cell>
          <cell r="CK285">
            <v>997</v>
          </cell>
          <cell r="CL285">
            <v>997</v>
          </cell>
          <cell r="CM285">
            <v>997</v>
          </cell>
          <cell r="CN285">
            <v>997</v>
          </cell>
          <cell r="CO285">
            <v>997</v>
          </cell>
          <cell r="CP285">
            <v>997</v>
          </cell>
          <cell r="CQ285">
            <v>997</v>
          </cell>
          <cell r="CR285">
            <v>997</v>
          </cell>
          <cell r="CS285">
            <v>997</v>
          </cell>
          <cell r="CT285">
            <v>997</v>
          </cell>
          <cell r="CU285">
            <v>997</v>
          </cell>
          <cell r="CV285">
            <v>997</v>
          </cell>
          <cell r="CW285">
            <v>997</v>
          </cell>
          <cell r="CX285">
            <v>997</v>
          </cell>
          <cell r="CY285">
            <v>997</v>
          </cell>
          <cell r="CZ285">
            <v>997</v>
          </cell>
          <cell r="DA285">
            <v>997</v>
          </cell>
          <cell r="DB285">
            <v>997</v>
          </cell>
          <cell r="DC285">
            <v>997</v>
          </cell>
          <cell r="DD285">
            <v>997</v>
          </cell>
          <cell r="DE285">
            <v>997</v>
          </cell>
          <cell r="DF285">
            <v>997</v>
          </cell>
          <cell r="DG285">
            <v>997</v>
          </cell>
          <cell r="DH285">
            <v>997</v>
          </cell>
          <cell r="DI285">
            <v>997</v>
          </cell>
          <cell r="DJ285">
            <v>997</v>
          </cell>
          <cell r="DK285">
            <v>997</v>
          </cell>
          <cell r="DL285">
            <v>997</v>
          </cell>
          <cell r="DM285">
            <v>997</v>
          </cell>
          <cell r="DN285">
            <v>997</v>
          </cell>
          <cell r="DO285">
            <v>997</v>
          </cell>
          <cell r="DP285">
            <v>997</v>
          </cell>
          <cell r="DQ285">
            <v>997</v>
          </cell>
          <cell r="DR285">
            <v>997</v>
          </cell>
          <cell r="DS285">
            <v>997</v>
          </cell>
          <cell r="DT285">
            <v>997</v>
          </cell>
          <cell r="DU285">
            <v>997</v>
          </cell>
          <cell r="DV285">
            <v>997</v>
          </cell>
          <cell r="DW285">
            <v>997</v>
          </cell>
          <cell r="DX285">
            <v>997</v>
          </cell>
          <cell r="DY285">
            <v>997</v>
          </cell>
          <cell r="DZ285">
            <v>997</v>
          </cell>
          <cell r="EA285">
            <v>997</v>
          </cell>
          <cell r="EB285">
            <v>997</v>
          </cell>
          <cell r="EC285">
            <v>997</v>
          </cell>
          <cell r="ED285">
            <v>997</v>
          </cell>
          <cell r="EE285">
            <v>997</v>
          </cell>
          <cell r="EF285">
            <v>997</v>
          </cell>
          <cell r="EG285">
            <v>997</v>
          </cell>
          <cell r="EH285">
            <v>997</v>
          </cell>
          <cell r="EI285">
            <v>997</v>
          </cell>
          <cell r="EJ285">
            <v>997</v>
          </cell>
          <cell r="EK285">
            <v>997</v>
          </cell>
          <cell r="EL285">
            <v>997</v>
          </cell>
          <cell r="EM285">
            <v>997</v>
          </cell>
          <cell r="EN285">
            <v>997</v>
          </cell>
          <cell r="EO285">
            <v>997</v>
          </cell>
          <cell r="EP285">
            <v>997</v>
          </cell>
          <cell r="EQ285">
            <v>997</v>
          </cell>
          <cell r="ER285">
            <v>997</v>
          </cell>
          <cell r="ES285">
            <v>997</v>
          </cell>
          <cell r="ET285">
            <v>997</v>
          </cell>
          <cell r="EU285">
            <v>997</v>
          </cell>
          <cell r="EV285">
            <v>997</v>
          </cell>
          <cell r="EW285">
            <v>997</v>
          </cell>
          <cell r="EX285">
            <v>997</v>
          </cell>
          <cell r="EY285">
            <v>997</v>
          </cell>
          <cell r="EZ285">
            <v>997</v>
          </cell>
          <cell r="FA285">
            <v>997</v>
          </cell>
          <cell r="FB285">
            <v>997</v>
          </cell>
          <cell r="FC285">
            <v>997</v>
          </cell>
          <cell r="FD285">
            <v>997</v>
          </cell>
          <cell r="FE285">
            <v>997</v>
          </cell>
          <cell r="FF285">
            <v>997</v>
          </cell>
          <cell r="FG285">
            <v>997</v>
          </cell>
          <cell r="FH285">
            <v>997</v>
          </cell>
          <cell r="FI285">
            <v>997</v>
          </cell>
          <cell r="FJ285">
            <v>997</v>
          </cell>
          <cell r="FK285">
            <v>997</v>
          </cell>
          <cell r="FL285">
            <v>997</v>
          </cell>
          <cell r="FM285">
            <v>997</v>
          </cell>
          <cell r="FN285">
            <v>997</v>
          </cell>
          <cell r="FO285">
            <v>997</v>
          </cell>
          <cell r="FP285">
            <v>997</v>
          </cell>
          <cell r="FQ285">
            <v>997</v>
          </cell>
          <cell r="FR285">
            <v>997</v>
          </cell>
          <cell r="FS285">
            <v>997</v>
          </cell>
          <cell r="FT285">
            <v>997</v>
          </cell>
          <cell r="FU285">
            <v>997</v>
          </cell>
          <cell r="FV285">
            <v>997</v>
          </cell>
          <cell r="FW285">
            <v>997</v>
          </cell>
          <cell r="FX285">
            <v>997</v>
          </cell>
          <cell r="FY285">
            <v>997</v>
          </cell>
          <cell r="FZ285">
            <v>997</v>
          </cell>
          <cell r="GA285">
            <v>997</v>
          </cell>
          <cell r="GB285">
            <v>997</v>
          </cell>
          <cell r="GC285">
            <v>997</v>
          </cell>
          <cell r="GD285">
            <v>997</v>
          </cell>
          <cell r="GE285">
            <v>997</v>
          </cell>
          <cell r="GF285">
            <v>997</v>
          </cell>
          <cell r="GG285">
            <v>997</v>
          </cell>
          <cell r="GH285">
            <v>997</v>
          </cell>
          <cell r="GI285">
            <v>997</v>
          </cell>
          <cell r="GJ285">
            <v>997</v>
          </cell>
          <cell r="GK285">
            <v>997</v>
          </cell>
          <cell r="GL285">
            <v>997</v>
          </cell>
          <cell r="GM285">
            <v>997</v>
          </cell>
          <cell r="GN285">
            <v>997</v>
          </cell>
          <cell r="GO285">
            <v>997</v>
          </cell>
          <cell r="GP285">
            <v>997</v>
          </cell>
          <cell r="GQ285">
            <v>997</v>
          </cell>
          <cell r="GR285">
            <v>997</v>
          </cell>
        </row>
        <row r="286">
          <cell r="A286" t="str">
            <v>OLIRYD OV</v>
          </cell>
          <cell r="B286">
            <v>122</v>
          </cell>
          <cell r="C286" t="str">
            <v>2012 6</v>
          </cell>
          <cell r="D286">
            <v>41090</v>
          </cell>
          <cell r="E286">
            <v>1419</v>
          </cell>
          <cell r="F286" t="str">
            <v>Orkuvinnslu breytt í förgun</v>
          </cell>
          <cell r="AA286" t="str">
            <v>2020 4</v>
          </cell>
          <cell r="AB286">
            <v>102</v>
          </cell>
          <cell r="AQ286" t="str">
            <v>PLAHEY EE</v>
          </cell>
          <cell r="DM286">
            <v>1631</v>
          </cell>
          <cell r="DN286">
            <v>1631</v>
          </cell>
          <cell r="DO286">
            <v>1631</v>
          </cell>
          <cell r="DP286">
            <v>1631</v>
          </cell>
          <cell r="DQ286">
            <v>1631</v>
          </cell>
          <cell r="DR286">
            <v>1631</v>
          </cell>
          <cell r="DS286">
            <v>1631</v>
          </cell>
          <cell r="DT286">
            <v>1631</v>
          </cell>
          <cell r="DU286">
            <v>1631</v>
          </cell>
          <cell r="DV286">
            <v>1631</v>
          </cell>
          <cell r="DW286">
            <v>1631</v>
          </cell>
          <cell r="DX286">
            <v>1631</v>
          </cell>
          <cell r="DY286">
            <v>1631</v>
          </cell>
          <cell r="DZ286">
            <v>1631</v>
          </cell>
          <cell r="EA286">
            <v>1631</v>
          </cell>
          <cell r="EB286">
            <v>1631</v>
          </cell>
          <cell r="EC286">
            <v>1631</v>
          </cell>
          <cell r="ED286">
            <v>1631</v>
          </cell>
          <cell r="EE286">
            <v>1631</v>
          </cell>
          <cell r="EF286">
            <v>1631</v>
          </cell>
          <cell r="EG286">
            <v>1631</v>
          </cell>
          <cell r="EH286">
            <v>1631</v>
          </cell>
          <cell r="EI286">
            <v>1631</v>
          </cell>
          <cell r="EJ286">
            <v>1631</v>
          </cell>
          <cell r="EK286">
            <v>1631</v>
          </cell>
          <cell r="EL286">
            <v>1631</v>
          </cell>
          <cell r="EM286">
            <v>1631</v>
          </cell>
          <cell r="EN286">
            <v>1631</v>
          </cell>
          <cell r="EO286">
            <v>1631</v>
          </cell>
          <cell r="EP286">
            <v>1631</v>
          </cell>
          <cell r="EQ286">
            <v>1631</v>
          </cell>
          <cell r="ER286">
            <v>1631</v>
          </cell>
          <cell r="ES286">
            <v>1631</v>
          </cell>
          <cell r="ET286">
            <v>1631</v>
          </cell>
          <cell r="EU286">
            <v>1631</v>
          </cell>
          <cell r="EV286">
            <v>1631</v>
          </cell>
          <cell r="EW286">
            <v>1631</v>
          </cell>
          <cell r="EX286">
            <v>1631</v>
          </cell>
          <cell r="EY286">
            <v>1631</v>
          </cell>
          <cell r="EZ286">
            <v>1631</v>
          </cell>
          <cell r="FA286">
            <v>1631</v>
          </cell>
          <cell r="FB286">
            <v>1631</v>
          </cell>
          <cell r="FC286">
            <v>1631</v>
          </cell>
          <cell r="FD286">
            <v>1631</v>
          </cell>
          <cell r="FE286">
            <v>1631</v>
          </cell>
          <cell r="FF286">
            <v>1631</v>
          </cell>
          <cell r="FG286">
            <v>1631</v>
          </cell>
          <cell r="FH286">
            <v>1631</v>
          </cell>
          <cell r="FI286">
            <v>1631</v>
          </cell>
          <cell r="FJ286">
            <v>1631</v>
          </cell>
          <cell r="FK286">
            <v>1631</v>
          </cell>
          <cell r="FL286">
            <v>1631</v>
          </cell>
          <cell r="FM286">
            <v>1631</v>
          </cell>
          <cell r="FN286">
            <v>1631</v>
          </cell>
          <cell r="FO286">
            <v>1631</v>
          </cell>
          <cell r="FP286">
            <v>1631</v>
          </cell>
          <cell r="FQ286">
            <v>1631</v>
          </cell>
          <cell r="FR286">
            <v>1631</v>
          </cell>
          <cell r="FS286">
            <v>1631</v>
          </cell>
          <cell r="FT286">
            <v>1631</v>
          </cell>
          <cell r="FU286">
            <v>1631</v>
          </cell>
          <cell r="FV286">
            <v>1631</v>
          </cell>
          <cell r="FW286">
            <v>1631</v>
          </cell>
          <cell r="FX286">
            <v>1631</v>
          </cell>
          <cell r="FY286">
            <v>1631</v>
          </cell>
          <cell r="FZ286">
            <v>1631</v>
          </cell>
          <cell r="GA286">
            <v>1631</v>
          </cell>
          <cell r="GB286">
            <v>1631</v>
          </cell>
          <cell r="GC286">
            <v>1631</v>
          </cell>
          <cell r="GD286">
            <v>1631</v>
          </cell>
          <cell r="GE286">
            <v>1631</v>
          </cell>
          <cell r="GF286">
            <v>1631</v>
          </cell>
          <cell r="GG286">
            <v>1631</v>
          </cell>
          <cell r="GH286">
            <v>1631</v>
          </cell>
          <cell r="GI286">
            <v>1631</v>
          </cell>
          <cell r="GJ286">
            <v>1631</v>
          </cell>
          <cell r="GK286">
            <v>1631</v>
          </cell>
          <cell r="GL286">
            <v>1631</v>
          </cell>
          <cell r="GM286">
            <v>1631</v>
          </cell>
          <cell r="GN286">
            <v>1631</v>
          </cell>
          <cell r="GO286">
            <v>1631</v>
          </cell>
          <cell r="GP286">
            <v>1631</v>
          </cell>
          <cell r="GQ286">
            <v>1631</v>
          </cell>
          <cell r="GR286">
            <v>1631</v>
          </cell>
        </row>
        <row r="287">
          <cell r="A287" t="str">
            <v>OLISMU OV</v>
          </cell>
          <cell r="B287">
            <v>96</v>
          </cell>
          <cell r="C287" t="str">
            <v>2012 6</v>
          </cell>
          <cell r="D287">
            <v>41090</v>
          </cell>
          <cell r="E287">
            <v>1418</v>
          </cell>
          <cell r="F287" t="str">
            <v>Orkuvinnslu breytt í förgun</v>
          </cell>
          <cell r="AA287" t="str">
            <v>2020 5</v>
          </cell>
          <cell r="AB287">
            <v>103</v>
          </cell>
          <cell r="AQ287" t="str">
            <v>PLAHEY EV</v>
          </cell>
          <cell r="AR287">
            <v>1248</v>
          </cell>
          <cell r="AS287">
            <v>1248</v>
          </cell>
          <cell r="AT287">
            <v>1248</v>
          </cell>
          <cell r="AU287">
            <v>1248</v>
          </cell>
          <cell r="AV287">
            <v>1248</v>
          </cell>
          <cell r="AW287">
            <v>1248</v>
          </cell>
          <cell r="AX287">
            <v>1248</v>
          </cell>
          <cell r="AY287">
            <v>1248</v>
          </cell>
          <cell r="AZ287">
            <v>1248</v>
          </cell>
          <cell r="BA287">
            <v>1248</v>
          </cell>
          <cell r="BB287">
            <v>1248</v>
          </cell>
          <cell r="BC287">
            <v>1248</v>
          </cell>
          <cell r="BD287">
            <v>1248</v>
          </cell>
          <cell r="BE287">
            <v>1248</v>
          </cell>
          <cell r="BF287">
            <v>1248</v>
          </cell>
          <cell r="BG287">
            <v>1248</v>
          </cell>
          <cell r="BH287">
            <v>1248</v>
          </cell>
          <cell r="BI287">
            <v>1248</v>
          </cell>
          <cell r="BJ287">
            <v>1248</v>
          </cell>
          <cell r="BK287">
            <v>1248</v>
          </cell>
          <cell r="BL287">
            <v>1408</v>
          </cell>
          <cell r="BM287">
            <v>1408</v>
          </cell>
          <cell r="BN287">
            <v>1408</v>
          </cell>
          <cell r="BO287">
            <v>1408</v>
          </cell>
          <cell r="BP287">
            <v>1408</v>
          </cell>
          <cell r="BQ287">
            <v>1408</v>
          </cell>
          <cell r="BR287">
            <v>1408</v>
          </cell>
          <cell r="BS287">
            <v>1408</v>
          </cell>
          <cell r="BT287">
            <v>1408</v>
          </cell>
          <cell r="BU287">
            <v>1408</v>
          </cell>
          <cell r="BV287">
            <v>1408</v>
          </cell>
          <cell r="BW287">
            <v>1408</v>
          </cell>
          <cell r="BX287">
            <v>1408</v>
          </cell>
          <cell r="BY287">
            <v>1408</v>
          </cell>
          <cell r="BZ287">
            <v>1408</v>
          </cell>
          <cell r="CA287">
            <v>1408</v>
          </cell>
          <cell r="CB287">
            <v>1408</v>
          </cell>
          <cell r="CC287">
            <v>1408</v>
          </cell>
          <cell r="CD287">
            <v>1408</v>
          </cell>
          <cell r="CE287">
            <v>1408</v>
          </cell>
          <cell r="CF287">
            <v>1408</v>
          </cell>
          <cell r="CG287">
            <v>1408</v>
          </cell>
          <cell r="CH287">
            <v>1408</v>
          </cell>
          <cell r="CI287">
            <v>1408</v>
          </cell>
          <cell r="CJ287">
            <v>1408</v>
          </cell>
          <cell r="CK287">
            <v>1408</v>
          </cell>
          <cell r="CL287">
            <v>1408</v>
          </cell>
          <cell r="CM287">
            <v>1408</v>
          </cell>
          <cell r="CN287">
            <v>1408</v>
          </cell>
          <cell r="CO287">
            <v>1408</v>
          </cell>
          <cell r="CP287">
            <v>1408</v>
          </cell>
          <cell r="CQ287">
            <v>1408</v>
          </cell>
          <cell r="CR287">
            <v>1408</v>
          </cell>
          <cell r="CS287">
            <v>1408</v>
          </cell>
          <cell r="CT287">
            <v>1408</v>
          </cell>
          <cell r="CU287">
            <v>1408</v>
          </cell>
          <cell r="CV287">
            <v>1408</v>
          </cell>
          <cell r="CW287">
            <v>1408</v>
          </cell>
          <cell r="CX287">
            <v>1408</v>
          </cell>
          <cell r="CY287">
            <v>1408</v>
          </cell>
          <cell r="CZ287">
            <v>1408</v>
          </cell>
          <cell r="DA287">
            <v>1408</v>
          </cell>
          <cell r="DB287">
            <v>1408</v>
          </cell>
          <cell r="DC287">
            <v>1408</v>
          </cell>
          <cell r="DD287">
            <v>1408</v>
          </cell>
          <cell r="DE287">
            <v>1408</v>
          </cell>
          <cell r="DF287">
            <v>1408</v>
          </cell>
          <cell r="DG287">
            <v>1408</v>
          </cell>
          <cell r="DH287">
            <v>1408</v>
          </cell>
          <cell r="DI287">
            <v>1408</v>
          </cell>
          <cell r="DJ287">
            <v>1408</v>
          </cell>
          <cell r="DK287">
            <v>1408</v>
          </cell>
          <cell r="DL287">
            <v>1408</v>
          </cell>
          <cell r="DM287">
            <v>1630</v>
          </cell>
          <cell r="DN287">
            <v>1630</v>
          </cell>
          <cell r="DO287">
            <v>1630</v>
          </cell>
          <cell r="DP287">
            <v>1630</v>
          </cell>
          <cell r="DQ287">
            <v>1630</v>
          </cell>
          <cell r="DR287">
            <v>1630</v>
          </cell>
          <cell r="DS287">
            <v>1630</v>
          </cell>
          <cell r="DT287">
            <v>1630</v>
          </cell>
          <cell r="DU287">
            <v>1630</v>
          </cell>
          <cell r="DV287">
            <v>1630</v>
          </cell>
          <cell r="DW287">
            <v>1630</v>
          </cell>
          <cell r="DX287">
            <v>1630</v>
          </cell>
          <cell r="DY287">
            <v>1630</v>
          </cell>
          <cell r="DZ287">
            <v>1630</v>
          </cell>
          <cell r="EA287">
            <v>1630</v>
          </cell>
          <cell r="EB287">
            <v>1630</v>
          </cell>
          <cell r="EC287">
            <v>1630</v>
          </cell>
          <cell r="ED287">
            <v>1630</v>
          </cell>
          <cell r="EE287">
            <v>1630</v>
          </cell>
          <cell r="EF287">
            <v>1630</v>
          </cell>
          <cell r="EG287">
            <v>1630</v>
          </cell>
          <cell r="EH287">
            <v>1630</v>
          </cell>
          <cell r="EI287">
            <v>1630</v>
          </cell>
          <cell r="EJ287">
            <v>1630</v>
          </cell>
          <cell r="EK287">
            <v>1630</v>
          </cell>
          <cell r="EL287">
            <v>1630</v>
          </cell>
          <cell r="EM287">
            <v>1630</v>
          </cell>
          <cell r="EN287">
            <v>1630</v>
          </cell>
          <cell r="EO287">
            <v>1630</v>
          </cell>
          <cell r="EP287">
            <v>1630</v>
          </cell>
          <cell r="EQ287">
            <v>1630</v>
          </cell>
          <cell r="ER287">
            <v>1630</v>
          </cell>
          <cell r="ES287">
            <v>1630</v>
          </cell>
          <cell r="ET287">
            <v>1630</v>
          </cell>
          <cell r="EU287">
            <v>1630</v>
          </cell>
          <cell r="EV287">
            <v>1630</v>
          </cell>
          <cell r="EW287">
            <v>1630</v>
          </cell>
          <cell r="EX287">
            <v>1630</v>
          </cell>
          <cell r="EY287">
            <v>1630</v>
          </cell>
          <cell r="EZ287">
            <v>1630</v>
          </cell>
          <cell r="FA287">
            <v>1630</v>
          </cell>
          <cell r="FB287">
            <v>1630</v>
          </cell>
          <cell r="FC287">
            <v>1630</v>
          </cell>
          <cell r="FD287">
            <v>1630</v>
          </cell>
          <cell r="FE287">
            <v>1630</v>
          </cell>
          <cell r="FF287">
            <v>1630</v>
          </cell>
          <cell r="FG287">
            <v>1630</v>
          </cell>
          <cell r="FH287">
            <v>1630</v>
          </cell>
          <cell r="FI287">
            <v>1630</v>
          </cell>
          <cell r="FJ287">
            <v>1630</v>
          </cell>
          <cell r="FK287">
            <v>1630</v>
          </cell>
          <cell r="FL287">
            <v>1630</v>
          </cell>
          <cell r="FM287">
            <v>1630</v>
          </cell>
          <cell r="FN287">
            <v>1630</v>
          </cell>
          <cell r="FO287">
            <v>1630</v>
          </cell>
          <cell r="FP287">
            <v>1630</v>
          </cell>
          <cell r="FQ287">
            <v>1630</v>
          </cell>
          <cell r="FR287">
            <v>1630</v>
          </cell>
          <cell r="FS287">
            <v>1630</v>
          </cell>
          <cell r="FT287">
            <v>1630</v>
          </cell>
          <cell r="FU287">
            <v>1630</v>
          </cell>
          <cell r="FV287">
            <v>1630</v>
          </cell>
          <cell r="FW287">
            <v>1630</v>
          </cell>
          <cell r="FX287">
            <v>1630</v>
          </cell>
          <cell r="FY287">
            <v>1630</v>
          </cell>
          <cell r="FZ287">
            <v>1630</v>
          </cell>
          <cell r="GA287">
            <v>1630</v>
          </cell>
          <cell r="GB287">
            <v>1630</v>
          </cell>
          <cell r="GC287">
            <v>1630</v>
          </cell>
          <cell r="GD287">
            <v>1630</v>
          </cell>
          <cell r="GE287">
            <v>1630</v>
          </cell>
          <cell r="GF287">
            <v>1630</v>
          </cell>
          <cell r="GG287">
            <v>1630</v>
          </cell>
          <cell r="GH287">
            <v>1630</v>
          </cell>
          <cell r="GI287">
            <v>1630</v>
          </cell>
          <cell r="GJ287">
            <v>1630</v>
          </cell>
          <cell r="GK287">
            <v>1630</v>
          </cell>
          <cell r="GL287">
            <v>1630</v>
          </cell>
          <cell r="GM287">
            <v>1630</v>
          </cell>
          <cell r="GN287">
            <v>1630</v>
          </cell>
          <cell r="GO287">
            <v>1630</v>
          </cell>
          <cell r="GP287">
            <v>1630</v>
          </cell>
          <cell r="GQ287">
            <v>1630</v>
          </cell>
          <cell r="GR287">
            <v>1630</v>
          </cell>
        </row>
        <row r="288">
          <cell r="A288" t="str">
            <v>PRELIT OV</v>
          </cell>
          <cell r="B288">
            <v>139</v>
          </cell>
          <cell r="C288" t="str">
            <v>2012 6</v>
          </cell>
          <cell r="D288">
            <v>41090</v>
          </cell>
          <cell r="E288">
            <v>1417</v>
          </cell>
          <cell r="F288" t="str">
            <v>Orkuvinnslu breytt í förgun</v>
          </cell>
          <cell r="AA288" t="str">
            <v>2020 6</v>
          </cell>
          <cell r="AB288">
            <v>104</v>
          </cell>
          <cell r="AQ288" t="str">
            <v>PLAHEY FO</v>
          </cell>
          <cell r="AR288">
            <v>1247</v>
          </cell>
          <cell r="AS288">
            <v>1247</v>
          </cell>
          <cell r="AT288">
            <v>1247</v>
          </cell>
          <cell r="AU288">
            <v>1247</v>
          </cell>
          <cell r="AV288">
            <v>1247</v>
          </cell>
          <cell r="AW288">
            <v>1247</v>
          </cell>
          <cell r="AX288">
            <v>1247</v>
          </cell>
          <cell r="AY288">
            <v>1247</v>
          </cell>
          <cell r="AZ288">
            <v>1247</v>
          </cell>
          <cell r="BA288">
            <v>1247</v>
          </cell>
          <cell r="BB288">
            <v>1247</v>
          </cell>
          <cell r="BC288">
            <v>1247</v>
          </cell>
          <cell r="BD288">
            <v>1247</v>
          </cell>
          <cell r="BE288">
            <v>1247</v>
          </cell>
          <cell r="BF288">
            <v>1247</v>
          </cell>
          <cell r="BG288">
            <v>1247</v>
          </cell>
          <cell r="BH288">
            <v>1247</v>
          </cell>
          <cell r="BI288">
            <v>1247</v>
          </cell>
          <cell r="BJ288">
            <v>1247</v>
          </cell>
          <cell r="BK288">
            <v>1247</v>
          </cell>
          <cell r="BL288">
            <v>1407</v>
          </cell>
          <cell r="BM288">
            <v>1407</v>
          </cell>
          <cell r="BN288">
            <v>1407</v>
          </cell>
          <cell r="BO288">
            <v>1407</v>
          </cell>
          <cell r="BP288">
            <v>1407</v>
          </cell>
          <cell r="BQ288">
            <v>1407</v>
          </cell>
          <cell r="BR288">
            <v>1407</v>
          </cell>
          <cell r="BS288">
            <v>1407</v>
          </cell>
          <cell r="BT288">
            <v>1407</v>
          </cell>
          <cell r="BU288">
            <v>1407</v>
          </cell>
          <cell r="BV288">
            <v>1407</v>
          </cell>
          <cell r="BW288">
            <v>1407</v>
          </cell>
          <cell r="BX288">
            <v>1407</v>
          </cell>
          <cell r="BY288">
            <v>1407</v>
          </cell>
          <cell r="BZ288">
            <v>1407</v>
          </cell>
          <cell r="CA288">
            <v>1407</v>
          </cell>
          <cell r="CB288">
            <v>1407</v>
          </cell>
          <cell r="CC288">
            <v>1407</v>
          </cell>
          <cell r="CD288">
            <v>1407</v>
          </cell>
          <cell r="CE288">
            <v>1407</v>
          </cell>
          <cell r="CF288">
            <v>1407</v>
          </cell>
          <cell r="CG288">
            <v>1407</v>
          </cell>
          <cell r="CH288">
            <v>1407</v>
          </cell>
          <cell r="CI288">
            <v>1407</v>
          </cell>
          <cell r="CJ288">
            <v>1407</v>
          </cell>
          <cell r="CK288">
            <v>1407</v>
          </cell>
          <cell r="CL288">
            <v>1407</v>
          </cell>
          <cell r="CM288">
            <v>1407</v>
          </cell>
          <cell r="CN288">
            <v>1407</v>
          </cell>
          <cell r="CO288">
            <v>1407</v>
          </cell>
          <cell r="CP288">
            <v>1407</v>
          </cell>
          <cell r="CQ288">
            <v>1407</v>
          </cell>
          <cell r="CR288">
            <v>1407</v>
          </cell>
          <cell r="CS288">
            <v>1407</v>
          </cell>
          <cell r="CT288">
            <v>1407</v>
          </cell>
          <cell r="CU288">
            <v>1407</v>
          </cell>
          <cell r="CV288">
            <v>1407</v>
          </cell>
          <cell r="CW288">
            <v>1407</v>
          </cell>
          <cell r="CX288">
            <v>1407</v>
          </cell>
          <cell r="CY288">
            <v>1407</v>
          </cell>
          <cell r="CZ288">
            <v>1407</v>
          </cell>
          <cell r="DA288">
            <v>1407</v>
          </cell>
          <cell r="DB288">
            <v>1407</v>
          </cell>
          <cell r="DC288">
            <v>1407</v>
          </cell>
          <cell r="DD288">
            <v>1407</v>
          </cell>
          <cell r="DE288">
            <v>1407</v>
          </cell>
          <cell r="DF288">
            <v>1629</v>
          </cell>
          <cell r="DG288">
            <v>1629</v>
          </cell>
          <cell r="DH288">
            <v>1629</v>
          </cell>
          <cell r="DI288">
            <v>1629</v>
          </cell>
          <cell r="DJ288">
            <v>1629</v>
          </cell>
          <cell r="DK288">
            <v>1629</v>
          </cell>
          <cell r="DL288">
            <v>1629</v>
          </cell>
          <cell r="DM288">
            <v>1629</v>
          </cell>
          <cell r="DN288">
            <v>1629</v>
          </cell>
          <cell r="DO288">
            <v>1629</v>
          </cell>
          <cell r="DP288">
            <v>1629</v>
          </cell>
          <cell r="DQ288">
            <v>1629</v>
          </cell>
          <cell r="DR288">
            <v>1629</v>
          </cell>
          <cell r="DS288">
            <v>1629</v>
          </cell>
          <cell r="DT288">
            <v>1629</v>
          </cell>
          <cell r="DU288">
            <v>1629</v>
          </cell>
          <cell r="DV288">
            <v>1629</v>
          </cell>
          <cell r="DW288">
            <v>1629</v>
          </cell>
          <cell r="DX288">
            <v>1629</v>
          </cell>
          <cell r="DY288">
            <v>1629</v>
          </cell>
          <cell r="DZ288">
            <v>1629</v>
          </cell>
          <cell r="EA288">
            <v>1629</v>
          </cell>
          <cell r="EB288">
            <v>1629</v>
          </cell>
          <cell r="EC288">
            <v>1629</v>
          </cell>
          <cell r="ED288">
            <v>1629</v>
          </cell>
          <cell r="EE288">
            <v>1629</v>
          </cell>
          <cell r="EF288">
            <v>1629</v>
          </cell>
          <cell r="EG288">
            <v>1629</v>
          </cell>
          <cell r="EH288">
            <v>1629</v>
          </cell>
          <cell r="EI288">
            <v>1629</v>
          </cell>
          <cell r="EJ288">
            <v>1629</v>
          </cell>
          <cell r="EK288">
            <v>1629</v>
          </cell>
          <cell r="EL288">
            <v>1629</v>
          </cell>
          <cell r="EM288">
            <v>1629</v>
          </cell>
          <cell r="EN288">
            <v>1629</v>
          </cell>
          <cell r="EO288">
            <v>1629</v>
          </cell>
          <cell r="EP288">
            <v>1629</v>
          </cell>
          <cell r="EQ288">
            <v>1629</v>
          </cell>
          <cell r="ER288">
            <v>1629</v>
          </cell>
          <cell r="ES288">
            <v>1629</v>
          </cell>
          <cell r="ET288">
            <v>1629</v>
          </cell>
          <cell r="EU288">
            <v>1629</v>
          </cell>
          <cell r="EV288">
            <v>1629</v>
          </cell>
          <cell r="EW288">
            <v>1629</v>
          </cell>
          <cell r="EX288">
            <v>1629</v>
          </cell>
          <cell r="EY288">
            <v>1629</v>
          </cell>
          <cell r="EZ288">
            <v>1629</v>
          </cell>
          <cell r="FA288">
            <v>1629</v>
          </cell>
          <cell r="FB288">
            <v>1629</v>
          </cell>
          <cell r="FC288">
            <v>1629</v>
          </cell>
          <cell r="FD288">
            <v>1629</v>
          </cell>
          <cell r="FE288">
            <v>1629</v>
          </cell>
          <cell r="FF288">
            <v>1629</v>
          </cell>
          <cell r="FG288">
            <v>1629</v>
          </cell>
          <cell r="FH288">
            <v>1629</v>
          </cell>
          <cell r="FI288">
            <v>1629</v>
          </cell>
          <cell r="FJ288">
            <v>1629</v>
          </cell>
          <cell r="FK288">
            <v>1629</v>
          </cell>
          <cell r="FL288">
            <v>1629</v>
          </cell>
          <cell r="FM288">
            <v>1629</v>
          </cell>
          <cell r="FN288">
            <v>1629</v>
          </cell>
          <cell r="FO288">
            <v>1629</v>
          </cell>
          <cell r="FP288">
            <v>1629</v>
          </cell>
          <cell r="FQ288">
            <v>1629</v>
          </cell>
          <cell r="FR288">
            <v>1629</v>
          </cell>
          <cell r="FS288">
            <v>1629</v>
          </cell>
          <cell r="FT288">
            <v>1629</v>
          </cell>
          <cell r="FU288">
            <v>1629</v>
          </cell>
          <cell r="FV288">
            <v>1629</v>
          </cell>
          <cell r="FW288">
            <v>1629</v>
          </cell>
          <cell r="FX288">
            <v>1629</v>
          </cell>
          <cell r="FY288">
            <v>1629</v>
          </cell>
          <cell r="FZ288">
            <v>1629</v>
          </cell>
          <cell r="GA288">
            <v>1629</v>
          </cell>
          <cell r="GB288">
            <v>1629</v>
          </cell>
          <cell r="GC288">
            <v>1629</v>
          </cell>
          <cell r="GD288">
            <v>1629</v>
          </cell>
          <cell r="GE288">
            <v>1629</v>
          </cell>
          <cell r="GF288">
            <v>1629</v>
          </cell>
          <cell r="GG288">
            <v>1629</v>
          </cell>
          <cell r="GH288">
            <v>1629</v>
          </cell>
          <cell r="GI288">
            <v>1629</v>
          </cell>
          <cell r="GJ288">
            <v>1629</v>
          </cell>
          <cell r="GK288">
            <v>1629</v>
          </cell>
          <cell r="GL288">
            <v>1629</v>
          </cell>
          <cell r="GM288">
            <v>1629</v>
          </cell>
          <cell r="GN288">
            <v>1629</v>
          </cell>
          <cell r="GO288">
            <v>1629</v>
          </cell>
          <cell r="GP288">
            <v>1629</v>
          </cell>
          <cell r="GQ288">
            <v>1629</v>
          </cell>
          <cell r="GR288">
            <v>1629</v>
          </cell>
        </row>
        <row r="289">
          <cell r="A289" t="str">
            <v>VARFUA OV</v>
          </cell>
          <cell r="B289">
            <v>158</v>
          </cell>
          <cell r="C289" t="str">
            <v>2012 6</v>
          </cell>
          <cell r="D289">
            <v>41090</v>
          </cell>
          <cell r="E289">
            <v>1416</v>
          </cell>
          <cell r="F289" t="str">
            <v>Orkuvinnslu breytt í förgun</v>
          </cell>
          <cell r="AA289" t="str">
            <v>2020 7</v>
          </cell>
          <cell r="AB289">
            <v>105</v>
          </cell>
          <cell r="AQ289" t="str">
            <v>PLAHEY FR</v>
          </cell>
          <cell r="AR289">
            <v>1000</v>
          </cell>
          <cell r="AS289">
            <v>1000</v>
          </cell>
          <cell r="AT289">
            <v>1000</v>
          </cell>
          <cell r="AU289">
            <v>1000</v>
          </cell>
          <cell r="AV289">
            <v>1000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1000</v>
          </cell>
          <cell r="ES289">
            <v>1000</v>
          </cell>
          <cell r="ET289">
            <v>1000</v>
          </cell>
          <cell r="EU289">
            <v>1000</v>
          </cell>
          <cell r="EV289">
            <v>1000</v>
          </cell>
          <cell r="EW289">
            <v>1001</v>
          </cell>
          <cell r="EX289">
            <v>1002</v>
          </cell>
          <cell r="EY289">
            <v>1003</v>
          </cell>
          <cell r="EZ289">
            <v>1004</v>
          </cell>
          <cell r="FA289">
            <v>1005</v>
          </cell>
          <cell r="FB289">
            <v>1006</v>
          </cell>
          <cell r="FC289">
            <v>1007</v>
          </cell>
          <cell r="FD289">
            <v>1008</v>
          </cell>
          <cell r="FE289">
            <v>1009</v>
          </cell>
          <cell r="FF289">
            <v>1010</v>
          </cell>
          <cell r="FG289">
            <v>1011</v>
          </cell>
          <cell r="FH289">
            <v>1012</v>
          </cell>
          <cell r="FI289">
            <v>1013</v>
          </cell>
          <cell r="FJ289">
            <v>1014</v>
          </cell>
          <cell r="FK289">
            <v>1015</v>
          </cell>
          <cell r="FL289">
            <v>1016</v>
          </cell>
          <cell r="FM289">
            <v>1017</v>
          </cell>
          <cell r="FN289">
            <v>1018</v>
          </cell>
          <cell r="FO289">
            <v>1019</v>
          </cell>
          <cell r="FP289">
            <v>1020</v>
          </cell>
          <cell r="FQ289">
            <v>1021</v>
          </cell>
          <cell r="FR289">
            <v>1022</v>
          </cell>
          <cell r="FS289">
            <v>1023</v>
          </cell>
          <cell r="FT289">
            <v>1024</v>
          </cell>
          <cell r="FU289">
            <v>1025</v>
          </cell>
          <cell r="FV289">
            <v>1026</v>
          </cell>
          <cell r="FW289">
            <v>1027</v>
          </cell>
          <cell r="FX289">
            <v>1028</v>
          </cell>
          <cell r="FY289">
            <v>1029</v>
          </cell>
          <cell r="FZ289">
            <v>1030</v>
          </cell>
          <cell r="GA289">
            <v>1031</v>
          </cell>
          <cell r="GB289">
            <v>1032</v>
          </cell>
          <cell r="GC289">
            <v>1033</v>
          </cell>
          <cell r="GD289">
            <v>1034</v>
          </cell>
          <cell r="GE289">
            <v>1035</v>
          </cell>
          <cell r="GF289">
            <v>1036</v>
          </cell>
          <cell r="GG289">
            <v>1037</v>
          </cell>
          <cell r="GH289">
            <v>1038</v>
          </cell>
          <cell r="GI289">
            <v>1039</v>
          </cell>
          <cell r="GJ289">
            <v>1040</v>
          </cell>
          <cell r="GK289">
            <v>1041</v>
          </cell>
          <cell r="GL289">
            <v>1042</v>
          </cell>
          <cell r="GM289">
            <v>1043</v>
          </cell>
          <cell r="GN289">
            <v>1044</v>
          </cell>
          <cell r="GO289">
            <v>1045</v>
          </cell>
          <cell r="GP289">
            <v>1046</v>
          </cell>
          <cell r="GQ289">
            <v>1047</v>
          </cell>
          <cell r="GR289">
            <v>1048</v>
          </cell>
        </row>
        <row r="290">
          <cell r="A290" t="str">
            <v>BSHBRE FO</v>
          </cell>
          <cell r="B290">
            <v>110</v>
          </cell>
          <cell r="C290" t="str">
            <v>2014 2</v>
          </cell>
          <cell r="D290">
            <v>41671</v>
          </cell>
          <cell r="E290">
            <v>1415</v>
          </cell>
          <cell r="F290" t="str">
            <v>Samþykkt á 193. fundi stjórnar þann 17.12.2013</v>
          </cell>
          <cell r="AA290" t="str">
            <v>2020 8</v>
          </cell>
          <cell r="AB290">
            <v>106</v>
          </cell>
          <cell r="AQ290" t="str">
            <v>PLAHEY OV</v>
          </cell>
          <cell r="AR290">
            <v>1247</v>
          </cell>
          <cell r="AS290">
            <v>1247</v>
          </cell>
          <cell r="AT290">
            <v>1247</v>
          </cell>
          <cell r="AU290">
            <v>1247</v>
          </cell>
          <cell r="AV290">
            <v>1247</v>
          </cell>
          <cell r="AW290">
            <v>1247</v>
          </cell>
          <cell r="AX290">
            <v>1247</v>
          </cell>
          <cell r="AY290">
            <v>1247</v>
          </cell>
          <cell r="AZ290">
            <v>1247</v>
          </cell>
          <cell r="BA290">
            <v>1247</v>
          </cell>
          <cell r="BB290">
            <v>1247</v>
          </cell>
          <cell r="BC290">
            <v>1247</v>
          </cell>
          <cell r="BD290">
            <v>1247</v>
          </cell>
          <cell r="BE290">
            <v>1247</v>
          </cell>
          <cell r="BF290">
            <v>1247</v>
          </cell>
          <cell r="BG290">
            <v>1247</v>
          </cell>
          <cell r="BH290">
            <v>1247</v>
          </cell>
          <cell r="BI290">
            <v>1247</v>
          </cell>
          <cell r="BJ290">
            <v>1247</v>
          </cell>
          <cell r="BK290">
            <v>1247</v>
          </cell>
          <cell r="BL290">
            <v>1407</v>
          </cell>
          <cell r="BM290">
            <v>1407</v>
          </cell>
          <cell r="BN290">
            <v>1407</v>
          </cell>
          <cell r="BO290">
            <v>1407</v>
          </cell>
          <cell r="BP290">
            <v>1407</v>
          </cell>
          <cell r="BQ290">
            <v>1407</v>
          </cell>
          <cell r="BR290">
            <v>1407</v>
          </cell>
          <cell r="BS290">
            <v>1407</v>
          </cell>
          <cell r="BT290">
            <v>1407</v>
          </cell>
          <cell r="BU290">
            <v>1407</v>
          </cell>
          <cell r="BV290">
            <v>1407</v>
          </cell>
          <cell r="BW290">
            <v>1407</v>
          </cell>
          <cell r="BX290">
            <v>1407</v>
          </cell>
          <cell r="BY290">
            <v>1407</v>
          </cell>
          <cell r="BZ290">
            <v>1407</v>
          </cell>
          <cell r="CA290">
            <v>1407</v>
          </cell>
          <cell r="CB290">
            <v>1407</v>
          </cell>
          <cell r="CC290">
            <v>1407</v>
          </cell>
          <cell r="CD290">
            <v>1407</v>
          </cell>
          <cell r="CE290">
            <v>1407</v>
          </cell>
          <cell r="CF290">
            <v>1407</v>
          </cell>
          <cell r="CG290">
            <v>1407</v>
          </cell>
          <cell r="CH290">
            <v>1407</v>
          </cell>
          <cell r="CI290">
            <v>1407</v>
          </cell>
          <cell r="CJ290">
            <v>1407</v>
          </cell>
          <cell r="CK290">
            <v>1407</v>
          </cell>
          <cell r="CL290">
            <v>1407</v>
          </cell>
          <cell r="CM290">
            <v>1407</v>
          </cell>
          <cell r="CN290">
            <v>1407</v>
          </cell>
          <cell r="CO290">
            <v>1407</v>
          </cell>
          <cell r="CP290">
            <v>1407</v>
          </cell>
          <cell r="CQ290">
            <v>1407</v>
          </cell>
          <cell r="CR290">
            <v>1407</v>
          </cell>
          <cell r="CS290">
            <v>1407</v>
          </cell>
          <cell r="CT290">
            <v>1407</v>
          </cell>
          <cell r="CU290">
            <v>1407</v>
          </cell>
          <cell r="CV290">
            <v>1407</v>
          </cell>
          <cell r="CW290">
            <v>1407</v>
          </cell>
          <cell r="CX290">
            <v>1407</v>
          </cell>
          <cell r="CY290">
            <v>1407</v>
          </cell>
          <cell r="CZ290">
            <v>1407</v>
          </cell>
          <cell r="DA290">
            <v>1407</v>
          </cell>
          <cell r="DB290">
            <v>1407</v>
          </cell>
          <cell r="DC290">
            <v>1407</v>
          </cell>
          <cell r="DD290">
            <v>1407</v>
          </cell>
          <cell r="DE290">
            <v>1407</v>
          </cell>
          <cell r="DF290">
            <v>1407</v>
          </cell>
          <cell r="DG290">
            <v>1407</v>
          </cell>
          <cell r="DH290">
            <v>1407</v>
          </cell>
          <cell r="DI290">
            <v>1407</v>
          </cell>
          <cell r="DJ290">
            <v>1407</v>
          </cell>
          <cell r="DK290">
            <v>1407</v>
          </cell>
          <cell r="DL290">
            <v>1407</v>
          </cell>
          <cell r="DM290">
            <v>1407</v>
          </cell>
          <cell r="DN290">
            <v>1407</v>
          </cell>
          <cell r="DO290">
            <v>1407</v>
          </cell>
          <cell r="DP290">
            <v>1407</v>
          </cell>
          <cell r="DQ290">
            <v>1407</v>
          </cell>
          <cell r="DR290">
            <v>1407</v>
          </cell>
          <cell r="DS290">
            <v>1407</v>
          </cell>
          <cell r="DT290">
            <v>1407</v>
          </cell>
          <cell r="DU290">
            <v>1407</v>
          </cell>
          <cell r="DV290">
            <v>1407</v>
          </cell>
          <cell r="DW290">
            <v>1407</v>
          </cell>
          <cell r="DX290">
            <v>1407</v>
          </cell>
          <cell r="DY290">
            <v>1407</v>
          </cell>
          <cell r="DZ290">
            <v>1407</v>
          </cell>
          <cell r="EA290">
            <v>1407</v>
          </cell>
          <cell r="EB290">
            <v>1407</v>
          </cell>
          <cell r="EC290">
            <v>1407</v>
          </cell>
          <cell r="ED290">
            <v>1407</v>
          </cell>
          <cell r="EE290">
            <v>1407</v>
          </cell>
          <cell r="EF290">
            <v>1407</v>
          </cell>
          <cell r="EG290">
            <v>1407</v>
          </cell>
          <cell r="EH290">
            <v>1407</v>
          </cell>
          <cell r="EI290">
            <v>1407</v>
          </cell>
          <cell r="EJ290">
            <v>1407</v>
          </cell>
          <cell r="EK290">
            <v>1407</v>
          </cell>
          <cell r="EL290">
            <v>1407</v>
          </cell>
          <cell r="EM290">
            <v>1407</v>
          </cell>
          <cell r="EN290">
            <v>1407</v>
          </cell>
          <cell r="EO290">
            <v>1407</v>
          </cell>
          <cell r="EP290">
            <v>1407</v>
          </cell>
          <cell r="EQ290">
            <v>1407</v>
          </cell>
          <cell r="ER290">
            <v>1407</v>
          </cell>
          <cell r="ES290">
            <v>1407</v>
          </cell>
          <cell r="ET290">
            <v>1407</v>
          </cell>
          <cell r="EU290">
            <v>1407</v>
          </cell>
          <cell r="EV290">
            <v>1407</v>
          </cell>
          <cell r="EW290">
            <v>1407</v>
          </cell>
          <cell r="EX290">
            <v>1407</v>
          </cell>
          <cell r="EY290">
            <v>1407</v>
          </cell>
          <cell r="EZ290">
            <v>1407</v>
          </cell>
          <cell r="FA290">
            <v>1407</v>
          </cell>
          <cell r="FB290">
            <v>1407</v>
          </cell>
          <cell r="FC290">
            <v>1407</v>
          </cell>
          <cell r="FD290">
            <v>1407</v>
          </cell>
          <cell r="FE290">
            <v>1407</v>
          </cell>
          <cell r="FF290">
            <v>1407</v>
          </cell>
          <cell r="FG290">
            <v>1407</v>
          </cell>
          <cell r="FH290">
            <v>1407</v>
          </cell>
          <cell r="FI290">
            <v>1407</v>
          </cell>
          <cell r="FJ290">
            <v>1407</v>
          </cell>
          <cell r="FK290">
            <v>1407</v>
          </cell>
          <cell r="FL290">
            <v>1407</v>
          </cell>
          <cell r="FM290">
            <v>1407</v>
          </cell>
          <cell r="FN290">
            <v>1407</v>
          </cell>
          <cell r="FO290">
            <v>1407</v>
          </cell>
          <cell r="FP290">
            <v>1407</v>
          </cell>
          <cell r="FQ290">
            <v>1407</v>
          </cell>
          <cell r="FR290">
            <v>1407</v>
          </cell>
          <cell r="FS290">
            <v>1407</v>
          </cell>
          <cell r="FT290">
            <v>1407</v>
          </cell>
          <cell r="FU290">
            <v>1407</v>
          </cell>
          <cell r="FV290">
            <v>1407</v>
          </cell>
          <cell r="FW290">
            <v>1407</v>
          </cell>
          <cell r="FX290">
            <v>1407</v>
          </cell>
          <cell r="FY290">
            <v>1407</v>
          </cell>
          <cell r="FZ290">
            <v>1407</v>
          </cell>
          <cell r="GA290">
            <v>1407</v>
          </cell>
          <cell r="GB290">
            <v>1407</v>
          </cell>
          <cell r="GC290">
            <v>1407</v>
          </cell>
          <cell r="GD290">
            <v>1407</v>
          </cell>
          <cell r="GE290">
            <v>1407</v>
          </cell>
          <cell r="GF290">
            <v>1407</v>
          </cell>
          <cell r="GG290">
            <v>1407</v>
          </cell>
          <cell r="GH290">
            <v>1407</v>
          </cell>
          <cell r="GI290">
            <v>1407</v>
          </cell>
          <cell r="GJ290">
            <v>1407</v>
          </cell>
          <cell r="GK290">
            <v>1407</v>
          </cell>
          <cell r="GL290">
            <v>1407</v>
          </cell>
          <cell r="GM290">
            <v>1407</v>
          </cell>
          <cell r="GN290">
            <v>1407</v>
          </cell>
          <cell r="GO290">
            <v>1407</v>
          </cell>
          <cell r="GP290">
            <v>1407</v>
          </cell>
          <cell r="GQ290">
            <v>1407</v>
          </cell>
          <cell r="GR290">
            <v>1407</v>
          </cell>
        </row>
        <row r="291">
          <cell r="A291" t="str">
            <v>HJOLBA UE</v>
          </cell>
          <cell r="B291">
            <v>42</v>
          </cell>
          <cell r="C291" t="str">
            <v>2013 12</v>
          </cell>
          <cell r="D291">
            <v>41609</v>
          </cell>
          <cell r="E291">
            <v>1414</v>
          </cell>
          <cell r="F291" t="str">
            <v>Samþykkt á 189. fundi stjórnar þann 29.10.2013</v>
          </cell>
          <cell r="AA291" t="str">
            <v>2020 9</v>
          </cell>
          <cell r="AB291">
            <v>107</v>
          </cell>
          <cell r="AQ291" t="str">
            <v>PLAHEY UR</v>
          </cell>
          <cell r="AR291">
            <v>1246</v>
          </cell>
          <cell r="AS291">
            <v>1246</v>
          </cell>
          <cell r="AT291">
            <v>1246</v>
          </cell>
          <cell r="AU291">
            <v>1246</v>
          </cell>
          <cell r="AV291">
            <v>1246</v>
          </cell>
          <cell r="AW291">
            <v>1246</v>
          </cell>
          <cell r="AX291">
            <v>1246</v>
          </cell>
          <cell r="AY291">
            <v>1246</v>
          </cell>
          <cell r="AZ291">
            <v>1246</v>
          </cell>
          <cell r="BA291">
            <v>1246</v>
          </cell>
          <cell r="BB291">
            <v>1246</v>
          </cell>
          <cell r="BC291">
            <v>1246</v>
          </cell>
          <cell r="BD291">
            <v>1246</v>
          </cell>
          <cell r="BE291">
            <v>1246</v>
          </cell>
          <cell r="BF291">
            <v>1246</v>
          </cell>
          <cell r="BG291">
            <v>1246</v>
          </cell>
          <cell r="BH291">
            <v>1246</v>
          </cell>
          <cell r="BI291">
            <v>1246</v>
          </cell>
          <cell r="BJ291">
            <v>1246</v>
          </cell>
          <cell r="BK291">
            <v>1246</v>
          </cell>
          <cell r="BL291">
            <v>1246</v>
          </cell>
          <cell r="BM291">
            <v>1246</v>
          </cell>
          <cell r="BN291">
            <v>1246</v>
          </cell>
          <cell r="BO291">
            <v>1246</v>
          </cell>
          <cell r="BP291">
            <v>1246</v>
          </cell>
          <cell r="BQ291">
            <v>1246</v>
          </cell>
          <cell r="BR291">
            <v>1246</v>
          </cell>
          <cell r="BS291">
            <v>1246</v>
          </cell>
          <cell r="BT291">
            <v>1246</v>
          </cell>
          <cell r="BU291">
            <v>1246</v>
          </cell>
          <cell r="BV291">
            <v>1246</v>
          </cell>
          <cell r="BW291">
            <v>1246</v>
          </cell>
          <cell r="BX291">
            <v>1246</v>
          </cell>
          <cell r="BY291">
            <v>1246</v>
          </cell>
          <cell r="BZ291">
            <v>1246</v>
          </cell>
          <cell r="CA291">
            <v>1246</v>
          </cell>
          <cell r="CB291">
            <v>1246</v>
          </cell>
          <cell r="CC291">
            <v>1246</v>
          </cell>
          <cell r="CD291">
            <v>1246</v>
          </cell>
          <cell r="CE291">
            <v>1246</v>
          </cell>
          <cell r="CF291">
            <v>1246</v>
          </cell>
          <cell r="CG291">
            <v>1246</v>
          </cell>
          <cell r="CH291">
            <v>1246</v>
          </cell>
          <cell r="CI291">
            <v>1246</v>
          </cell>
          <cell r="CJ291">
            <v>1246</v>
          </cell>
          <cell r="CK291">
            <v>1246</v>
          </cell>
          <cell r="CL291">
            <v>1246</v>
          </cell>
          <cell r="CM291">
            <v>1246</v>
          </cell>
          <cell r="CN291">
            <v>1246</v>
          </cell>
          <cell r="CO291">
            <v>1246</v>
          </cell>
          <cell r="CP291">
            <v>1246</v>
          </cell>
          <cell r="CQ291">
            <v>1246</v>
          </cell>
          <cell r="CR291">
            <v>1246</v>
          </cell>
          <cell r="CS291">
            <v>1246</v>
          </cell>
          <cell r="CT291">
            <v>1246</v>
          </cell>
          <cell r="CU291">
            <v>1246</v>
          </cell>
          <cell r="CV291">
            <v>1246</v>
          </cell>
          <cell r="CW291">
            <v>1246</v>
          </cell>
          <cell r="CX291">
            <v>1246</v>
          </cell>
          <cell r="CY291">
            <v>1246</v>
          </cell>
          <cell r="CZ291">
            <v>1246</v>
          </cell>
          <cell r="DA291">
            <v>1246</v>
          </cell>
          <cell r="DB291">
            <v>1246</v>
          </cell>
          <cell r="DC291">
            <v>1246</v>
          </cell>
          <cell r="DD291">
            <v>1246</v>
          </cell>
          <cell r="DE291">
            <v>1246</v>
          </cell>
          <cell r="DF291">
            <v>1246</v>
          </cell>
          <cell r="DG291">
            <v>1246</v>
          </cell>
          <cell r="DH291">
            <v>1246</v>
          </cell>
          <cell r="DI291">
            <v>1246</v>
          </cell>
          <cell r="DJ291">
            <v>1246</v>
          </cell>
          <cell r="DK291">
            <v>1246</v>
          </cell>
          <cell r="DL291">
            <v>1246</v>
          </cell>
          <cell r="DM291">
            <v>1246</v>
          </cell>
          <cell r="DN291">
            <v>1246</v>
          </cell>
          <cell r="DO291">
            <v>1246</v>
          </cell>
          <cell r="DP291">
            <v>1246</v>
          </cell>
          <cell r="DQ291">
            <v>1246</v>
          </cell>
          <cell r="DR291">
            <v>1246</v>
          </cell>
          <cell r="DS291">
            <v>1246</v>
          </cell>
          <cell r="DT291">
            <v>1246</v>
          </cell>
          <cell r="DU291">
            <v>1246</v>
          </cell>
          <cell r="DV291">
            <v>1246</v>
          </cell>
          <cell r="DW291">
            <v>1246</v>
          </cell>
          <cell r="DX291">
            <v>1246</v>
          </cell>
          <cell r="DY291">
            <v>1246</v>
          </cell>
          <cell r="DZ291">
            <v>1246</v>
          </cell>
          <cell r="EA291">
            <v>1246</v>
          </cell>
          <cell r="EB291">
            <v>1246</v>
          </cell>
          <cell r="EC291">
            <v>1246</v>
          </cell>
          <cell r="ED291">
            <v>1246</v>
          </cell>
          <cell r="EE291">
            <v>1246</v>
          </cell>
          <cell r="EF291">
            <v>1246</v>
          </cell>
          <cell r="EG291">
            <v>1246</v>
          </cell>
          <cell r="EH291">
            <v>1246</v>
          </cell>
          <cell r="EI291">
            <v>1246</v>
          </cell>
          <cell r="EJ291">
            <v>1246</v>
          </cell>
          <cell r="EK291">
            <v>1246</v>
          </cell>
          <cell r="EL291">
            <v>1246</v>
          </cell>
          <cell r="EM291">
            <v>1246</v>
          </cell>
          <cell r="EN291">
            <v>1246</v>
          </cell>
          <cell r="EO291">
            <v>1246</v>
          </cell>
          <cell r="EP291">
            <v>1246</v>
          </cell>
          <cell r="EQ291">
            <v>1246</v>
          </cell>
          <cell r="ER291">
            <v>1246</v>
          </cell>
          <cell r="ES291">
            <v>1246</v>
          </cell>
          <cell r="ET291">
            <v>1246</v>
          </cell>
          <cell r="EU291">
            <v>1246</v>
          </cell>
          <cell r="EV291">
            <v>1246</v>
          </cell>
          <cell r="EW291">
            <v>1246</v>
          </cell>
          <cell r="EX291">
            <v>1246</v>
          </cell>
          <cell r="EY291">
            <v>1246</v>
          </cell>
          <cell r="EZ291">
            <v>1246</v>
          </cell>
          <cell r="FA291">
            <v>1246</v>
          </cell>
          <cell r="FB291">
            <v>1246</v>
          </cell>
          <cell r="FC291">
            <v>1246</v>
          </cell>
          <cell r="FD291">
            <v>1246</v>
          </cell>
          <cell r="FE291">
            <v>1246</v>
          </cell>
          <cell r="FF291">
            <v>1246</v>
          </cell>
          <cell r="FG291">
            <v>1246</v>
          </cell>
          <cell r="FH291">
            <v>1246</v>
          </cell>
          <cell r="FI291">
            <v>1246</v>
          </cell>
          <cell r="FJ291">
            <v>1246</v>
          </cell>
          <cell r="FK291">
            <v>1246</v>
          </cell>
          <cell r="FL291">
            <v>1246</v>
          </cell>
          <cell r="FM291">
            <v>1246</v>
          </cell>
          <cell r="FN291">
            <v>1246</v>
          </cell>
          <cell r="FO291">
            <v>1246</v>
          </cell>
          <cell r="FP291">
            <v>1246</v>
          </cell>
          <cell r="FQ291">
            <v>1246</v>
          </cell>
          <cell r="FR291">
            <v>1246</v>
          </cell>
          <cell r="FS291">
            <v>1246</v>
          </cell>
          <cell r="FT291">
            <v>1246</v>
          </cell>
          <cell r="FU291">
            <v>1246</v>
          </cell>
          <cell r="FV291">
            <v>1246</v>
          </cell>
          <cell r="FW291">
            <v>1246</v>
          </cell>
          <cell r="FX291">
            <v>1246</v>
          </cell>
          <cell r="FY291">
            <v>1246</v>
          </cell>
          <cell r="FZ291">
            <v>1246</v>
          </cell>
          <cell r="GA291">
            <v>1246</v>
          </cell>
          <cell r="GB291">
            <v>1246</v>
          </cell>
          <cell r="GC291">
            <v>1246</v>
          </cell>
          <cell r="GD291">
            <v>1246</v>
          </cell>
          <cell r="GE291">
            <v>1246</v>
          </cell>
          <cell r="GF291">
            <v>1246</v>
          </cell>
          <cell r="GG291">
            <v>1246</v>
          </cell>
          <cell r="GH291">
            <v>1246</v>
          </cell>
          <cell r="GI291">
            <v>1246</v>
          </cell>
          <cell r="GJ291">
            <v>1246</v>
          </cell>
          <cell r="GK291">
            <v>1246</v>
          </cell>
          <cell r="GL291">
            <v>1246</v>
          </cell>
          <cell r="GM291">
            <v>1246</v>
          </cell>
          <cell r="GN291">
            <v>1246</v>
          </cell>
          <cell r="GO291">
            <v>1246</v>
          </cell>
          <cell r="GP291">
            <v>1246</v>
          </cell>
          <cell r="GQ291">
            <v>1246</v>
          </cell>
          <cell r="GR291">
            <v>1246</v>
          </cell>
        </row>
        <row r="292">
          <cell r="A292" t="str">
            <v>HJOLBA EV</v>
          </cell>
          <cell r="B292">
            <v>42</v>
          </cell>
          <cell r="C292" t="str">
            <v>2013 12</v>
          </cell>
          <cell r="D292">
            <v>41609</v>
          </cell>
          <cell r="E292">
            <v>1413</v>
          </cell>
          <cell r="F292" t="str">
            <v>Samþykkt á 189. fundi stjórnar þann 29.10.2013</v>
          </cell>
          <cell r="AA292" t="str">
            <v>2020 10</v>
          </cell>
          <cell r="AB292">
            <v>108</v>
          </cell>
          <cell r="AQ292" t="str">
            <v>PLAOFL OV</v>
          </cell>
          <cell r="AR292">
            <v>1405</v>
          </cell>
        </row>
        <row r="293">
          <cell r="A293" t="str">
            <v>PREHRE OV</v>
          </cell>
          <cell r="C293" t="str">
            <v>2013 1</v>
          </cell>
          <cell r="D293">
            <v>41275</v>
          </cell>
          <cell r="E293">
            <v>1412</v>
          </cell>
          <cell r="F293" t="str">
            <v>Prenthreinsiefni ekki úrvinnslugjaldsskyld</v>
          </cell>
          <cell r="AA293" t="str">
            <v>2020 11</v>
          </cell>
          <cell r="AB293">
            <v>109</v>
          </cell>
          <cell r="AQ293" t="str">
            <v>PLASEK AN</v>
          </cell>
          <cell r="AR293">
            <v>997</v>
          </cell>
          <cell r="AS293">
            <v>997</v>
          </cell>
          <cell r="AT293">
            <v>997</v>
          </cell>
          <cell r="AU293">
            <v>997</v>
          </cell>
          <cell r="AV293">
            <v>997</v>
          </cell>
          <cell r="AW293">
            <v>997</v>
          </cell>
          <cell r="AX293">
            <v>997</v>
          </cell>
          <cell r="AY293">
            <v>997</v>
          </cell>
          <cell r="AZ293">
            <v>997</v>
          </cell>
          <cell r="BA293">
            <v>997</v>
          </cell>
          <cell r="BB293">
            <v>997</v>
          </cell>
          <cell r="BC293">
            <v>997</v>
          </cell>
          <cell r="BD293">
            <v>997</v>
          </cell>
          <cell r="BE293">
            <v>997</v>
          </cell>
          <cell r="BF293">
            <v>997</v>
          </cell>
          <cell r="BG293">
            <v>997</v>
          </cell>
          <cell r="BH293">
            <v>997</v>
          </cell>
          <cell r="BI293">
            <v>997</v>
          </cell>
          <cell r="BJ293">
            <v>997</v>
          </cell>
          <cell r="BK293">
            <v>997</v>
          </cell>
          <cell r="BL293">
            <v>997</v>
          </cell>
          <cell r="BM293">
            <v>997</v>
          </cell>
          <cell r="BN293">
            <v>997</v>
          </cell>
          <cell r="BO293">
            <v>997</v>
          </cell>
          <cell r="BP293">
            <v>997</v>
          </cell>
          <cell r="BQ293">
            <v>997</v>
          </cell>
          <cell r="BR293">
            <v>997</v>
          </cell>
          <cell r="BS293">
            <v>997</v>
          </cell>
          <cell r="BT293">
            <v>997</v>
          </cell>
          <cell r="BU293">
            <v>997</v>
          </cell>
          <cell r="BV293">
            <v>997</v>
          </cell>
          <cell r="BW293">
            <v>997</v>
          </cell>
          <cell r="BX293">
            <v>997</v>
          </cell>
          <cell r="BY293">
            <v>997</v>
          </cell>
          <cell r="BZ293">
            <v>997</v>
          </cell>
          <cell r="CA293">
            <v>997</v>
          </cell>
          <cell r="CB293">
            <v>997</v>
          </cell>
          <cell r="CC293">
            <v>997</v>
          </cell>
          <cell r="CD293">
            <v>997</v>
          </cell>
          <cell r="CE293">
            <v>997</v>
          </cell>
          <cell r="CF293">
            <v>997</v>
          </cell>
          <cell r="CG293">
            <v>997</v>
          </cell>
          <cell r="CH293">
            <v>997</v>
          </cell>
          <cell r="CI293">
            <v>997</v>
          </cell>
          <cell r="CJ293">
            <v>997</v>
          </cell>
          <cell r="CK293">
            <v>997</v>
          </cell>
          <cell r="CL293">
            <v>997</v>
          </cell>
          <cell r="CM293">
            <v>997</v>
          </cell>
          <cell r="CN293">
            <v>997</v>
          </cell>
          <cell r="CO293">
            <v>997</v>
          </cell>
          <cell r="CP293">
            <v>997</v>
          </cell>
          <cell r="CQ293">
            <v>997</v>
          </cell>
          <cell r="CR293">
            <v>997</v>
          </cell>
          <cell r="CS293">
            <v>997</v>
          </cell>
          <cell r="CT293">
            <v>997</v>
          </cell>
          <cell r="CU293">
            <v>997</v>
          </cell>
          <cell r="CV293">
            <v>997</v>
          </cell>
          <cell r="CW293">
            <v>997</v>
          </cell>
          <cell r="CX293">
            <v>997</v>
          </cell>
          <cell r="CY293">
            <v>997</v>
          </cell>
          <cell r="CZ293">
            <v>997</v>
          </cell>
          <cell r="DA293">
            <v>997</v>
          </cell>
          <cell r="DB293">
            <v>997</v>
          </cell>
          <cell r="DC293">
            <v>997</v>
          </cell>
          <cell r="DD293">
            <v>997</v>
          </cell>
          <cell r="DE293">
            <v>997</v>
          </cell>
          <cell r="DF293">
            <v>997</v>
          </cell>
          <cell r="DG293">
            <v>997</v>
          </cell>
          <cell r="DH293">
            <v>997</v>
          </cell>
          <cell r="DI293">
            <v>997</v>
          </cell>
          <cell r="DJ293">
            <v>997</v>
          </cell>
          <cell r="DK293">
            <v>997</v>
          </cell>
          <cell r="DL293">
            <v>997</v>
          </cell>
          <cell r="DM293">
            <v>997</v>
          </cell>
          <cell r="DN293">
            <v>997</v>
          </cell>
          <cell r="DO293">
            <v>997</v>
          </cell>
          <cell r="DP293">
            <v>997</v>
          </cell>
          <cell r="DQ293">
            <v>997</v>
          </cell>
          <cell r="DR293">
            <v>997</v>
          </cell>
          <cell r="DS293">
            <v>997</v>
          </cell>
          <cell r="DT293">
            <v>997</v>
          </cell>
          <cell r="DU293">
            <v>997</v>
          </cell>
          <cell r="DV293">
            <v>997</v>
          </cell>
          <cell r="DW293">
            <v>997</v>
          </cell>
          <cell r="DX293">
            <v>997</v>
          </cell>
          <cell r="DY293">
            <v>997</v>
          </cell>
          <cell r="DZ293">
            <v>997</v>
          </cell>
          <cell r="EA293">
            <v>997</v>
          </cell>
          <cell r="EB293">
            <v>997</v>
          </cell>
          <cell r="EC293">
            <v>997</v>
          </cell>
          <cell r="ED293">
            <v>997</v>
          </cell>
          <cell r="EE293">
            <v>997</v>
          </cell>
          <cell r="EF293">
            <v>997</v>
          </cell>
          <cell r="EG293">
            <v>997</v>
          </cell>
          <cell r="EH293">
            <v>997</v>
          </cell>
          <cell r="EI293">
            <v>997</v>
          </cell>
          <cell r="EJ293">
            <v>997</v>
          </cell>
          <cell r="EK293">
            <v>997</v>
          </cell>
          <cell r="EL293">
            <v>997</v>
          </cell>
          <cell r="EM293">
            <v>997</v>
          </cell>
          <cell r="EN293">
            <v>997</v>
          </cell>
          <cell r="EO293">
            <v>997</v>
          </cell>
          <cell r="EP293">
            <v>997</v>
          </cell>
          <cell r="EQ293">
            <v>997</v>
          </cell>
          <cell r="ER293">
            <v>997</v>
          </cell>
          <cell r="ES293">
            <v>997</v>
          </cell>
          <cell r="ET293">
            <v>997</v>
          </cell>
          <cell r="EU293">
            <v>997</v>
          </cell>
          <cell r="EV293">
            <v>997</v>
          </cell>
          <cell r="EW293">
            <v>997</v>
          </cell>
          <cell r="EX293">
            <v>997</v>
          </cell>
          <cell r="EY293">
            <v>997</v>
          </cell>
          <cell r="EZ293">
            <v>997</v>
          </cell>
          <cell r="FA293">
            <v>997</v>
          </cell>
          <cell r="FB293">
            <v>997</v>
          </cell>
          <cell r="FC293">
            <v>997</v>
          </cell>
          <cell r="FD293">
            <v>997</v>
          </cell>
          <cell r="FE293">
            <v>997</v>
          </cell>
          <cell r="FF293">
            <v>997</v>
          </cell>
          <cell r="FG293">
            <v>997</v>
          </cell>
          <cell r="FH293">
            <v>997</v>
          </cell>
          <cell r="FI293">
            <v>997</v>
          </cell>
          <cell r="FJ293">
            <v>997</v>
          </cell>
          <cell r="FK293">
            <v>997</v>
          </cell>
          <cell r="FL293">
            <v>997</v>
          </cell>
          <cell r="FM293">
            <v>997</v>
          </cell>
          <cell r="FN293">
            <v>997</v>
          </cell>
          <cell r="FO293">
            <v>997</v>
          </cell>
          <cell r="FP293">
            <v>997</v>
          </cell>
          <cell r="FQ293">
            <v>997</v>
          </cell>
          <cell r="FR293">
            <v>997</v>
          </cell>
          <cell r="FS293">
            <v>997</v>
          </cell>
          <cell r="FT293">
            <v>997</v>
          </cell>
          <cell r="FU293">
            <v>997</v>
          </cell>
          <cell r="FV293">
            <v>997</v>
          </cell>
          <cell r="FW293">
            <v>997</v>
          </cell>
          <cell r="FX293">
            <v>997</v>
          </cell>
          <cell r="FY293">
            <v>997</v>
          </cell>
          <cell r="FZ293">
            <v>997</v>
          </cell>
          <cell r="GA293">
            <v>997</v>
          </cell>
          <cell r="GB293">
            <v>997</v>
          </cell>
          <cell r="GC293">
            <v>997</v>
          </cell>
          <cell r="GD293">
            <v>997</v>
          </cell>
          <cell r="GE293">
            <v>997</v>
          </cell>
          <cell r="GF293">
            <v>997</v>
          </cell>
          <cell r="GG293">
            <v>997</v>
          </cell>
          <cell r="GH293">
            <v>997</v>
          </cell>
          <cell r="GI293">
            <v>997</v>
          </cell>
          <cell r="GJ293">
            <v>997</v>
          </cell>
          <cell r="GK293">
            <v>997</v>
          </cell>
          <cell r="GL293">
            <v>997</v>
          </cell>
          <cell r="GM293">
            <v>997</v>
          </cell>
          <cell r="GN293">
            <v>997</v>
          </cell>
          <cell r="GO293">
            <v>997</v>
          </cell>
          <cell r="GP293">
            <v>997</v>
          </cell>
          <cell r="GQ293">
            <v>997</v>
          </cell>
          <cell r="GR293">
            <v>997</v>
          </cell>
        </row>
        <row r="294">
          <cell r="A294" t="str">
            <v>PREHRE AN</v>
          </cell>
          <cell r="C294" t="str">
            <v>2013 1</v>
          </cell>
          <cell r="D294">
            <v>41275</v>
          </cell>
          <cell r="E294">
            <v>1411</v>
          </cell>
          <cell r="F294" t="str">
            <v>Prenthreinsiefni ekki úrvinnslugjaldsskyld</v>
          </cell>
          <cell r="AA294" t="str">
            <v>2020 12</v>
          </cell>
          <cell r="AB294">
            <v>110</v>
          </cell>
          <cell r="AQ294" t="str">
            <v>PLASEK FR</v>
          </cell>
          <cell r="AR294">
            <v>1000</v>
          </cell>
          <cell r="AS294">
            <v>1000</v>
          </cell>
          <cell r="AT294">
            <v>1000</v>
          </cell>
          <cell r="AU294">
            <v>1000</v>
          </cell>
          <cell r="AV294">
            <v>1000</v>
          </cell>
          <cell r="AW294">
            <v>1000</v>
          </cell>
          <cell r="AX294">
            <v>1000</v>
          </cell>
          <cell r="AY294">
            <v>1000</v>
          </cell>
          <cell r="AZ294">
            <v>1000</v>
          </cell>
          <cell r="BA294">
            <v>1000</v>
          </cell>
          <cell r="BB294">
            <v>1000</v>
          </cell>
          <cell r="BC294">
            <v>1000</v>
          </cell>
          <cell r="BD294">
            <v>1000</v>
          </cell>
          <cell r="BE294">
            <v>1000</v>
          </cell>
          <cell r="BF294">
            <v>1000</v>
          </cell>
          <cell r="BG294">
            <v>1000</v>
          </cell>
          <cell r="BH294">
            <v>1000</v>
          </cell>
          <cell r="BI294">
            <v>1000</v>
          </cell>
          <cell r="BJ294">
            <v>1000</v>
          </cell>
          <cell r="BK294">
            <v>1000</v>
          </cell>
          <cell r="BL294">
            <v>1000</v>
          </cell>
          <cell r="BM294">
            <v>1000</v>
          </cell>
          <cell r="BN294">
            <v>1000</v>
          </cell>
          <cell r="BO294">
            <v>1000</v>
          </cell>
          <cell r="BP294">
            <v>1000</v>
          </cell>
          <cell r="BQ294">
            <v>1000</v>
          </cell>
          <cell r="BR294">
            <v>1000</v>
          </cell>
          <cell r="BS294">
            <v>1000</v>
          </cell>
          <cell r="BT294">
            <v>1000</v>
          </cell>
          <cell r="BU294">
            <v>1000</v>
          </cell>
          <cell r="BV294">
            <v>1000</v>
          </cell>
          <cell r="BW294">
            <v>1000</v>
          </cell>
          <cell r="BX294">
            <v>1000</v>
          </cell>
          <cell r="BY294">
            <v>1000</v>
          </cell>
          <cell r="BZ294">
            <v>1000</v>
          </cell>
          <cell r="CA294">
            <v>1000</v>
          </cell>
          <cell r="CB294">
            <v>1000</v>
          </cell>
          <cell r="CC294">
            <v>1000</v>
          </cell>
          <cell r="CD294">
            <v>1000</v>
          </cell>
          <cell r="CE294">
            <v>1000</v>
          </cell>
          <cell r="CF294">
            <v>1000</v>
          </cell>
          <cell r="CG294">
            <v>1000</v>
          </cell>
          <cell r="CH294">
            <v>1000</v>
          </cell>
          <cell r="CI294">
            <v>1000</v>
          </cell>
          <cell r="CJ294">
            <v>1000</v>
          </cell>
          <cell r="CK294">
            <v>1000</v>
          </cell>
          <cell r="CL294">
            <v>1000</v>
          </cell>
          <cell r="CM294">
            <v>1000</v>
          </cell>
          <cell r="CN294">
            <v>1000</v>
          </cell>
          <cell r="CO294">
            <v>1000</v>
          </cell>
          <cell r="CP294">
            <v>1000</v>
          </cell>
          <cell r="CQ294">
            <v>1000</v>
          </cell>
          <cell r="CR294">
            <v>1000</v>
          </cell>
          <cell r="CS294">
            <v>1000</v>
          </cell>
          <cell r="CT294">
            <v>1000</v>
          </cell>
          <cell r="CU294">
            <v>1000</v>
          </cell>
          <cell r="CV294">
            <v>1000</v>
          </cell>
          <cell r="CW294">
            <v>1000</v>
          </cell>
          <cell r="CX294">
            <v>1000</v>
          </cell>
          <cell r="CY294">
            <v>1000</v>
          </cell>
          <cell r="CZ294">
            <v>1000</v>
          </cell>
          <cell r="DA294">
            <v>1000</v>
          </cell>
          <cell r="DB294">
            <v>1000</v>
          </cell>
          <cell r="DC294">
            <v>1000</v>
          </cell>
          <cell r="DD294">
            <v>1000</v>
          </cell>
          <cell r="DE294">
            <v>1000</v>
          </cell>
          <cell r="DF294">
            <v>1000</v>
          </cell>
          <cell r="DG294">
            <v>1000</v>
          </cell>
          <cell r="DH294">
            <v>1000</v>
          </cell>
          <cell r="DI294">
            <v>1000</v>
          </cell>
          <cell r="DJ294">
            <v>1000</v>
          </cell>
          <cell r="DK294">
            <v>1000</v>
          </cell>
          <cell r="DL294">
            <v>1000</v>
          </cell>
          <cell r="DM294">
            <v>1000</v>
          </cell>
          <cell r="DN294">
            <v>1000</v>
          </cell>
          <cell r="DO294">
            <v>1000</v>
          </cell>
          <cell r="DP294">
            <v>1000</v>
          </cell>
          <cell r="DQ294">
            <v>1000</v>
          </cell>
          <cell r="DR294">
            <v>1000</v>
          </cell>
          <cell r="DS294">
            <v>1000</v>
          </cell>
          <cell r="DT294">
            <v>1000</v>
          </cell>
          <cell r="DU294">
            <v>1000</v>
          </cell>
          <cell r="DV294">
            <v>1000</v>
          </cell>
          <cell r="DW294">
            <v>1000</v>
          </cell>
          <cell r="DX294">
            <v>1000</v>
          </cell>
          <cell r="DY294">
            <v>1000</v>
          </cell>
          <cell r="DZ294">
            <v>1000</v>
          </cell>
          <cell r="EA294">
            <v>1000</v>
          </cell>
          <cell r="EB294">
            <v>1000</v>
          </cell>
          <cell r="EC294">
            <v>1000</v>
          </cell>
          <cell r="ED294">
            <v>1000</v>
          </cell>
          <cell r="EE294">
            <v>1000</v>
          </cell>
          <cell r="EF294">
            <v>1000</v>
          </cell>
          <cell r="EG294">
            <v>1000</v>
          </cell>
          <cell r="EH294">
            <v>1000</v>
          </cell>
          <cell r="EI294">
            <v>1000</v>
          </cell>
          <cell r="EJ294">
            <v>1000</v>
          </cell>
          <cell r="EK294">
            <v>1000</v>
          </cell>
          <cell r="EL294">
            <v>1000</v>
          </cell>
          <cell r="EM294">
            <v>1000</v>
          </cell>
          <cell r="EN294">
            <v>1000</v>
          </cell>
          <cell r="EO294">
            <v>1000</v>
          </cell>
          <cell r="EP294">
            <v>1000</v>
          </cell>
          <cell r="EQ294">
            <v>1000</v>
          </cell>
          <cell r="ER294">
            <v>1000</v>
          </cell>
          <cell r="ES294">
            <v>1000</v>
          </cell>
          <cell r="ET294">
            <v>1000</v>
          </cell>
          <cell r="EU294">
            <v>1000</v>
          </cell>
          <cell r="EV294">
            <v>1000</v>
          </cell>
          <cell r="EW294">
            <v>1001</v>
          </cell>
          <cell r="EX294">
            <v>1002</v>
          </cell>
          <cell r="EY294">
            <v>1003</v>
          </cell>
          <cell r="EZ294">
            <v>1004</v>
          </cell>
          <cell r="FA294">
            <v>1005</v>
          </cell>
          <cell r="FB294">
            <v>1006</v>
          </cell>
          <cell r="FC294">
            <v>1007</v>
          </cell>
          <cell r="FD294">
            <v>1008</v>
          </cell>
          <cell r="FE294">
            <v>1009</v>
          </cell>
          <cell r="FF294">
            <v>1010</v>
          </cell>
          <cell r="FG294">
            <v>1011</v>
          </cell>
          <cell r="FH294">
            <v>1012</v>
          </cell>
          <cell r="FI294">
            <v>1013</v>
          </cell>
          <cell r="FJ294">
            <v>1014</v>
          </cell>
          <cell r="FK294">
            <v>1015</v>
          </cell>
          <cell r="FL294">
            <v>1016</v>
          </cell>
          <cell r="FM294">
            <v>1017</v>
          </cell>
          <cell r="FN294">
            <v>1018</v>
          </cell>
          <cell r="FO294">
            <v>1019</v>
          </cell>
          <cell r="FP294">
            <v>1020</v>
          </cell>
          <cell r="FQ294">
            <v>1021</v>
          </cell>
          <cell r="FR294">
            <v>1022</v>
          </cell>
          <cell r="FS294">
            <v>1023</v>
          </cell>
          <cell r="FT294">
            <v>1024</v>
          </cell>
          <cell r="FU294">
            <v>1025</v>
          </cell>
          <cell r="FV294">
            <v>1026</v>
          </cell>
          <cell r="FW294">
            <v>1027</v>
          </cell>
          <cell r="FX294">
            <v>1028</v>
          </cell>
          <cell r="FY294">
            <v>1029</v>
          </cell>
          <cell r="FZ294">
            <v>1030</v>
          </cell>
          <cell r="GA294">
            <v>1031</v>
          </cell>
          <cell r="GB294">
            <v>1032</v>
          </cell>
          <cell r="GC294">
            <v>1033</v>
          </cell>
          <cell r="GD294">
            <v>1034</v>
          </cell>
          <cell r="GE294">
            <v>1035</v>
          </cell>
          <cell r="GF294">
            <v>1036</v>
          </cell>
          <cell r="GG294">
            <v>1037</v>
          </cell>
          <cell r="GH294">
            <v>1038</v>
          </cell>
          <cell r="GI294">
            <v>1039</v>
          </cell>
          <cell r="GJ294">
            <v>1040</v>
          </cell>
          <cell r="GK294">
            <v>1041</v>
          </cell>
          <cell r="GL294">
            <v>1042</v>
          </cell>
          <cell r="GM294">
            <v>1043</v>
          </cell>
          <cell r="GN294">
            <v>1044</v>
          </cell>
          <cell r="GO294">
            <v>1045</v>
          </cell>
          <cell r="GP294">
            <v>1046</v>
          </cell>
          <cell r="GQ294">
            <v>1047</v>
          </cell>
          <cell r="GR294">
            <v>1048</v>
          </cell>
        </row>
        <row r="295">
          <cell r="A295" t="str">
            <v>PLAFLO EV</v>
          </cell>
          <cell r="B295">
            <v>18.3</v>
          </cell>
          <cell r="C295" t="str">
            <v>2013 6</v>
          </cell>
          <cell r="D295">
            <v>41426</v>
          </cell>
          <cell r="E295">
            <v>1410</v>
          </cell>
          <cell r="F295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AA295" t="str">
            <v>2021 1</v>
          </cell>
          <cell r="AB295">
            <v>111</v>
          </cell>
          <cell r="AQ295" t="str">
            <v>PLASEK EV</v>
          </cell>
          <cell r="CC295">
            <v>1437</v>
          </cell>
          <cell r="CD295">
            <v>1437</v>
          </cell>
          <cell r="CE295">
            <v>1437</v>
          </cell>
          <cell r="CF295">
            <v>1437</v>
          </cell>
          <cell r="CG295">
            <v>1437</v>
          </cell>
          <cell r="CH295">
            <v>1437</v>
          </cell>
          <cell r="CI295">
            <v>1437</v>
          </cell>
          <cell r="CJ295">
            <v>1437</v>
          </cell>
          <cell r="CK295">
            <v>1437</v>
          </cell>
          <cell r="CL295">
            <v>1437</v>
          </cell>
          <cell r="CM295">
            <v>1437</v>
          </cell>
          <cell r="CN295">
            <v>1437</v>
          </cell>
          <cell r="CO295">
            <v>1437</v>
          </cell>
          <cell r="CP295">
            <v>1437</v>
          </cell>
          <cell r="CQ295">
            <v>1437</v>
          </cell>
          <cell r="CR295">
            <v>1437</v>
          </cell>
          <cell r="CS295">
            <v>1437</v>
          </cell>
          <cell r="CT295">
            <v>1437</v>
          </cell>
          <cell r="CU295">
            <v>1437</v>
          </cell>
          <cell r="CV295">
            <v>1437</v>
          </cell>
          <cell r="CW295">
            <v>1437</v>
          </cell>
          <cell r="CX295">
            <v>1437</v>
          </cell>
          <cell r="CY295">
            <v>1437</v>
          </cell>
          <cell r="CZ295">
            <v>1437</v>
          </cell>
          <cell r="DA295">
            <v>1437</v>
          </cell>
          <cell r="DB295">
            <v>1437</v>
          </cell>
          <cell r="DC295">
            <v>1437</v>
          </cell>
          <cell r="DD295">
            <v>1437</v>
          </cell>
          <cell r="DE295">
            <v>1437</v>
          </cell>
          <cell r="DF295">
            <v>1437</v>
          </cell>
          <cell r="DG295">
            <v>1437</v>
          </cell>
          <cell r="DH295">
            <v>1437</v>
          </cell>
          <cell r="DI295">
            <v>1437</v>
          </cell>
          <cell r="DJ295">
            <v>1437</v>
          </cell>
          <cell r="DK295">
            <v>1437</v>
          </cell>
          <cell r="DL295">
            <v>1437</v>
          </cell>
          <cell r="DM295">
            <v>1437</v>
          </cell>
          <cell r="DN295">
            <v>1437</v>
          </cell>
          <cell r="DO295">
            <v>1437</v>
          </cell>
          <cell r="DP295">
            <v>1437</v>
          </cell>
          <cell r="DQ295">
            <v>1437</v>
          </cell>
          <cell r="DR295">
            <v>1437</v>
          </cell>
          <cell r="DS295">
            <v>1437</v>
          </cell>
          <cell r="DT295">
            <v>1437</v>
          </cell>
          <cell r="DU295">
            <v>1437</v>
          </cell>
          <cell r="DV295">
            <v>1437</v>
          </cell>
          <cell r="DW295">
            <v>1437</v>
          </cell>
          <cell r="DX295">
            <v>1437</v>
          </cell>
          <cell r="DY295">
            <v>1437</v>
          </cell>
          <cell r="DZ295">
            <v>1437</v>
          </cell>
          <cell r="EA295">
            <v>1437</v>
          </cell>
          <cell r="EB295">
            <v>1437</v>
          </cell>
          <cell r="EC295">
            <v>1437</v>
          </cell>
          <cell r="ED295">
            <v>1437</v>
          </cell>
          <cell r="EE295">
            <v>1437</v>
          </cell>
          <cell r="EF295">
            <v>1437</v>
          </cell>
          <cell r="EG295">
            <v>1437</v>
          </cell>
          <cell r="EH295">
            <v>1437</v>
          </cell>
          <cell r="EI295">
            <v>1437</v>
          </cell>
          <cell r="EJ295">
            <v>1437</v>
          </cell>
          <cell r="EK295">
            <v>1437</v>
          </cell>
          <cell r="EL295">
            <v>1437</v>
          </cell>
          <cell r="EM295">
            <v>1437</v>
          </cell>
          <cell r="EN295">
            <v>1437</v>
          </cell>
          <cell r="EO295">
            <v>1437</v>
          </cell>
          <cell r="EP295">
            <v>1437</v>
          </cell>
          <cell r="EQ295">
            <v>1437</v>
          </cell>
          <cell r="ER295">
            <v>1437</v>
          </cell>
          <cell r="ES295">
            <v>1437</v>
          </cell>
          <cell r="ET295">
            <v>1437</v>
          </cell>
          <cell r="EU295">
            <v>1437</v>
          </cell>
          <cell r="EV295">
            <v>1437</v>
          </cell>
          <cell r="EW295">
            <v>1437</v>
          </cell>
          <cell r="EX295">
            <v>1437</v>
          </cell>
          <cell r="EY295">
            <v>1437</v>
          </cell>
          <cell r="EZ295">
            <v>1437</v>
          </cell>
          <cell r="FA295">
            <v>1437</v>
          </cell>
          <cell r="FB295">
            <v>1437</v>
          </cell>
          <cell r="FC295">
            <v>1437</v>
          </cell>
          <cell r="FD295">
            <v>1437</v>
          </cell>
          <cell r="FE295">
            <v>1437</v>
          </cell>
          <cell r="FF295">
            <v>1437</v>
          </cell>
          <cell r="FG295">
            <v>1437</v>
          </cell>
          <cell r="FH295">
            <v>1437</v>
          </cell>
          <cell r="FI295">
            <v>1437</v>
          </cell>
          <cell r="FJ295">
            <v>1437</v>
          </cell>
          <cell r="FK295">
            <v>1437</v>
          </cell>
          <cell r="FL295">
            <v>1437</v>
          </cell>
          <cell r="FM295">
            <v>1437</v>
          </cell>
          <cell r="FN295">
            <v>1437</v>
          </cell>
          <cell r="FO295">
            <v>1437</v>
          </cell>
          <cell r="FP295">
            <v>1437</v>
          </cell>
          <cell r="FQ295">
            <v>1437</v>
          </cell>
          <cell r="FR295">
            <v>1437</v>
          </cell>
          <cell r="FS295">
            <v>1437</v>
          </cell>
          <cell r="FT295">
            <v>1437</v>
          </cell>
          <cell r="FU295">
            <v>1437</v>
          </cell>
          <cell r="FV295">
            <v>1437</v>
          </cell>
          <cell r="FW295">
            <v>1437</v>
          </cell>
          <cell r="FX295">
            <v>1437</v>
          </cell>
          <cell r="FY295">
            <v>1437</v>
          </cell>
          <cell r="FZ295">
            <v>1437</v>
          </cell>
          <cell r="GA295">
            <v>1437</v>
          </cell>
          <cell r="GB295">
            <v>1437</v>
          </cell>
          <cell r="GC295">
            <v>1437</v>
          </cell>
          <cell r="GD295">
            <v>1437</v>
          </cell>
          <cell r="GE295">
            <v>1437</v>
          </cell>
          <cell r="GF295">
            <v>1437</v>
          </cell>
          <cell r="GG295">
            <v>1437</v>
          </cell>
          <cell r="GH295">
            <v>1437</v>
          </cell>
          <cell r="GI295">
            <v>1437</v>
          </cell>
          <cell r="GJ295">
            <v>1437</v>
          </cell>
          <cell r="GK295">
            <v>1437</v>
          </cell>
          <cell r="GL295">
            <v>1437</v>
          </cell>
          <cell r="GM295">
            <v>1437</v>
          </cell>
          <cell r="GN295">
            <v>1437</v>
          </cell>
          <cell r="GO295">
            <v>1437</v>
          </cell>
          <cell r="GP295">
            <v>1437</v>
          </cell>
          <cell r="GQ295">
            <v>1437</v>
          </cell>
          <cell r="GR295">
            <v>1437</v>
          </cell>
        </row>
        <row r="296">
          <cell r="A296" t="str">
            <v>RAGEYM EV</v>
          </cell>
          <cell r="B296">
            <v>5</v>
          </cell>
          <cell r="C296" t="str">
            <v>2013 8</v>
          </cell>
          <cell r="D296">
            <v>41487</v>
          </cell>
          <cell r="E296">
            <v>1409</v>
          </cell>
          <cell r="F296" t="str">
            <v>Breytingar skv. samþykktum á 183. fundi stjórnar Úrvinnslusjóðs</v>
          </cell>
          <cell r="AA296" t="str">
            <v>2021 2</v>
          </cell>
          <cell r="AB296">
            <v>112</v>
          </cell>
          <cell r="AQ296" t="str">
            <v>PLASEK FR</v>
          </cell>
          <cell r="AR296">
            <v>1000</v>
          </cell>
          <cell r="AS296">
            <v>1000</v>
          </cell>
          <cell r="AT296">
            <v>1000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1000</v>
          </cell>
          <cell r="ES296">
            <v>1000</v>
          </cell>
          <cell r="ET296">
            <v>1000</v>
          </cell>
          <cell r="EU296">
            <v>1000</v>
          </cell>
          <cell r="EV296">
            <v>1000</v>
          </cell>
          <cell r="EW296">
            <v>1001</v>
          </cell>
          <cell r="EX296">
            <v>1002</v>
          </cell>
          <cell r="EY296">
            <v>1003</v>
          </cell>
          <cell r="EZ296">
            <v>1004</v>
          </cell>
          <cell r="FA296">
            <v>1005</v>
          </cell>
          <cell r="FB296">
            <v>1006</v>
          </cell>
          <cell r="FC296">
            <v>1007</v>
          </cell>
          <cell r="FD296">
            <v>1008</v>
          </cell>
          <cell r="FE296">
            <v>1009</v>
          </cell>
          <cell r="FF296">
            <v>1010</v>
          </cell>
          <cell r="FG296">
            <v>1011</v>
          </cell>
          <cell r="FH296">
            <v>1012</v>
          </cell>
          <cell r="FI296">
            <v>1013</v>
          </cell>
          <cell r="FJ296">
            <v>1014</v>
          </cell>
          <cell r="FK296">
            <v>1015</v>
          </cell>
          <cell r="FL296">
            <v>1016</v>
          </cell>
          <cell r="FM296">
            <v>1017</v>
          </cell>
          <cell r="FN296">
            <v>1018</v>
          </cell>
          <cell r="FO296">
            <v>1019</v>
          </cell>
          <cell r="FP296">
            <v>1020</v>
          </cell>
          <cell r="FQ296">
            <v>1021</v>
          </cell>
          <cell r="FR296">
            <v>1022</v>
          </cell>
          <cell r="FS296">
            <v>1023</v>
          </cell>
          <cell r="FT296">
            <v>1024</v>
          </cell>
          <cell r="FU296">
            <v>1025</v>
          </cell>
          <cell r="FV296">
            <v>1026</v>
          </cell>
          <cell r="FW296">
            <v>1027</v>
          </cell>
          <cell r="FX296">
            <v>1028</v>
          </cell>
          <cell r="FY296">
            <v>1029</v>
          </cell>
          <cell r="FZ296">
            <v>1030</v>
          </cell>
          <cell r="GA296">
            <v>1031</v>
          </cell>
          <cell r="GB296">
            <v>1032</v>
          </cell>
          <cell r="GC296">
            <v>1033</v>
          </cell>
          <cell r="GD296">
            <v>1034</v>
          </cell>
          <cell r="GE296">
            <v>1035</v>
          </cell>
          <cell r="GF296">
            <v>1036</v>
          </cell>
          <cell r="GG296">
            <v>1037</v>
          </cell>
          <cell r="GH296">
            <v>1038</v>
          </cell>
          <cell r="GI296">
            <v>1039</v>
          </cell>
          <cell r="GJ296">
            <v>1040</v>
          </cell>
          <cell r="GK296">
            <v>1041</v>
          </cell>
          <cell r="GL296">
            <v>1042</v>
          </cell>
          <cell r="GM296">
            <v>1043</v>
          </cell>
          <cell r="GN296">
            <v>1044</v>
          </cell>
          <cell r="GO296">
            <v>1045</v>
          </cell>
          <cell r="GP296">
            <v>1046</v>
          </cell>
          <cell r="GQ296">
            <v>1047</v>
          </cell>
          <cell r="GR296">
            <v>1048</v>
          </cell>
        </row>
        <row r="297">
          <cell r="A297" t="str">
            <v>PLAHEY EV</v>
          </cell>
          <cell r="B297">
            <v>30</v>
          </cell>
          <cell r="C297" t="str">
            <v>2013 8</v>
          </cell>
          <cell r="D297">
            <v>41487</v>
          </cell>
          <cell r="E297">
            <v>1408</v>
          </cell>
          <cell r="F297" t="str">
            <v>Breytingar skv. samþykktum á 183. fundi stjórnar Úrvinnslusjóðs</v>
          </cell>
          <cell r="AA297" t="str">
            <v>2021 3</v>
          </cell>
          <cell r="AB297">
            <v>113</v>
          </cell>
          <cell r="AQ297" t="str">
            <v>PLASEK OV</v>
          </cell>
          <cell r="CC297">
            <v>1438</v>
          </cell>
          <cell r="CD297">
            <v>1438</v>
          </cell>
          <cell r="CE297">
            <v>1438</v>
          </cell>
          <cell r="CF297">
            <v>1438</v>
          </cell>
          <cell r="CG297">
            <v>1438</v>
          </cell>
          <cell r="CH297">
            <v>1438</v>
          </cell>
          <cell r="CI297">
            <v>1438</v>
          </cell>
          <cell r="CJ297">
            <v>1438</v>
          </cell>
          <cell r="CK297">
            <v>1438</v>
          </cell>
          <cell r="CL297">
            <v>1438</v>
          </cell>
          <cell r="CM297">
            <v>1438</v>
          </cell>
          <cell r="CN297">
            <v>1438</v>
          </cell>
          <cell r="CO297">
            <v>1438</v>
          </cell>
          <cell r="CP297">
            <v>1438</v>
          </cell>
          <cell r="CQ297">
            <v>1438</v>
          </cell>
          <cell r="CR297">
            <v>1438</v>
          </cell>
          <cell r="CS297">
            <v>1438</v>
          </cell>
          <cell r="CT297">
            <v>1438</v>
          </cell>
          <cell r="CU297">
            <v>1438</v>
          </cell>
          <cell r="CV297">
            <v>1438</v>
          </cell>
          <cell r="CW297">
            <v>1438</v>
          </cell>
          <cell r="CX297">
            <v>1438</v>
          </cell>
          <cell r="CY297">
            <v>1438</v>
          </cell>
          <cell r="CZ297">
            <v>1438</v>
          </cell>
          <cell r="DA297">
            <v>1438</v>
          </cell>
          <cell r="DB297">
            <v>1438</v>
          </cell>
          <cell r="DC297">
            <v>1438</v>
          </cell>
          <cell r="DD297">
            <v>1438</v>
          </cell>
          <cell r="DE297">
            <v>1438</v>
          </cell>
          <cell r="DF297">
            <v>1438</v>
          </cell>
          <cell r="DG297">
            <v>1438</v>
          </cell>
          <cell r="DH297">
            <v>1438</v>
          </cell>
          <cell r="DI297">
            <v>1438</v>
          </cell>
          <cell r="DJ297">
            <v>1438</v>
          </cell>
          <cell r="DK297">
            <v>1438</v>
          </cell>
          <cell r="DL297">
            <v>1438</v>
          </cell>
          <cell r="DM297">
            <v>1438</v>
          </cell>
          <cell r="DN297">
            <v>1438</v>
          </cell>
          <cell r="DO297">
            <v>1438</v>
          </cell>
          <cell r="DP297">
            <v>1438</v>
          </cell>
          <cell r="DQ297">
            <v>1438</v>
          </cell>
          <cell r="DR297">
            <v>1438</v>
          </cell>
          <cell r="DS297">
            <v>1438</v>
          </cell>
          <cell r="DT297">
            <v>1438</v>
          </cell>
          <cell r="DU297">
            <v>1438</v>
          </cell>
          <cell r="DV297">
            <v>1438</v>
          </cell>
          <cell r="DW297">
            <v>1438</v>
          </cell>
          <cell r="DX297">
            <v>1438</v>
          </cell>
          <cell r="DY297">
            <v>1438</v>
          </cell>
          <cell r="DZ297">
            <v>1438</v>
          </cell>
          <cell r="EA297">
            <v>1438</v>
          </cell>
          <cell r="EB297">
            <v>1438</v>
          </cell>
          <cell r="EC297">
            <v>1438</v>
          </cell>
          <cell r="ED297">
            <v>1438</v>
          </cell>
          <cell r="EE297">
            <v>1438</v>
          </cell>
          <cell r="EF297">
            <v>1438</v>
          </cell>
          <cell r="EG297">
            <v>1438</v>
          </cell>
          <cell r="EH297">
            <v>1438</v>
          </cell>
          <cell r="EI297">
            <v>1438</v>
          </cell>
          <cell r="EJ297">
            <v>1438</v>
          </cell>
          <cell r="EK297">
            <v>1438</v>
          </cell>
          <cell r="EL297">
            <v>1438</v>
          </cell>
          <cell r="EM297">
            <v>1438</v>
          </cell>
          <cell r="EN297">
            <v>1438</v>
          </cell>
          <cell r="EO297">
            <v>1438</v>
          </cell>
          <cell r="EP297">
            <v>1438</v>
          </cell>
          <cell r="EQ297">
            <v>1438</v>
          </cell>
          <cell r="ER297">
            <v>1438</v>
          </cell>
          <cell r="ES297">
            <v>1438</v>
          </cell>
          <cell r="ET297">
            <v>1438</v>
          </cell>
          <cell r="EU297">
            <v>1438</v>
          </cell>
          <cell r="EV297">
            <v>1438</v>
          </cell>
          <cell r="EW297">
            <v>1438</v>
          </cell>
          <cell r="EX297">
            <v>1438</v>
          </cell>
          <cell r="EY297">
            <v>1438</v>
          </cell>
          <cell r="EZ297">
            <v>1438</v>
          </cell>
          <cell r="FA297">
            <v>1438</v>
          </cell>
          <cell r="FB297">
            <v>1438</v>
          </cell>
          <cell r="FC297">
            <v>1438</v>
          </cell>
          <cell r="FD297">
            <v>1438</v>
          </cell>
          <cell r="FE297">
            <v>1438</v>
          </cell>
          <cell r="FF297">
            <v>1438</v>
          </cell>
          <cell r="FG297">
            <v>1438</v>
          </cell>
          <cell r="FH297">
            <v>1438</v>
          </cell>
          <cell r="FI297">
            <v>1438</v>
          </cell>
          <cell r="FJ297">
            <v>1438</v>
          </cell>
          <cell r="FK297">
            <v>1438</v>
          </cell>
          <cell r="FL297">
            <v>1438</v>
          </cell>
          <cell r="FM297">
            <v>1438</v>
          </cell>
          <cell r="FN297">
            <v>1438</v>
          </cell>
          <cell r="FO297">
            <v>1438</v>
          </cell>
          <cell r="FP297">
            <v>1438</v>
          </cell>
          <cell r="FQ297">
            <v>1438</v>
          </cell>
          <cell r="FR297">
            <v>1438</v>
          </cell>
          <cell r="FS297">
            <v>1438</v>
          </cell>
          <cell r="FT297">
            <v>1438</v>
          </cell>
          <cell r="FU297">
            <v>1438</v>
          </cell>
          <cell r="FV297">
            <v>1438</v>
          </cell>
          <cell r="FW297">
            <v>1438</v>
          </cell>
          <cell r="FX297">
            <v>1438</v>
          </cell>
          <cell r="FY297">
            <v>1438</v>
          </cell>
          <cell r="FZ297">
            <v>1438</v>
          </cell>
          <cell r="GA297">
            <v>1438</v>
          </cell>
          <cell r="GB297">
            <v>1438</v>
          </cell>
          <cell r="GC297">
            <v>1438</v>
          </cell>
          <cell r="GD297">
            <v>1438</v>
          </cell>
          <cell r="GE297">
            <v>1438</v>
          </cell>
          <cell r="GF297">
            <v>1438</v>
          </cell>
          <cell r="GG297">
            <v>1438</v>
          </cell>
          <cell r="GH297">
            <v>1438</v>
          </cell>
          <cell r="GI297">
            <v>1438</v>
          </cell>
          <cell r="GJ297">
            <v>1438</v>
          </cell>
          <cell r="GK297">
            <v>1438</v>
          </cell>
          <cell r="GL297">
            <v>1438</v>
          </cell>
          <cell r="GM297">
            <v>1438</v>
          </cell>
          <cell r="GN297">
            <v>1438</v>
          </cell>
          <cell r="GO297">
            <v>1438</v>
          </cell>
          <cell r="GP297">
            <v>1438</v>
          </cell>
          <cell r="GQ297">
            <v>1438</v>
          </cell>
          <cell r="GR297">
            <v>1438</v>
          </cell>
        </row>
        <row r="298">
          <cell r="A298" t="str">
            <v>PLAHEY OV</v>
          </cell>
          <cell r="B298">
            <v>30</v>
          </cell>
          <cell r="C298" t="str">
            <v>2013 8</v>
          </cell>
          <cell r="D298">
            <v>41487</v>
          </cell>
          <cell r="E298">
            <v>1407</v>
          </cell>
          <cell r="F298" t="str">
            <v>Breytingar skv. samþykktum á 183. fundi stjórnar Úrvinnslusjóðs</v>
          </cell>
          <cell r="AA298" t="str">
            <v>2021 4</v>
          </cell>
          <cell r="AB298">
            <v>114</v>
          </cell>
          <cell r="AQ298" t="str">
            <v>PLASPI AN</v>
          </cell>
          <cell r="AR298">
            <v>997</v>
          </cell>
          <cell r="AS298">
            <v>997</v>
          </cell>
          <cell r="AT298">
            <v>997</v>
          </cell>
          <cell r="AU298">
            <v>997</v>
          </cell>
          <cell r="AV298">
            <v>997</v>
          </cell>
          <cell r="AW298">
            <v>997</v>
          </cell>
          <cell r="AX298">
            <v>997</v>
          </cell>
          <cell r="AY298">
            <v>997</v>
          </cell>
          <cell r="AZ298">
            <v>997</v>
          </cell>
          <cell r="BA298">
            <v>997</v>
          </cell>
          <cell r="BB298">
            <v>997</v>
          </cell>
          <cell r="BC298">
            <v>997</v>
          </cell>
          <cell r="BD298">
            <v>997</v>
          </cell>
          <cell r="BE298">
            <v>997</v>
          </cell>
          <cell r="BF298">
            <v>997</v>
          </cell>
          <cell r="BG298">
            <v>997</v>
          </cell>
          <cell r="BH298">
            <v>997</v>
          </cell>
          <cell r="BI298">
            <v>997</v>
          </cell>
          <cell r="BJ298">
            <v>997</v>
          </cell>
          <cell r="BK298">
            <v>997</v>
          </cell>
          <cell r="BL298">
            <v>997</v>
          </cell>
          <cell r="BM298">
            <v>997</v>
          </cell>
          <cell r="BN298">
            <v>997</v>
          </cell>
          <cell r="BO298">
            <v>997</v>
          </cell>
          <cell r="BP298">
            <v>997</v>
          </cell>
          <cell r="BQ298">
            <v>997</v>
          </cell>
          <cell r="BR298">
            <v>997</v>
          </cell>
          <cell r="BS298">
            <v>997</v>
          </cell>
          <cell r="BT298">
            <v>997</v>
          </cell>
          <cell r="BU298">
            <v>997</v>
          </cell>
          <cell r="BV298">
            <v>997</v>
          </cell>
          <cell r="BW298">
            <v>997</v>
          </cell>
          <cell r="BX298">
            <v>997</v>
          </cell>
          <cell r="BY298">
            <v>997</v>
          </cell>
          <cell r="BZ298">
            <v>997</v>
          </cell>
          <cell r="CA298">
            <v>997</v>
          </cell>
          <cell r="CB298">
            <v>997</v>
          </cell>
          <cell r="CC298">
            <v>997</v>
          </cell>
          <cell r="CD298">
            <v>997</v>
          </cell>
          <cell r="CE298">
            <v>997</v>
          </cell>
          <cell r="CF298">
            <v>997</v>
          </cell>
          <cell r="CG298">
            <v>997</v>
          </cell>
          <cell r="CH298">
            <v>997</v>
          </cell>
          <cell r="CI298">
            <v>997</v>
          </cell>
          <cell r="CJ298">
            <v>997</v>
          </cell>
          <cell r="CK298">
            <v>997</v>
          </cell>
          <cell r="CL298">
            <v>997</v>
          </cell>
          <cell r="CM298">
            <v>997</v>
          </cell>
          <cell r="CN298">
            <v>997</v>
          </cell>
          <cell r="CO298">
            <v>997</v>
          </cell>
          <cell r="CP298">
            <v>997</v>
          </cell>
          <cell r="CQ298">
            <v>997</v>
          </cell>
          <cell r="CR298">
            <v>997</v>
          </cell>
          <cell r="CS298">
            <v>997</v>
          </cell>
          <cell r="CT298">
            <v>997</v>
          </cell>
          <cell r="CU298">
            <v>997</v>
          </cell>
          <cell r="CV298">
            <v>997</v>
          </cell>
          <cell r="CW298">
            <v>997</v>
          </cell>
          <cell r="CX298">
            <v>997</v>
          </cell>
          <cell r="CY298">
            <v>997</v>
          </cell>
          <cell r="CZ298">
            <v>997</v>
          </cell>
          <cell r="DA298">
            <v>997</v>
          </cell>
          <cell r="DB298">
            <v>997</v>
          </cell>
          <cell r="DC298">
            <v>997</v>
          </cell>
          <cell r="DD298">
            <v>997</v>
          </cell>
          <cell r="DE298">
            <v>997</v>
          </cell>
          <cell r="DF298">
            <v>997</v>
          </cell>
          <cell r="DG298">
            <v>997</v>
          </cell>
          <cell r="DH298">
            <v>997</v>
          </cell>
          <cell r="DI298">
            <v>997</v>
          </cell>
          <cell r="DJ298">
            <v>997</v>
          </cell>
          <cell r="DK298">
            <v>997</v>
          </cell>
          <cell r="DL298">
            <v>997</v>
          </cell>
          <cell r="DM298">
            <v>997</v>
          </cell>
          <cell r="DN298">
            <v>997</v>
          </cell>
          <cell r="DO298">
            <v>997</v>
          </cell>
          <cell r="DP298">
            <v>997</v>
          </cell>
          <cell r="DQ298">
            <v>997</v>
          </cell>
          <cell r="DR298">
            <v>997</v>
          </cell>
          <cell r="DS298">
            <v>997</v>
          </cell>
          <cell r="DT298">
            <v>997</v>
          </cell>
          <cell r="DU298">
            <v>997</v>
          </cell>
          <cell r="DV298">
            <v>997</v>
          </cell>
          <cell r="DW298">
            <v>997</v>
          </cell>
          <cell r="DX298">
            <v>997</v>
          </cell>
          <cell r="DY298">
            <v>997</v>
          </cell>
          <cell r="DZ298">
            <v>997</v>
          </cell>
          <cell r="EA298">
            <v>997</v>
          </cell>
          <cell r="EB298">
            <v>997</v>
          </cell>
          <cell r="EC298">
            <v>997</v>
          </cell>
          <cell r="ED298">
            <v>997</v>
          </cell>
          <cell r="EE298">
            <v>997</v>
          </cell>
          <cell r="EF298">
            <v>997</v>
          </cell>
          <cell r="EG298">
            <v>997</v>
          </cell>
          <cell r="EH298">
            <v>997</v>
          </cell>
          <cell r="EI298">
            <v>997</v>
          </cell>
          <cell r="EJ298">
            <v>997</v>
          </cell>
          <cell r="EK298">
            <v>997</v>
          </cell>
          <cell r="EL298">
            <v>997</v>
          </cell>
          <cell r="EM298">
            <v>997</v>
          </cell>
          <cell r="EN298">
            <v>997</v>
          </cell>
          <cell r="EO298">
            <v>997</v>
          </cell>
          <cell r="EP298">
            <v>997</v>
          </cell>
          <cell r="EQ298">
            <v>997</v>
          </cell>
          <cell r="ER298">
            <v>997</v>
          </cell>
          <cell r="ES298">
            <v>997</v>
          </cell>
          <cell r="ET298">
            <v>997</v>
          </cell>
          <cell r="EU298">
            <v>997</v>
          </cell>
          <cell r="EV298">
            <v>997</v>
          </cell>
          <cell r="EW298">
            <v>997</v>
          </cell>
          <cell r="EX298">
            <v>997</v>
          </cell>
          <cell r="EY298">
            <v>997</v>
          </cell>
          <cell r="EZ298">
            <v>997</v>
          </cell>
          <cell r="FA298">
            <v>997</v>
          </cell>
          <cell r="FB298">
            <v>997</v>
          </cell>
          <cell r="FC298">
            <v>997</v>
          </cell>
          <cell r="FD298">
            <v>997</v>
          </cell>
          <cell r="FE298">
            <v>997</v>
          </cell>
          <cell r="FF298">
            <v>997</v>
          </cell>
          <cell r="FG298">
            <v>997</v>
          </cell>
          <cell r="FH298">
            <v>997</v>
          </cell>
          <cell r="FI298">
            <v>997</v>
          </cell>
          <cell r="FJ298">
            <v>997</v>
          </cell>
          <cell r="FK298">
            <v>997</v>
          </cell>
          <cell r="FL298">
            <v>997</v>
          </cell>
          <cell r="FM298">
            <v>997</v>
          </cell>
          <cell r="FN298">
            <v>997</v>
          </cell>
          <cell r="FO298">
            <v>997</v>
          </cell>
          <cell r="FP298">
            <v>997</v>
          </cell>
          <cell r="FQ298">
            <v>997</v>
          </cell>
          <cell r="FR298">
            <v>997</v>
          </cell>
          <cell r="FS298">
            <v>997</v>
          </cell>
          <cell r="FT298">
            <v>997</v>
          </cell>
          <cell r="FU298">
            <v>997</v>
          </cell>
          <cell r="FV298">
            <v>997</v>
          </cell>
          <cell r="FW298">
            <v>997</v>
          </cell>
          <cell r="FX298">
            <v>997</v>
          </cell>
          <cell r="FY298">
            <v>997</v>
          </cell>
          <cell r="FZ298">
            <v>997</v>
          </cell>
          <cell r="GA298">
            <v>997</v>
          </cell>
          <cell r="GB298">
            <v>997</v>
          </cell>
          <cell r="GC298">
            <v>997</v>
          </cell>
          <cell r="GD298">
            <v>997</v>
          </cell>
          <cell r="GE298">
            <v>997</v>
          </cell>
          <cell r="GF298">
            <v>997</v>
          </cell>
          <cell r="GG298">
            <v>997</v>
          </cell>
          <cell r="GH298">
            <v>997</v>
          </cell>
          <cell r="GI298">
            <v>997</v>
          </cell>
          <cell r="GJ298">
            <v>997</v>
          </cell>
          <cell r="GK298">
            <v>997</v>
          </cell>
          <cell r="GL298">
            <v>997</v>
          </cell>
          <cell r="GM298">
            <v>997</v>
          </cell>
          <cell r="GN298">
            <v>997</v>
          </cell>
          <cell r="GO298">
            <v>997</v>
          </cell>
          <cell r="GP298">
            <v>997</v>
          </cell>
          <cell r="GQ298">
            <v>997</v>
          </cell>
          <cell r="GR298">
            <v>997</v>
          </cell>
        </row>
        <row r="299">
          <cell r="A299" t="str">
            <v>PAPOFL OV</v>
          </cell>
          <cell r="B299">
            <v>0.7</v>
          </cell>
          <cell r="C299" t="str">
            <v>2011 12</v>
          </cell>
          <cell r="D299">
            <v>40908</v>
          </cell>
          <cell r="E299">
            <v>1406</v>
          </cell>
          <cell r="F299" t="str">
            <v>Breyting skv. ákvörðun um sólarlagsákvæði</v>
          </cell>
          <cell r="AA299" t="str">
            <v>2021 5</v>
          </cell>
          <cell r="AB299">
            <v>115</v>
          </cell>
          <cell r="AQ299" t="str">
            <v>PLASPI FO</v>
          </cell>
          <cell r="CC299">
            <v>1439</v>
          </cell>
          <cell r="CD299">
            <v>1439</v>
          </cell>
          <cell r="CE299">
            <v>1439</v>
          </cell>
          <cell r="CF299">
            <v>1439</v>
          </cell>
          <cell r="CG299">
            <v>1439</v>
          </cell>
          <cell r="CH299">
            <v>1439</v>
          </cell>
          <cell r="CI299">
            <v>1439</v>
          </cell>
          <cell r="CJ299">
            <v>1439</v>
          </cell>
          <cell r="CK299">
            <v>1439</v>
          </cell>
          <cell r="CL299">
            <v>1439</v>
          </cell>
          <cell r="CM299">
            <v>1439</v>
          </cell>
          <cell r="CN299">
            <v>1439</v>
          </cell>
          <cell r="CO299">
            <v>1439</v>
          </cell>
          <cell r="CP299">
            <v>1439</v>
          </cell>
          <cell r="CQ299">
            <v>1439</v>
          </cell>
          <cell r="CR299">
            <v>1439</v>
          </cell>
          <cell r="CS299">
            <v>1439</v>
          </cell>
          <cell r="CT299">
            <v>1439</v>
          </cell>
          <cell r="CU299">
            <v>1439</v>
          </cell>
          <cell r="CV299">
            <v>1439</v>
          </cell>
          <cell r="CW299">
            <v>1439</v>
          </cell>
          <cell r="CX299">
            <v>1439</v>
          </cell>
          <cell r="CY299">
            <v>1439</v>
          </cell>
          <cell r="CZ299">
            <v>1439</v>
          </cell>
          <cell r="DA299">
            <v>1439</v>
          </cell>
          <cell r="DB299">
            <v>1439</v>
          </cell>
          <cell r="DC299">
            <v>1439</v>
          </cell>
          <cell r="DD299">
            <v>1439</v>
          </cell>
          <cell r="DE299">
            <v>1439</v>
          </cell>
          <cell r="DF299">
            <v>1439</v>
          </cell>
          <cell r="DG299">
            <v>1439</v>
          </cell>
          <cell r="DH299">
            <v>1439</v>
          </cell>
          <cell r="DI299">
            <v>1439</v>
          </cell>
          <cell r="DJ299">
            <v>1439</v>
          </cell>
          <cell r="DK299">
            <v>1439</v>
          </cell>
          <cell r="DL299">
            <v>1439</v>
          </cell>
          <cell r="DM299">
            <v>1439</v>
          </cell>
          <cell r="DN299">
            <v>1439</v>
          </cell>
          <cell r="DO299">
            <v>1439</v>
          </cell>
          <cell r="DP299">
            <v>1439</v>
          </cell>
          <cell r="DQ299">
            <v>1439</v>
          </cell>
          <cell r="DR299">
            <v>1439</v>
          </cell>
          <cell r="DS299">
            <v>1439</v>
          </cell>
          <cell r="DT299">
            <v>1439</v>
          </cell>
          <cell r="DU299">
            <v>1439</v>
          </cell>
          <cell r="DV299">
            <v>1439</v>
          </cell>
          <cell r="DW299">
            <v>1439</v>
          </cell>
          <cell r="DX299">
            <v>1439</v>
          </cell>
          <cell r="DY299">
            <v>1439</v>
          </cell>
          <cell r="DZ299">
            <v>1439</v>
          </cell>
          <cell r="EA299">
            <v>1439</v>
          </cell>
          <cell r="EB299">
            <v>1439</v>
          </cell>
          <cell r="EC299">
            <v>1439</v>
          </cell>
          <cell r="ED299">
            <v>1439</v>
          </cell>
          <cell r="EE299">
            <v>1439</v>
          </cell>
          <cell r="EF299">
            <v>1439</v>
          </cell>
          <cell r="EG299">
            <v>1439</v>
          </cell>
          <cell r="EH299">
            <v>1439</v>
          </cell>
          <cell r="EI299">
            <v>1439</v>
          </cell>
          <cell r="EJ299">
            <v>1439</v>
          </cell>
          <cell r="EK299">
            <v>1439</v>
          </cell>
          <cell r="EL299">
            <v>1439</v>
          </cell>
          <cell r="EM299">
            <v>1439</v>
          </cell>
          <cell r="EN299">
            <v>1439</v>
          </cell>
          <cell r="EO299">
            <v>1439</v>
          </cell>
          <cell r="EP299">
            <v>1439</v>
          </cell>
          <cell r="EQ299">
            <v>1439</v>
          </cell>
          <cell r="ER299">
            <v>1439</v>
          </cell>
          <cell r="ES299">
            <v>1439</v>
          </cell>
          <cell r="ET299">
            <v>1439</v>
          </cell>
          <cell r="EU299">
            <v>1439</v>
          </cell>
          <cell r="EV299">
            <v>1439</v>
          </cell>
          <cell r="EW299">
            <v>1439</v>
          </cell>
          <cell r="EX299">
            <v>1439</v>
          </cell>
          <cell r="EY299">
            <v>1439</v>
          </cell>
          <cell r="EZ299">
            <v>1439</v>
          </cell>
          <cell r="FA299">
            <v>1439</v>
          </cell>
          <cell r="FB299">
            <v>1439</v>
          </cell>
          <cell r="FC299">
            <v>1439</v>
          </cell>
          <cell r="FD299">
            <v>1439</v>
          </cell>
          <cell r="FE299">
            <v>1439</v>
          </cell>
          <cell r="FF299">
            <v>1439</v>
          </cell>
          <cell r="FG299">
            <v>1439</v>
          </cell>
          <cell r="FH299">
            <v>1439</v>
          </cell>
          <cell r="FI299">
            <v>1439</v>
          </cell>
          <cell r="FJ299">
            <v>1439</v>
          </cell>
          <cell r="FK299">
            <v>1439</v>
          </cell>
          <cell r="FL299">
            <v>1439</v>
          </cell>
          <cell r="FM299">
            <v>1439</v>
          </cell>
          <cell r="FN299">
            <v>1439</v>
          </cell>
          <cell r="FO299">
            <v>1439</v>
          </cell>
          <cell r="FP299">
            <v>1439</v>
          </cell>
          <cell r="FQ299">
            <v>1439</v>
          </cell>
          <cell r="FR299">
            <v>1439</v>
          </cell>
          <cell r="FS299">
            <v>1439</v>
          </cell>
          <cell r="FT299">
            <v>1439</v>
          </cell>
          <cell r="FU299">
            <v>1439</v>
          </cell>
          <cell r="FV299">
            <v>1439</v>
          </cell>
          <cell r="FW299">
            <v>1439</v>
          </cell>
          <cell r="FX299">
            <v>1439</v>
          </cell>
          <cell r="FY299">
            <v>1439</v>
          </cell>
          <cell r="FZ299">
            <v>1439</v>
          </cell>
          <cell r="GA299">
            <v>1439</v>
          </cell>
          <cell r="GB299">
            <v>1439</v>
          </cell>
          <cell r="GC299">
            <v>1439</v>
          </cell>
          <cell r="GD299">
            <v>1439</v>
          </cell>
          <cell r="GE299">
            <v>1439</v>
          </cell>
          <cell r="GF299">
            <v>1439</v>
          </cell>
          <cell r="GG299">
            <v>1439</v>
          </cell>
          <cell r="GH299">
            <v>1439</v>
          </cell>
          <cell r="GI299">
            <v>1439</v>
          </cell>
          <cell r="GJ299">
            <v>1439</v>
          </cell>
          <cell r="GK299">
            <v>1439</v>
          </cell>
          <cell r="GL299">
            <v>1439</v>
          </cell>
          <cell r="GM299">
            <v>1439</v>
          </cell>
          <cell r="GN299">
            <v>1439</v>
          </cell>
          <cell r="GO299">
            <v>1439</v>
          </cell>
          <cell r="GP299">
            <v>1439</v>
          </cell>
          <cell r="GQ299">
            <v>1439</v>
          </cell>
          <cell r="GR299">
            <v>1439</v>
          </cell>
        </row>
        <row r="300">
          <cell r="A300" t="str">
            <v>PLAOFL OV</v>
          </cell>
          <cell r="B300">
            <v>0.7</v>
          </cell>
          <cell r="C300" t="str">
            <v>2012 1</v>
          </cell>
          <cell r="D300">
            <v>40909</v>
          </cell>
          <cell r="E300">
            <v>1405</v>
          </cell>
          <cell r="F300" t="str">
            <v>Breyting skv. ákvörðun um sólarlagsákvæði</v>
          </cell>
          <cell r="AA300" t="str">
            <v>2021 6</v>
          </cell>
          <cell r="AB300">
            <v>116</v>
          </cell>
          <cell r="AQ300" t="str">
            <v>PLASPI FR</v>
          </cell>
          <cell r="AR300">
            <v>1000</v>
          </cell>
          <cell r="AS300">
            <v>1000</v>
          </cell>
          <cell r="AT300">
            <v>1000</v>
          </cell>
          <cell r="AU300">
            <v>1000</v>
          </cell>
          <cell r="AV300">
            <v>1000</v>
          </cell>
          <cell r="AW300">
            <v>1000</v>
          </cell>
          <cell r="AX300">
            <v>1000</v>
          </cell>
          <cell r="AY300">
            <v>1000</v>
          </cell>
          <cell r="AZ300">
            <v>1000</v>
          </cell>
          <cell r="BA300">
            <v>1000</v>
          </cell>
          <cell r="BB300">
            <v>1000</v>
          </cell>
          <cell r="BC300">
            <v>1000</v>
          </cell>
          <cell r="BD300">
            <v>1000</v>
          </cell>
          <cell r="BE300">
            <v>1000</v>
          </cell>
          <cell r="BF300">
            <v>1000</v>
          </cell>
          <cell r="BG300">
            <v>1000</v>
          </cell>
          <cell r="BH300">
            <v>1000</v>
          </cell>
          <cell r="BI300">
            <v>1000</v>
          </cell>
          <cell r="BJ300">
            <v>1000</v>
          </cell>
          <cell r="BK300">
            <v>1000</v>
          </cell>
          <cell r="BL300">
            <v>1000</v>
          </cell>
          <cell r="BM300">
            <v>1000</v>
          </cell>
          <cell r="BN300">
            <v>1000</v>
          </cell>
          <cell r="BO300">
            <v>1000</v>
          </cell>
          <cell r="BP300">
            <v>1000</v>
          </cell>
          <cell r="BQ300">
            <v>1000</v>
          </cell>
          <cell r="BR300">
            <v>1000</v>
          </cell>
          <cell r="BS300">
            <v>1000</v>
          </cell>
          <cell r="BT300">
            <v>1000</v>
          </cell>
          <cell r="BU300">
            <v>1000</v>
          </cell>
          <cell r="BV300">
            <v>1000</v>
          </cell>
          <cell r="BW300">
            <v>1000</v>
          </cell>
          <cell r="BX300">
            <v>1000</v>
          </cell>
          <cell r="BY300">
            <v>1000</v>
          </cell>
          <cell r="BZ300">
            <v>1000</v>
          </cell>
          <cell r="CA300">
            <v>1000</v>
          </cell>
          <cell r="CB300">
            <v>1000</v>
          </cell>
          <cell r="CC300">
            <v>1000</v>
          </cell>
          <cell r="CD300">
            <v>1000</v>
          </cell>
          <cell r="CE300">
            <v>1000</v>
          </cell>
          <cell r="CF300">
            <v>1000</v>
          </cell>
          <cell r="CG300">
            <v>1000</v>
          </cell>
          <cell r="CH300">
            <v>1000</v>
          </cell>
          <cell r="CI300">
            <v>1000</v>
          </cell>
          <cell r="CJ300">
            <v>1000</v>
          </cell>
          <cell r="CK300">
            <v>1000</v>
          </cell>
          <cell r="CL300">
            <v>1000</v>
          </cell>
          <cell r="CM300">
            <v>1000</v>
          </cell>
          <cell r="CN300">
            <v>1000</v>
          </cell>
          <cell r="CO300">
            <v>1000</v>
          </cell>
          <cell r="CP300">
            <v>1000</v>
          </cell>
          <cell r="CQ300">
            <v>1000</v>
          </cell>
          <cell r="CR300">
            <v>1000</v>
          </cell>
          <cell r="CS300">
            <v>1000</v>
          </cell>
          <cell r="CT300">
            <v>1000</v>
          </cell>
          <cell r="CU300">
            <v>1000</v>
          </cell>
          <cell r="CV300">
            <v>1000</v>
          </cell>
          <cell r="CW300">
            <v>1000</v>
          </cell>
          <cell r="CX300">
            <v>1000</v>
          </cell>
          <cell r="CY300">
            <v>1000</v>
          </cell>
          <cell r="CZ300">
            <v>1000</v>
          </cell>
          <cell r="DA300">
            <v>1000</v>
          </cell>
          <cell r="DB300">
            <v>1000</v>
          </cell>
          <cell r="DC300">
            <v>1000</v>
          </cell>
          <cell r="DD300">
            <v>1000</v>
          </cell>
          <cell r="DE300">
            <v>1000</v>
          </cell>
          <cell r="DF300">
            <v>1000</v>
          </cell>
          <cell r="DG300">
            <v>1000</v>
          </cell>
          <cell r="DH300">
            <v>1000</v>
          </cell>
          <cell r="DI300">
            <v>1000</v>
          </cell>
          <cell r="DJ300">
            <v>1000</v>
          </cell>
          <cell r="DK300">
            <v>1000</v>
          </cell>
          <cell r="DL300">
            <v>1000</v>
          </cell>
          <cell r="DM300">
            <v>1000</v>
          </cell>
          <cell r="DN300">
            <v>1000</v>
          </cell>
          <cell r="DO300">
            <v>1000</v>
          </cell>
          <cell r="DP300">
            <v>1000</v>
          </cell>
          <cell r="DQ300">
            <v>1000</v>
          </cell>
          <cell r="DR300">
            <v>1000</v>
          </cell>
          <cell r="DS300">
            <v>1000</v>
          </cell>
          <cell r="DT300">
            <v>1000</v>
          </cell>
          <cell r="DU300">
            <v>1000</v>
          </cell>
          <cell r="DV300">
            <v>1000</v>
          </cell>
          <cell r="DW300">
            <v>1000</v>
          </cell>
          <cell r="DX300">
            <v>1000</v>
          </cell>
          <cell r="DY300">
            <v>1000</v>
          </cell>
          <cell r="DZ300">
            <v>1000</v>
          </cell>
          <cell r="EA300">
            <v>1000</v>
          </cell>
          <cell r="EB300">
            <v>1000</v>
          </cell>
          <cell r="EC300">
            <v>1000</v>
          </cell>
          <cell r="ED300">
            <v>1000</v>
          </cell>
          <cell r="EE300">
            <v>1000</v>
          </cell>
          <cell r="EF300">
            <v>1000</v>
          </cell>
          <cell r="EG300">
            <v>1000</v>
          </cell>
          <cell r="EH300">
            <v>1000</v>
          </cell>
          <cell r="EI300">
            <v>1000</v>
          </cell>
          <cell r="EJ300">
            <v>1000</v>
          </cell>
          <cell r="EK300">
            <v>1000</v>
          </cell>
          <cell r="EL300">
            <v>1000</v>
          </cell>
          <cell r="EM300">
            <v>1000</v>
          </cell>
          <cell r="EN300">
            <v>1000</v>
          </cell>
          <cell r="EO300">
            <v>1000</v>
          </cell>
          <cell r="EP300">
            <v>1000</v>
          </cell>
          <cell r="EQ300">
            <v>1000</v>
          </cell>
          <cell r="ER300">
            <v>1000</v>
          </cell>
          <cell r="ES300">
            <v>1000</v>
          </cell>
          <cell r="ET300">
            <v>1000</v>
          </cell>
          <cell r="EU300">
            <v>1000</v>
          </cell>
          <cell r="EV300">
            <v>1000</v>
          </cell>
          <cell r="EW300">
            <v>1001</v>
          </cell>
          <cell r="EX300">
            <v>1002</v>
          </cell>
          <cell r="EY300">
            <v>1003</v>
          </cell>
          <cell r="EZ300">
            <v>1004</v>
          </cell>
          <cell r="FA300">
            <v>1005</v>
          </cell>
          <cell r="FB300">
            <v>1006</v>
          </cell>
          <cell r="FC300">
            <v>1007</v>
          </cell>
          <cell r="FD300">
            <v>1008</v>
          </cell>
          <cell r="FE300">
            <v>1009</v>
          </cell>
          <cell r="FF300">
            <v>1010</v>
          </cell>
          <cell r="FG300">
            <v>1011</v>
          </cell>
          <cell r="FH300">
            <v>1012</v>
          </cell>
          <cell r="FI300">
            <v>1013</v>
          </cell>
          <cell r="FJ300">
            <v>1014</v>
          </cell>
          <cell r="FK300">
            <v>1015</v>
          </cell>
          <cell r="FL300">
            <v>1016</v>
          </cell>
          <cell r="FM300">
            <v>1017</v>
          </cell>
          <cell r="FN300">
            <v>1018</v>
          </cell>
          <cell r="FO300">
            <v>1019</v>
          </cell>
          <cell r="FP300">
            <v>1020</v>
          </cell>
          <cell r="FQ300">
            <v>1021</v>
          </cell>
          <cell r="FR300">
            <v>1022</v>
          </cell>
          <cell r="FS300">
            <v>1023</v>
          </cell>
          <cell r="FT300">
            <v>1024</v>
          </cell>
          <cell r="FU300">
            <v>1025</v>
          </cell>
          <cell r="FV300">
            <v>1026</v>
          </cell>
          <cell r="FW300">
            <v>1027</v>
          </cell>
          <cell r="FX300">
            <v>1028</v>
          </cell>
          <cell r="FY300">
            <v>1029</v>
          </cell>
          <cell r="FZ300">
            <v>1030</v>
          </cell>
          <cell r="GA300">
            <v>1031</v>
          </cell>
          <cell r="GB300">
            <v>1032</v>
          </cell>
          <cell r="GC300">
            <v>1033</v>
          </cell>
          <cell r="GD300">
            <v>1034</v>
          </cell>
          <cell r="GE300">
            <v>1035</v>
          </cell>
          <cell r="GF300">
            <v>1036</v>
          </cell>
          <cell r="GG300">
            <v>1037</v>
          </cell>
          <cell r="GH300">
            <v>1038</v>
          </cell>
          <cell r="GI300">
            <v>1039</v>
          </cell>
          <cell r="GJ300">
            <v>1040</v>
          </cell>
          <cell r="GK300">
            <v>1041</v>
          </cell>
          <cell r="GL300">
            <v>1042</v>
          </cell>
          <cell r="GM300">
            <v>1043</v>
          </cell>
          <cell r="GN300">
            <v>1044</v>
          </cell>
          <cell r="GO300">
            <v>1045</v>
          </cell>
          <cell r="GP300">
            <v>1046</v>
          </cell>
          <cell r="GQ300">
            <v>1047</v>
          </cell>
          <cell r="GR300">
            <v>1048</v>
          </cell>
        </row>
        <row r="301">
          <cell r="A301" t="str">
            <v>RAHBRU EV</v>
          </cell>
          <cell r="B301">
            <v>258</v>
          </cell>
          <cell r="C301" t="str">
            <v>2012 12</v>
          </cell>
          <cell r="D301">
            <v>41260</v>
          </cell>
          <cell r="E301">
            <v>1404</v>
          </cell>
          <cell r="F301" t="str">
            <v>Ný ráðstöfunarleið fyrir brúnkolsrafhlöður EV. T.póstur sendur 17.12.12</v>
          </cell>
          <cell r="AA301" t="str">
            <v>2021 7</v>
          </cell>
          <cell r="AB301">
            <v>117</v>
          </cell>
          <cell r="AQ301" t="str">
            <v>PLASPI OV</v>
          </cell>
          <cell r="CC301">
            <v>1439</v>
          </cell>
          <cell r="CD301">
            <v>1439</v>
          </cell>
          <cell r="CE301">
            <v>1439</v>
          </cell>
          <cell r="CF301">
            <v>1439</v>
          </cell>
          <cell r="CG301">
            <v>1439</v>
          </cell>
          <cell r="CH301">
            <v>1439</v>
          </cell>
          <cell r="CI301">
            <v>1439</v>
          </cell>
          <cell r="CJ301">
            <v>1439</v>
          </cell>
          <cell r="CK301">
            <v>1439</v>
          </cell>
          <cell r="CL301">
            <v>1439</v>
          </cell>
          <cell r="CM301">
            <v>1439</v>
          </cell>
          <cell r="CN301">
            <v>1439</v>
          </cell>
          <cell r="CO301">
            <v>1439</v>
          </cell>
          <cell r="CP301">
            <v>1439</v>
          </cell>
          <cell r="CQ301">
            <v>1439</v>
          </cell>
          <cell r="CR301">
            <v>1439</v>
          </cell>
          <cell r="CS301">
            <v>1439</v>
          </cell>
          <cell r="CT301">
            <v>1439</v>
          </cell>
          <cell r="CU301">
            <v>1439</v>
          </cell>
          <cell r="CV301">
            <v>1439</v>
          </cell>
          <cell r="CW301">
            <v>1439</v>
          </cell>
          <cell r="CX301">
            <v>1439</v>
          </cell>
          <cell r="CY301">
            <v>1439</v>
          </cell>
          <cell r="CZ301">
            <v>1439</v>
          </cell>
          <cell r="DA301">
            <v>1439</v>
          </cell>
          <cell r="DB301">
            <v>1439</v>
          </cell>
          <cell r="DC301">
            <v>1439</v>
          </cell>
          <cell r="DD301">
            <v>1439</v>
          </cell>
        </row>
        <row r="302">
          <cell r="A302" t="str">
            <v>OLISMU EV</v>
          </cell>
          <cell r="B302">
            <v>0</v>
          </cell>
          <cell r="C302" t="str">
            <v>2011 7</v>
          </cell>
          <cell r="D302">
            <v>40725</v>
          </cell>
          <cell r="E302">
            <v>1403</v>
          </cell>
          <cell r="F302" t="str">
            <v>Ráðst. EV í OLISMU tekin út. Sbr. fundargerð stjórnar, 168, 2. liður.</v>
          </cell>
          <cell r="AA302" t="str">
            <v>2021 8</v>
          </cell>
          <cell r="AB302">
            <v>118</v>
          </cell>
          <cell r="AQ302" t="str">
            <v>PLASTI AN</v>
          </cell>
          <cell r="AR302">
            <v>997</v>
          </cell>
          <cell r="AS302">
            <v>997</v>
          </cell>
          <cell r="AT302">
            <v>997</v>
          </cell>
          <cell r="AU302">
            <v>997</v>
          </cell>
          <cell r="AV302">
            <v>997</v>
          </cell>
          <cell r="AW302">
            <v>997</v>
          </cell>
          <cell r="AX302">
            <v>997</v>
          </cell>
          <cell r="AY302">
            <v>997</v>
          </cell>
          <cell r="AZ302">
            <v>997</v>
          </cell>
          <cell r="BA302">
            <v>997</v>
          </cell>
          <cell r="BB302">
            <v>997</v>
          </cell>
          <cell r="BC302">
            <v>997</v>
          </cell>
          <cell r="BD302">
            <v>997</v>
          </cell>
          <cell r="BE302">
            <v>997</v>
          </cell>
          <cell r="BF302">
            <v>997</v>
          </cell>
          <cell r="BG302">
            <v>997</v>
          </cell>
          <cell r="BH302">
            <v>997</v>
          </cell>
          <cell r="BI302">
            <v>997</v>
          </cell>
          <cell r="BJ302">
            <v>997</v>
          </cell>
          <cell r="BK302">
            <v>997</v>
          </cell>
          <cell r="BL302">
            <v>997</v>
          </cell>
          <cell r="BM302">
            <v>997</v>
          </cell>
          <cell r="BN302">
            <v>997</v>
          </cell>
          <cell r="BO302">
            <v>997</v>
          </cell>
          <cell r="BP302">
            <v>997</v>
          </cell>
          <cell r="BQ302">
            <v>997</v>
          </cell>
          <cell r="BR302">
            <v>997</v>
          </cell>
          <cell r="BS302">
            <v>997</v>
          </cell>
          <cell r="BT302">
            <v>997</v>
          </cell>
          <cell r="BU302">
            <v>997</v>
          </cell>
          <cell r="BV302">
            <v>997</v>
          </cell>
          <cell r="BW302">
            <v>997</v>
          </cell>
          <cell r="BX302">
            <v>997</v>
          </cell>
          <cell r="BY302">
            <v>997</v>
          </cell>
          <cell r="BZ302">
            <v>997</v>
          </cell>
          <cell r="CA302">
            <v>997</v>
          </cell>
          <cell r="CB302">
            <v>997</v>
          </cell>
          <cell r="CC302">
            <v>997</v>
          </cell>
          <cell r="CD302">
            <v>997</v>
          </cell>
          <cell r="CE302">
            <v>997</v>
          </cell>
          <cell r="CF302">
            <v>997</v>
          </cell>
          <cell r="CG302">
            <v>997</v>
          </cell>
          <cell r="CH302">
            <v>997</v>
          </cell>
          <cell r="CI302">
            <v>997</v>
          </cell>
          <cell r="CJ302">
            <v>997</v>
          </cell>
          <cell r="CK302">
            <v>997</v>
          </cell>
          <cell r="CL302">
            <v>997</v>
          </cell>
          <cell r="CM302">
            <v>997</v>
          </cell>
          <cell r="CN302">
            <v>997</v>
          </cell>
          <cell r="CO302">
            <v>997</v>
          </cell>
          <cell r="CP302">
            <v>997</v>
          </cell>
          <cell r="CQ302">
            <v>997</v>
          </cell>
          <cell r="CR302">
            <v>997</v>
          </cell>
          <cell r="CS302">
            <v>997</v>
          </cell>
          <cell r="CT302">
            <v>997</v>
          </cell>
          <cell r="CU302">
            <v>997</v>
          </cell>
          <cell r="CV302">
            <v>997</v>
          </cell>
          <cell r="CW302">
            <v>997</v>
          </cell>
          <cell r="CX302">
            <v>997</v>
          </cell>
          <cell r="CY302">
            <v>997</v>
          </cell>
          <cell r="CZ302">
            <v>997</v>
          </cell>
          <cell r="DA302">
            <v>997</v>
          </cell>
          <cell r="DB302">
            <v>997</v>
          </cell>
          <cell r="DC302">
            <v>997</v>
          </cell>
          <cell r="DD302">
            <v>997</v>
          </cell>
          <cell r="DE302">
            <v>997</v>
          </cell>
          <cell r="DF302">
            <v>997</v>
          </cell>
          <cell r="DG302">
            <v>997</v>
          </cell>
          <cell r="DH302">
            <v>997</v>
          </cell>
          <cell r="DI302">
            <v>997</v>
          </cell>
          <cell r="DJ302">
            <v>997</v>
          </cell>
          <cell r="DK302">
            <v>997</v>
          </cell>
          <cell r="DL302">
            <v>997</v>
          </cell>
          <cell r="DM302">
            <v>997</v>
          </cell>
          <cell r="DN302">
            <v>997</v>
          </cell>
          <cell r="DO302">
            <v>997</v>
          </cell>
          <cell r="DP302">
            <v>997</v>
          </cell>
          <cell r="DQ302">
            <v>997</v>
          </cell>
          <cell r="DR302">
            <v>997</v>
          </cell>
          <cell r="DS302">
            <v>997</v>
          </cell>
          <cell r="DT302">
            <v>997</v>
          </cell>
          <cell r="DU302">
            <v>997</v>
          </cell>
          <cell r="DV302">
            <v>997</v>
          </cell>
          <cell r="DW302">
            <v>997</v>
          </cell>
          <cell r="DX302">
            <v>997</v>
          </cell>
          <cell r="DY302">
            <v>997</v>
          </cell>
          <cell r="DZ302">
            <v>997</v>
          </cell>
          <cell r="EA302">
            <v>997</v>
          </cell>
          <cell r="EB302">
            <v>997</v>
          </cell>
          <cell r="EC302">
            <v>997</v>
          </cell>
          <cell r="ED302">
            <v>997</v>
          </cell>
          <cell r="EE302">
            <v>997</v>
          </cell>
          <cell r="EF302">
            <v>997</v>
          </cell>
          <cell r="EG302">
            <v>997</v>
          </cell>
          <cell r="EH302">
            <v>997</v>
          </cell>
          <cell r="EI302">
            <v>997</v>
          </cell>
          <cell r="EJ302">
            <v>997</v>
          </cell>
          <cell r="EK302">
            <v>997</v>
          </cell>
          <cell r="EL302">
            <v>997</v>
          </cell>
          <cell r="EM302">
            <v>997</v>
          </cell>
          <cell r="EN302">
            <v>997</v>
          </cell>
          <cell r="EO302">
            <v>997</v>
          </cell>
          <cell r="EP302">
            <v>997</v>
          </cell>
          <cell r="EQ302">
            <v>997</v>
          </cell>
          <cell r="ER302">
            <v>997</v>
          </cell>
          <cell r="ES302">
            <v>997</v>
          </cell>
          <cell r="ET302">
            <v>997</v>
          </cell>
          <cell r="EU302">
            <v>997</v>
          </cell>
          <cell r="EV302">
            <v>997</v>
          </cell>
          <cell r="EW302">
            <v>997</v>
          </cell>
          <cell r="EX302">
            <v>997</v>
          </cell>
          <cell r="EY302">
            <v>997</v>
          </cell>
          <cell r="EZ302">
            <v>997</v>
          </cell>
          <cell r="FA302">
            <v>997</v>
          </cell>
          <cell r="FB302">
            <v>997</v>
          </cell>
          <cell r="FC302">
            <v>997</v>
          </cell>
          <cell r="FD302">
            <v>997</v>
          </cell>
          <cell r="FE302">
            <v>997</v>
          </cell>
          <cell r="FF302">
            <v>997</v>
          </cell>
          <cell r="FG302">
            <v>997</v>
          </cell>
          <cell r="FH302">
            <v>997</v>
          </cell>
          <cell r="FI302">
            <v>997</v>
          </cell>
          <cell r="FJ302">
            <v>997</v>
          </cell>
          <cell r="FK302">
            <v>997</v>
          </cell>
          <cell r="FL302">
            <v>997</v>
          </cell>
          <cell r="FM302">
            <v>997</v>
          </cell>
          <cell r="FN302">
            <v>997</v>
          </cell>
          <cell r="FO302">
            <v>997</v>
          </cell>
          <cell r="FP302">
            <v>997</v>
          </cell>
          <cell r="FQ302">
            <v>997</v>
          </cell>
          <cell r="FR302">
            <v>997</v>
          </cell>
          <cell r="FS302">
            <v>997</v>
          </cell>
          <cell r="FT302">
            <v>997</v>
          </cell>
          <cell r="FU302">
            <v>997</v>
          </cell>
          <cell r="FV302">
            <v>997</v>
          </cell>
          <cell r="FW302">
            <v>997</v>
          </cell>
          <cell r="FX302">
            <v>997</v>
          </cell>
          <cell r="FY302">
            <v>997</v>
          </cell>
          <cell r="FZ302">
            <v>997</v>
          </cell>
          <cell r="GA302">
            <v>997</v>
          </cell>
          <cell r="GB302">
            <v>997</v>
          </cell>
          <cell r="GC302">
            <v>997</v>
          </cell>
          <cell r="GD302">
            <v>997</v>
          </cell>
          <cell r="GE302">
            <v>997</v>
          </cell>
          <cell r="GF302">
            <v>997</v>
          </cell>
          <cell r="GG302">
            <v>997</v>
          </cell>
          <cell r="GH302">
            <v>997</v>
          </cell>
          <cell r="GI302">
            <v>997</v>
          </cell>
          <cell r="GJ302">
            <v>997</v>
          </cell>
          <cell r="GK302">
            <v>997</v>
          </cell>
          <cell r="GL302">
            <v>997</v>
          </cell>
          <cell r="GM302">
            <v>997</v>
          </cell>
          <cell r="GN302">
            <v>997</v>
          </cell>
          <cell r="GO302">
            <v>997</v>
          </cell>
          <cell r="GP302">
            <v>997</v>
          </cell>
          <cell r="GQ302">
            <v>997</v>
          </cell>
          <cell r="GR302">
            <v>997</v>
          </cell>
        </row>
        <row r="303">
          <cell r="A303" t="str">
            <v>PAPBYL MO</v>
          </cell>
          <cell r="B303">
            <v>11</v>
          </cell>
          <cell r="C303" t="str">
            <v>2012 8</v>
          </cell>
          <cell r="D303">
            <v>41122</v>
          </cell>
          <cell r="E303">
            <v>1402</v>
          </cell>
          <cell r="F303" t="str">
            <v>Lækkun skv. fundargerð 169. fundar stjórnar frá 19. júlí 2007</v>
          </cell>
          <cell r="AA303" t="str">
            <v>2021 9</v>
          </cell>
          <cell r="AB303">
            <v>119</v>
          </cell>
          <cell r="AQ303" t="str">
            <v>PLASTI EV</v>
          </cell>
          <cell r="AR303">
            <v>1244</v>
          </cell>
          <cell r="AS303">
            <v>1244</v>
          </cell>
          <cell r="AT303">
            <v>1244</v>
          </cell>
          <cell r="AU303">
            <v>1244</v>
          </cell>
          <cell r="AV303">
            <v>1244</v>
          </cell>
          <cell r="AW303">
            <v>1244</v>
          </cell>
          <cell r="AX303">
            <v>1244</v>
          </cell>
          <cell r="AY303">
            <v>1244</v>
          </cell>
          <cell r="AZ303">
            <v>1244</v>
          </cell>
          <cell r="BA303">
            <v>1244</v>
          </cell>
          <cell r="BB303">
            <v>1244</v>
          </cell>
          <cell r="BC303">
            <v>1244</v>
          </cell>
          <cell r="BD303">
            <v>1244</v>
          </cell>
          <cell r="BE303">
            <v>1244</v>
          </cell>
          <cell r="BF303">
            <v>1244</v>
          </cell>
          <cell r="BG303">
            <v>1244</v>
          </cell>
          <cell r="BH303">
            <v>1244</v>
          </cell>
          <cell r="BI303">
            <v>1244</v>
          </cell>
          <cell r="BJ303">
            <v>1244</v>
          </cell>
          <cell r="BK303">
            <v>1244</v>
          </cell>
          <cell r="BL303">
            <v>1244</v>
          </cell>
          <cell r="BM303">
            <v>1244</v>
          </cell>
          <cell r="BN303">
            <v>1244</v>
          </cell>
          <cell r="BO303">
            <v>1244</v>
          </cell>
          <cell r="BP303">
            <v>1244</v>
          </cell>
          <cell r="BQ303">
            <v>1244</v>
          </cell>
          <cell r="BR303">
            <v>1244</v>
          </cell>
          <cell r="BS303">
            <v>1244</v>
          </cell>
          <cell r="BT303">
            <v>1244</v>
          </cell>
          <cell r="BU303">
            <v>1244</v>
          </cell>
          <cell r="BV303">
            <v>1244</v>
          </cell>
          <cell r="BW303">
            <v>1244</v>
          </cell>
          <cell r="BX303">
            <v>1244</v>
          </cell>
          <cell r="BY303">
            <v>1244</v>
          </cell>
          <cell r="BZ303">
            <v>1244</v>
          </cell>
          <cell r="CA303">
            <v>1244</v>
          </cell>
          <cell r="CB303">
            <v>1244</v>
          </cell>
          <cell r="CC303">
            <v>1435</v>
          </cell>
          <cell r="CD303">
            <v>1435</v>
          </cell>
          <cell r="CE303">
            <v>1435</v>
          </cell>
          <cell r="CF303">
            <v>1435</v>
          </cell>
          <cell r="CG303">
            <v>1435</v>
          </cell>
          <cell r="CH303">
            <v>1435</v>
          </cell>
          <cell r="CI303">
            <v>1435</v>
          </cell>
          <cell r="CJ303">
            <v>1435</v>
          </cell>
          <cell r="CK303">
            <v>1435</v>
          </cell>
          <cell r="CL303">
            <v>1435</v>
          </cell>
          <cell r="CM303">
            <v>1435</v>
          </cell>
          <cell r="CN303">
            <v>1435</v>
          </cell>
          <cell r="CO303">
            <v>1435</v>
          </cell>
          <cell r="CP303">
            <v>1435</v>
          </cell>
          <cell r="CQ303">
            <v>1435</v>
          </cell>
          <cell r="CR303">
            <v>1435</v>
          </cell>
          <cell r="CS303">
            <v>1435</v>
          </cell>
          <cell r="CT303">
            <v>1435</v>
          </cell>
          <cell r="CU303">
            <v>1435</v>
          </cell>
          <cell r="CV303">
            <v>1435</v>
          </cell>
          <cell r="CW303">
            <v>1435</v>
          </cell>
          <cell r="CX303">
            <v>1435</v>
          </cell>
          <cell r="CY303">
            <v>1435</v>
          </cell>
          <cell r="CZ303">
            <v>1435</v>
          </cell>
          <cell r="DA303">
            <v>1435</v>
          </cell>
          <cell r="DB303">
            <v>1435</v>
          </cell>
          <cell r="DC303">
            <v>1435</v>
          </cell>
          <cell r="DD303">
            <v>1435</v>
          </cell>
          <cell r="DE303">
            <v>1435</v>
          </cell>
          <cell r="DF303">
            <v>1435</v>
          </cell>
          <cell r="DG303">
            <v>1435</v>
          </cell>
          <cell r="DH303">
            <v>1435</v>
          </cell>
          <cell r="DI303">
            <v>1435</v>
          </cell>
          <cell r="DJ303">
            <v>1435</v>
          </cell>
          <cell r="DK303">
            <v>1435</v>
          </cell>
          <cell r="DL303">
            <v>1435</v>
          </cell>
          <cell r="DM303">
            <v>1435</v>
          </cell>
          <cell r="DN303">
            <v>1435</v>
          </cell>
          <cell r="DO303">
            <v>1435</v>
          </cell>
          <cell r="DP303">
            <v>1435</v>
          </cell>
          <cell r="DQ303">
            <v>1435</v>
          </cell>
          <cell r="DR303">
            <v>1435</v>
          </cell>
          <cell r="DS303">
            <v>1435</v>
          </cell>
          <cell r="DT303">
            <v>1435</v>
          </cell>
          <cell r="DU303">
            <v>1435</v>
          </cell>
          <cell r="DV303">
            <v>1435</v>
          </cell>
          <cell r="DW303">
            <v>1435</v>
          </cell>
          <cell r="DX303">
            <v>1435</v>
          </cell>
          <cell r="DY303">
            <v>1435</v>
          </cell>
          <cell r="DZ303">
            <v>1435</v>
          </cell>
          <cell r="EA303">
            <v>1435</v>
          </cell>
          <cell r="EB303">
            <v>1435</v>
          </cell>
          <cell r="EC303">
            <v>1435</v>
          </cell>
          <cell r="ED303">
            <v>1435</v>
          </cell>
          <cell r="EE303">
            <v>1435</v>
          </cell>
          <cell r="EF303">
            <v>1435</v>
          </cell>
          <cell r="EG303">
            <v>1435</v>
          </cell>
          <cell r="EH303">
            <v>1435</v>
          </cell>
          <cell r="EI303">
            <v>1435</v>
          </cell>
          <cell r="EJ303">
            <v>1435</v>
          </cell>
          <cell r="EK303">
            <v>1435</v>
          </cell>
          <cell r="EL303">
            <v>1435</v>
          </cell>
          <cell r="EM303">
            <v>1435</v>
          </cell>
          <cell r="EN303">
            <v>1435</v>
          </cell>
          <cell r="EO303">
            <v>1435</v>
          </cell>
          <cell r="EP303">
            <v>1435</v>
          </cell>
          <cell r="EQ303">
            <v>1435</v>
          </cell>
          <cell r="ER303">
            <v>1435</v>
          </cell>
          <cell r="ES303">
            <v>1435</v>
          </cell>
          <cell r="ET303">
            <v>1435</v>
          </cell>
          <cell r="EU303">
            <v>1435</v>
          </cell>
          <cell r="EV303">
            <v>1435</v>
          </cell>
          <cell r="EW303">
            <v>1435</v>
          </cell>
          <cell r="EX303">
            <v>1435</v>
          </cell>
          <cell r="EY303">
            <v>1435</v>
          </cell>
          <cell r="EZ303">
            <v>1435</v>
          </cell>
          <cell r="FA303">
            <v>1435</v>
          </cell>
          <cell r="FB303">
            <v>1435</v>
          </cell>
          <cell r="FC303">
            <v>1435</v>
          </cell>
          <cell r="FD303">
            <v>1435</v>
          </cell>
          <cell r="FE303">
            <v>1435</v>
          </cell>
          <cell r="FF303">
            <v>1435</v>
          </cell>
          <cell r="FG303">
            <v>1435</v>
          </cell>
          <cell r="FH303">
            <v>1435</v>
          </cell>
          <cell r="FI303">
            <v>1435</v>
          </cell>
          <cell r="FJ303">
            <v>1435</v>
          </cell>
          <cell r="FK303">
            <v>1435</v>
          </cell>
          <cell r="FL303">
            <v>1435</v>
          </cell>
          <cell r="FM303">
            <v>1435</v>
          </cell>
          <cell r="FN303">
            <v>1435</v>
          </cell>
          <cell r="FO303">
            <v>1435</v>
          </cell>
          <cell r="FP303">
            <v>1435</v>
          </cell>
          <cell r="FQ303">
            <v>1435</v>
          </cell>
          <cell r="FR303">
            <v>1435</v>
          </cell>
          <cell r="FS303">
            <v>1435</v>
          </cell>
          <cell r="FT303">
            <v>1435</v>
          </cell>
          <cell r="FU303">
            <v>1435</v>
          </cell>
          <cell r="FV303">
            <v>1435</v>
          </cell>
          <cell r="FW303">
            <v>1435</v>
          </cell>
          <cell r="FX303">
            <v>1435</v>
          </cell>
          <cell r="FY303">
            <v>1435</v>
          </cell>
          <cell r="FZ303">
            <v>1435</v>
          </cell>
          <cell r="GA303">
            <v>1435</v>
          </cell>
          <cell r="GB303">
            <v>1435</v>
          </cell>
          <cell r="GC303">
            <v>1435</v>
          </cell>
          <cell r="GD303">
            <v>1435</v>
          </cell>
          <cell r="GE303">
            <v>1435</v>
          </cell>
          <cell r="GF303">
            <v>1435</v>
          </cell>
          <cell r="GG303">
            <v>1435</v>
          </cell>
          <cell r="GH303">
            <v>1435</v>
          </cell>
          <cell r="GI303">
            <v>1435</v>
          </cell>
          <cell r="GJ303">
            <v>1435</v>
          </cell>
          <cell r="GK303">
            <v>1435</v>
          </cell>
          <cell r="GL303">
            <v>1435</v>
          </cell>
          <cell r="GM303">
            <v>1435</v>
          </cell>
          <cell r="GN303">
            <v>1435</v>
          </cell>
          <cell r="GO303">
            <v>1435</v>
          </cell>
          <cell r="GP303">
            <v>1435</v>
          </cell>
          <cell r="GQ303">
            <v>1435</v>
          </cell>
          <cell r="GR303">
            <v>1435</v>
          </cell>
        </row>
        <row r="304">
          <cell r="A304" t="str">
            <v>PAPBYL OV</v>
          </cell>
          <cell r="B304">
            <v>11</v>
          </cell>
          <cell r="C304" t="str">
            <v>2012 8</v>
          </cell>
          <cell r="D304">
            <v>41122</v>
          </cell>
          <cell r="E304">
            <v>1401</v>
          </cell>
          <cell r="F304" t="str">
            <v>Lækkun skv. fundargerð 169. fundar stjórnar frá 19. júlí 2008</v>
          </cell>
          <cell r="AA304" t="str">
            <v>2021 10</v>
          </cell>
          <cell r="AB304">
            <v>120</v>
          </cell>
          <cell r="AQ304" t="str">
            <v>PLASTI FR</v>
          </cell>
          <cell r="AR304">
            <v>1000</v>
          </cell>
          <cell r="AS304">
            <v>1000</v>
          </cell>
          <cell r="AT304">
            <v>1000</v>
          </cell>
          <cell r="AU304">
            <v>1000</v>
          </cell>
          <cell r="AV304">
            <v>1000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1000</v>
          </cell>
          <cell r="ES304">
            <v>1000</v>
          </cell>
          <cell r="ET304">
            <v>1000</v>
          </cell>
          <cell r="EU304">
            <v>1000</v>
          </cell>
          <cell r="EV304">
            <v>1000</v>
          </cell>
          <cell r="EW304">
            <v>1001</v>
          </cell>
          <cell r="EX304">
            <v>1002</v>
          </cell>
          <cell r="EY304">
            <v>1003</v>
          </cell>
          <cell r="EZ304">
            <v>1004</v>
          </cell>
          <cell r="FA304">
            <v>1005</v>
          </cell>
          <cell r="FB304">
            <v>1006</v>
          </cell>
          <cell r="FC304">
            <v>1007</v>
          </cell>
          <cell r="FD304">
            <v>1008</v>
          </cell>
          <cell r="FE304">
            <v>1009</v>
          </cell>
          <cell r="FF304">
            <v>1010</v>
          </cell>
          <cell r="FG304">
            <v>1011</v>
          </cell>
          <cell r="FH304">
            <v>1012</v>
          </cell>
          <cell r="FI304">
            <v>1013</v>
          </cell>
          <cell r="FJ304">
            <v>1014</v>
          </cell>
          <cell r="FK304">
            <v>1015</v>
          </cell>
          <cell r="FL304">
            <v>1016</v>
          </cell>
          <cell r="FM304">
            <v>1017</v>
          </cell>
          <cell r="FN304">
            <v>1018</v>
          </cell>
          <cell r="FO304">
            <v>1019</v>
          </cell>
          <cell r="FP304">
            <v>1020</v>
          </cell>
          <cell r="FQ304">
            <v>1021</v>
          </cell>
          <cell r="FR304">
            <v>1022</v>
          </cell>
          <cell r="FS304">
            <v>1023</v>
          </cell>
          <cell r="FT304">
            <v>1024</v>
          </cell>
          <cell r="FU304">
            <v>1025</v>
          </cell>
          <cell r="FV304">
            <v>1026</v>
          </cell>
          <cell r="FW304">
            <v>1027</v>
          </cell>
          <cell r="FX304">
            <v>1028</v>
          </cell>
          <cell r="FY304">
            <v>1029</v>
          </cell>
          <cell r="FZ304">
            <v>1030</v>
          </cell>
          <cell r="GA304">
            <v>1031</v>
          </cell>
          <cell r="GB304">
            <v>1032</v>
          </cell>
          <cell r="GC304">
            <v>1033</v>
          </cell>
          <cell r="GD304">
            <v>1034</v>
          </cell>
          <cell r="GE304">
            <v>1035</v>
          </cell>
          <cell r="GF304">
            <v>1036</v>
          </cell>
          <cell r="GG304">
            <v>1037</v>
          </cell>
          <cell r="GH304">
            <v>1038</v>
          </cell>
          <cell r="GI304">
            <v>1039</v>
          </cell>
          <cell r="GJ304">
            <v>1040</v>
          </cell>
          <cell r="GK304">
            <v>1041</v>
          </cell>
          <cell r="GL304">
            <v>1042</v>
          </cell>
          <cell r="GM304">
            <v>1043</v>
          </cell>
          <cell r="GN304">
            <v>1044</v>
          </cell>
          <cell r="GO304">
            <v>1045</v>
          </cell>
          <cell r="GP304">
            <v>1046</v>
          </cell>
          <cell r="GQ304">
            <v>1047</v>
          </cell>
          <cell r="GR304">
            <v>1048</v>
          </cell>
        </row>
        <row r="305">
          <cell r="A305" t="str">
            <v>PAPBYL EV</v>
          </cell>
          <cell r="B305">
            <v>11</v>
          </cell>
          <cell r="C305" t="str">
            <v>2012 8</v>
          </cell>
          <cell r="D305">
            <v>41122</v>
          </cell>
          <cell r="E305">
            <v>1400</v>
          </cell>
          <cell r="F305" t="str">
            <v>Lækkun skv. fundargerð 169. fundar stjórnar frá 19. júlí 2009</v>
          </cell>
          <cell r="AA305" t="str">
            <v>2021 11</v>
          </cell>
          <cell r="AB305">
            <v>121</v>
          </cell>
          <cell r="AQ305" t="str">
            <v>PLASTI OV</v>
          </cell>
          <cell r="AR305">
            <v>1243</v>
          </cell>
          <cell r="AS305">
            <v>1243</v>
          </cell>
          <cell r="AT305">
            <v>1243</v>
          </cell>
          <cell r="AU305">
            <v>1243</v>
          </cell>
          <cell r="AV305">
            <v>1243</v>
          </cell>
          <cell r="AW305">
            <v>1243</v>
          </cell>
          <cell r="AX305">
            <v>1243</v>
          </cell>
          <cell r="AY305">
            <v>1243</v>
          </cell>
          <cell r="AZ305">
            <v>1243</v>
          </cell>
          <cell r="BA305">
            <v>1243</v>
          </cell>
          <cell r="BB305">
            <v>1243</v>
          </cell>
          <cell r="BC305">
            <v>1243</v>
          </cell>
          <cell r="BD305">
            <v>1243</v>
          </cell>
          <cell r="BE305">
            <v>1243</v>
          </cell>
          <cell r="BF305">
            <v>1243</v>
          </cell>
          <cell r="BG305">
            <v>1243</v>
          </cell>
          <cell r="BH305">
            <v>1243</v>
          </cell>
          <cell r="BI305">
            <v>1243</v>
          </cell>
          <cell r="BJ305">
            <v>1243</v>
          </cell>
          <cell r="BK305">
            <v>1243</v>
          </cell>
          <cell r="BL305">
            <v>1243</v>
          </cell>
          <cell r="BM305">
            <v>1243</v>
          </cell>
          <cell r="BN305">
            <v>1243</v>
          </cell>
          <cell r="BO305">
            <v>1243</v>
          </cell>
          <cell r="BP305">
            <v>1243</v>
          </cell>
          <cell r="BQ305">
            <v>1243</v>
          </cell>
          <cell r="BR305">
            <v>1243</v>
          </cell>
          <cell r="BS305">
            <v>1243</v>
          </cell>
          <cell r="BT305">
            <v>1243</v>
          </cell>
          <cell r="BU305">
            <v>1243</v>
          </cell>
          <cell r="BV305">
            <v>1243</v>
          </cell>
          <cell r="BW305">
            <v>1243</v>
          </cell>
          <cell r="BX305">
            <v>1243</v>
          </cell>
          <cell r="BY305">
            <v>1243</v>
          </cell>
          <cell r="BZ305">
            <v>1243</v>
          </cell>
          <cell r="CA305">
            <v>1243</v>
          </cell>
          <cell r="CB305">
            <v>1243</v>
          </cell>
          <cell r="CC305">
            <v>1436</v>
          </cell>
          <cell r="CD305">
            <v>1436</v>
          </cell>
          <cell r="CE305">
            <v>1436</v>
          </cell>
          <cell r="CF305">
            <v>1436</v>
          </cell>
          <cell r="CG305">
            <v>1436</v>
          </cell>
          <cell r="CH305">
            <v>1436</v>
          </cell>
          <cell r="CI305">
            <v>1436</v>
          </cell>
          <cell r="CJ305">
            <v>1436</v>
          </cell>
          <cell r="CK305">
            <v>1436</v>
          </cell>
          <cell r="CL305">
            <v>1436</v>
          </cell>
          <cell r="CM305">
            <v>1436</v>
          </cell>
          <cell r="CN305">
            <v>1436</v>
          </cell>
          <cell r="CO305">
            <v>1436</v>
          </cell>
          <cell r="CP305">
            <v>1436</v>
          </cell>
          <cell r="CQ305">
            <v>1436</v>
          </cell>
          <cell r="CR305">
            <v>1436</v>
          </cell>
          <cell r="CS305">
            <v>1436</v>
          </cell>
          <cell r="CT305">
            <v>1436</v>
          </cell>
          <cell r="CU305">
            <v>1436</v>
          </cell>
          <cell r="CV305">
            <v>1436</v>
          </cell>
          <cell r="CW305">
            <v>1436</v>
          </cell>
          <cell r="CX305">
            <v>1436</v>
          </cell>
          <cell r="CY305">
            <v>1436</v>
          </cell>
          <cell r="CZ305">
            <v>1436</v>
          </cell>
          <cell r="DA305">
            <v>1436</v>
          </cell>
          <cell r="DB305">
            <v>1436</v>
          </cell>
          <cell r="DC305">
            <v>1436</v>
          </cell>
          <cell r="DD305">
            <v>1436</v>
          </cell>
          <cell r="DE305">
            <v>1436</v>
          </cell>
          <cell r="DF305">
            <v>1436</v>
          </cell>
          <cell r="DG305">
            <v>1436</v>
          </cell>
          <cell r="DH305">
            <v>1436</v>
          </cell>
          <cell r="DI305">
            <v>1436</v>
          </cell>
          <cell r="DJ305">
            <v>1436</v>
          </cell>
          <cell r="DK305">
            <v>1436</v>
          </cell>
          <cell r="DL305">
            <v>1436</v>
          </cell>
          <cell r="DM305">
            <v>1436</v>
          </cell>
          <cell r="DN305">
            <v>1436</v>
          </cell>
          <cell r="DO305">
            <v>1436</v>
          </cell>
          <cell r="DP305">
            <v>1436</v>
          </cell>
          <cell r="DQ305">
            <v>1436</v>
          </cell>
          <cell r="DR305">
            <v>1436</v>
          </cell>
          <cell r="DS305">
            <v>1436</v>
          </cell>
          <cell r="DT305">
            <v>1436</v>
          </cell>
          <cell r="DU305">
            <v>1436</v>
          </cell>
          <cell r="DV305">
            <v>1436</v>
          </cell>
          <cell r="DW305">
            <v>1436</v>
          </cell>
          <cell r="DX305">
            <v>1436</v>
          </cell>
          <cell r="DY305">
            <v>1436</v>
          </cell>
          <cell r="DZ305">
            <v>1436</v>
          </cell>
          <cell r="EA305">
            <v>1436</v>
          </cell>
          <cell r="EB305">
            <v>1436</v>
          </cell>
          <cell r="EC305">
            <v>1436</v>
          </cell>
          <cell r="ED305">
            <v>1436</v>
          </cell>
          <cell r="EE305">
            <v>1436</v>
          </cell>
          <cell r="EF305">
            <v>1436</v>
          </cell>
          <cell r="EG305">
            <v>1436</v>
          </cell>
          <cell r="EH305">
            <v>1436</v>
          </cell>
          <cell r="EI305">
            <v>1436</v>
          </cell>
          <cell r="EJ305">
            <v>1436</v>
          </cell>
          <cell r="EK305">
            <v>1436</v>
          </cell>
          <cell r="EL305">
            <v>1436</v>
          </cell>
          <cell r="EM305">
            <v>1436</v>
          </cell>
          <cell r="EN305">
            <v>1436</v>
          </cell>
          <cell r="EO305">
            <v>1436</v>
          </cell>
          <cell r="EP305">
            <v>1436</v>
          </cell>
          <cell r="EQ305">
            <v>1436</v>
          </cell>
          <cell r="ER305">
            <v>1436</v>
          </cell>
          <cell r="ES305">
            <v>1436</v>
          </cell>
          <cell r="ET305">
            <v>1436</v>
          </cell>
          <cell r="EU305">
            <v>1436</v>
          </cell>
          <cell r="EV305">
            <v>1436</v>
          </cell>
          <cell r="EW305">
            <v>1436</v>
          </cell>
          <cell r="EX305">
            <v>1436</v>
          </cell>
          <cell r="EY305">
            <v>1436</v>
          </cell>
          <cell r="EZ305">
            <v>1436</v>
          </cell>
          <cell r="FA305">
            <v>1436</v>
          </cell>
          <cell r="FB305">
            <v>1436</v>
          </cell>
          <cell r="FC305">
            <v>1436</v>
          </cell>
          <cell r="FD305">
            <v>1436</v>
          </cell>
          <cell r="FE305">
            <v>1436</v>
          </cell>
          <cell r="FF305">
            <v>1436</v>
          </cell>
          <cell r="FG305">
            <v>1436</v>
          </cell>
          <cell r="FH305">
            <v>1436</v>
          </cell>
          <cell r="FI305">
            <v>1436</v>
          </cell>
          <cell r="FJ305">
            <v>1436</v>
          </cell>
          <cell r="FK305">
            <v>1436</v>
          </cell>
          <cell r="FL305">
            <v>1436</v>
          </cell>
          <cell r="FM305">
            <v>1436</v>
          </cell>
          <cell r="FN305">
            <v>1436</v>
          </cell>
          <cell r="FO305">
            <v>1436</v>
          </cell>
          <cell r="FP305">
            <v>1436</v>
          </cell>
          <cell r="FQ305">
            <v>1436</v>
          </cell>
          <cell r="FR305">
            <v>1436</v>
          </cell>
          <cell r="FS305">
            <v>1436</v>
          </cell>
          <cell r="FT305">
            <v>1436</v>
          </cell>
          <cell r="FU305">
            <v>1436</v>
          </cell>
          <cell r="FV305">
            <v>1436</v>
          </cell>
          <cell r="FW305">
            <v>1436</v>
          </cell>
          <cell r="FX305">
            <v>1436</v>
          </cell>
          <cell r="FY305">
            <v>1436</v>
          </cell>
          <cell r="FZ305">
            <v>1436</v>
          </cell>
          <cell r="GA305">
            <v>1436</v>
          </cell>
          <cell r="GB305">
            <v>1436</v>
          </cell>
          <cell r="GC305">
            <v>1436</v>
          </cell>
          <cell r="GD305">
            <v>1436</v>
          </cell>
          <cell r="GE305">
            <v>1436</v>
          </cell>
          <cell r="GF305">
            <v>1436</v>
          </cell>
          <cell r="GG305">
            <v>1436</v>
          </cell>
          <cell r="GH305">
            <v>1436</v>
          </cell>
          <cell r="GI305">
            <v>1436</v>
          </cell>
          <cell r="GJ305">
            <v>1436</v>
          </cell>
          <cell r="GK305">
            <v>1436</v>
          </cell>
          <cell r="GL305">
            <v>1436</v>
          </cell>
          <cell r="GM305">
            <v>1436</v>
          </cell>
          <cell r="GN305">
            <v>1436</v>
          </cell>
          <cell r="GO305">
            <v>1436</v>
          </cell>
          <cell r="GP305">
            <v>1436</v>
          </cell>
          <cell r="GQ305">
            <v>1436</v>
          </cell>
          <cell r="GR305">
            <v>1436</v>
          </cell>
        </row>
        <row r="306">
          <cell r="A306" t="str">
            <v>PAPSLE MO</v>
          </cell>
          <cell r="B306">
            <v>19</v>
          </cell>
          <cell r="C306" t="str">
            <v>2012 8</v>
          </cell>
          <cell r="D306">
            <v>41122</v>
          </cell>
          <cell r="E306">
            <v>1399</v>
          </cell>
          <cell r="F306" t="str">
            <v>Lækkun skv. fundargerð 169. fundar stjórnar frá 19. júlí 2010</v>
          </cell>
          <cell r="AA306" t="str">
            <v>2021 12</v>
          </cell>
          <cell r="AB306">
            <v>122</v>
          </cell>
          <cell r="AQ306" t="str">
            <v>PREHRE   OV</v>
          </cell>
          <cell r="AR306">
            <v>1357</v>
          </cell>
          <cell r="AS306">
            <v>1357</v>
          </cell>
          <cell r="AT306">
            <v>1357</v>
          </cell>
          <cell r="AU306">
            <v>1357</v>
          </cell>
          <cell r="AV306">
            <v>1357</v>
          </cell>
          <cell r="AW306">
            <v>1357</v>
          </cell>
          <cell r="AX306">
            <v>1357</v>
          </cell>
          <cell r="AY306">
            <v>1386</v>
          </cell>
          <cell r="AZ306">
            <v>1386</v>
          </cell>
          <cell r="BA306">
            <v>1386</v>
          </cell>
          <cell r="BB306">
            <v>1386</v>
          </cell>
          <cell r="BC306">
            <v>1386</v>
          </cell>
          <cell r="BD306">
            <v>1386</v>
          </cell>
        </row>
        <row r="307">
          <cell r="A307" t="str">
            <v>PAPSLE OV</v>
          </cell>
          <cell r="B307">
            <v>19</v>
          </cell>
          <cell r="C307" t="str">
            <v>2012 8</v>
          </cell>
          <cell r="D307">
            <v>41122</v>
          </cell>
          <cell r="E307">
            <v>1398</v>
          </cell>
          <cell r="F307" t="str">
            <v>Lækkun skv. fundargerð 169. fundar stjórnar frá 19. júlí 2011</v>
          </cell>
          <cell r="AA307" t="str">
            <v>2022 1</v>
          </cell>
          <cell r="AB307">
            <v>123</v>
          </cell>
          <cell r="AQ307" t="str">
            <v>PREHRE AN</v>
          </cell>
          <cell r="AR307">
            <v>1356</v>
          </cell>
          <cell r="AS307">
            <v>1356</v>
          </cell>
          <cell r="AT307">
            <v>1356</v>
          </cell>
          <cell r="AU307">
            <v>1356</v>
          </cell>
          <cell r="AV307">
            <v>1356</v>
          </cell>
          <cell r="AW307">
            <v>1356</v>
          </cell>
          <cell r="AX307">
            <v>1356</v>
          </cell>
          <cell r="AY307">
            <v>1385</v>
          </cell>
          <cell r="AZ307">
            <v>1385</v>
          </cell>
          <cell r="BA307">
            <v>1385</v>
          </cell>
          <cell r="BB307">
            <v>1385</v>
          </cell>
          <cell r="BC307">
            <v>1385</v>
          </cell>
          <cell r="BD307">
            <v>1385</v>
          </cell>
        </row>
        <row r="308">
          <cell r="A308" t="str">
            <v>PAPSLE EV</v>
          </cell>
          <cell r="B308">
            <v>19</v>
          </cell>
          <cell r="C308" t="str">
            <v>2012 8</v>
          </cell>
          <cell r="D308">
            <v>41122</v>
          </cell>
          <cell r="E308">
            <v>1397</v>
          </cell>
          <cell r="F308" t="str">
            <v>Lækkun skv. fundargerð 169. fundar stjórnar frá 19. júlí 2012</v>
          </cell>
          <cell r="AA308" t="str">
            <v>2022 2</v>
          </cell>
          <cell r="AB308">
            <v>124</v>
          </cell>
          <cell r="AQ308" t="str">
            <v>PREHRE FR</v>
          </cell>
          <cell r="AR308">
            <v>1000</v>
          </cell>
          <cell r="AS308">
            <v>1000</v>
          </cell>
          <cell r="AT308">
            <v>1000</v>
          </cell>
          <cell r="AU308">
            <v>1000</v>
          </cell>
          <cell r="AV308">
            <v>1000</v>
          </cell>
          <cell r="AW308">
            <v>1000</v>
          </cell>
          <cell r="AX308">
            <v>1000</v>
          </cell>
          <cell r="AY308">
            <v>1000</v>
          </cell>
          <cell r="AZ308">
            <v>1000</v>
          </cell>
          <cell r="BA308">
            <v>1000</v>
          </cell>
          <cell r="BB308">
            <v>1000</v>
          </cell>
          <cell r="BC308">
            <v>1000</v>
          </cell>
          <cell r="BD308">
            <v>1000</v>
          </cell>
        </row>
        <row r="309">
          <cell r="A309" t="str">
            <v>HALEFN FO</v>
          </cell>
          <cell r="B309">
            <v>254</v>
          </cell>
          <cell r="C309" t="str">
            <v>2012 7</v>
          </cell>
          <cell r="D309">
            <v>41091</v>
          </cell>
          <cell r="E309">
            <v>1396</v>
          </cell>
          <cell r="F309" t="str">
            <v xml:space="preserve">Hækkað endurgjald nokkurra spilliefna vegna hækkunar gjaldskrár Kölku. Ráðst. EV í OLISMU tekin út. Sbr. fundargerð stjórnar, 168, 2. liður. </v>
          </cell>
          <cell r="AA309" t="str">
            <v>2022 3</v>
          </cell>
          <cell r="AB309">
            <v>125</v>
          </cell>
          <cell r="AQ309" t="str">
            <v>PRELIT OV</v>
          </cell>
          <cell r="AR309">
            <v>1355</v>
          </cell>
          <cell r="AS309">
            <v>1355</v>
          </cell>
          <cell r="AT309">
            <v>1355</v>
          </cell>
          <cell r="AU309">
            <v>1355</v>
          </cell>
          <cell r="AV309">
            <v>1355</v>
          </cell>
          <cell r="AW309">
            <v>1355</v>
          </cell>
          <cell r="AX309">
            <v>1355</v>
          </cell>
        </row>
        <row r="310">
          <cell r="A310" t="str">
            <v>ISOSYA FO</v>
          </cell>
          <cell r="B310">
            <v>185</v>
          </cell>
          <cell r="C310" t="str">
            <v>2012 7</v>
          </cell>
          <cell r="D310">
            <v>41091</v>
          </cell>
          <cell r="E310">
            <v>1395</v>
          </cell>
          <cell r="F310" t="str">
            <v xml:space="preserve">Hækkað endurgjald nokkurra spilliefna vegna hækkunar gjaldskrár Kölku. Ráðst. EV í OLISMU tekin út. Sbr. fundargerð stjórnar, 168, 2. liður. </v>
          </cell>
          <cell r="AA310" t="str">
            <v>2022 4</v>
          </cell>
          <cell r="AB310">
            <v>126</v>
          </cell>
          <cell r="AQ310" t="str">
            <v>PRELIT FO</v>
          </cell>
          <cell r="AY310">
            <v>1384</v>
          </cell>
          <cell r="AZ310">
            <v>1384</v>
          </cell>
          <cell r="BA310">
            <v>1384</v>
          </cell>
          <cell r="BB310">
            <v>1384</v>
          </cell>
          <cell r="BC310">
            <v>1384</v>
          </cell>
          <cell r="BD310">
            <v>1384</v>
          </cell>
          <cell r="BE310">
            <v>1384</v>
          </cell>
          <cell r="BF310">
            <v>1384</v>
          </cell>
          <cell r="BG310">
            <v>1384</v>
          </cell>
          <cell r="BH310">
            <v>1384</v>
          </cell>
          <cell r="BI310">
            <v>1384</v>
          </cell>
          <cell r="BJ310">
            <v>1384</v>
          </cell>
          <cell r="BK310">
            <v>1384</v>
          </cell>
          <cell r="BL310">
            <v>1384</v>
          </cell>
          <cell r="BM310">
            <v>1384</v>
          </cell>
          <cell r="BN310">
            <v>1384</v>
          </cell>
          <cell r="BO310">
            <v>1384</v>
          </cell>
          <cell r="BP310">
            <v>1384</v>
          </cell>
          <cell r="BQ310">
            <v>1384</v>
          </cell>
          <cell r="BR310">
            <v>1384</v>
          </cell>
          <cell r="BS310">
            <v>1384</v>
          </cell>
          <cell r="BT310">
            <v>1384</v>
          </cell>
          <cell r="BU310">
            <v>1384</v>
          </cell>
          <cell r="BV310">
            <v>1384</v>
          </cell>
          <cell r="BW310">
            <v>1384</v>
          </cell>
          <cell r="BX310">
            <v>1384</v>
          </cell>
          <cell r="BY310">
            <v>1384</v>
          </cell>
          <cell r="BZ310">
            <v>1384</v>
          </cell>
          <cell r="CA310">
            <v>1384</v>
          </cell>
          <cell r="CB310">
            <v>1384</v>
          </cell>
          <cell r="CC310">
            <v>1493</v>
          </cell>
          <cell r="CD310">
            <v>1493</v>
          </cell>
          <cell r="CE310">
            <v>1493</v>
          </cell>
          <cell r="CF310">
            <v>1493</v>
          </cell>
          <cell r="CG310">
            <v>1493</v>
          </cell>
          <cell r="CH310">
            <v>1493</v>
          </cell>
          <cell r="CI310">
            <v>1493</v>
          </cell>
          <cell r="CJ310">
            <v>1493</v>
          </cell>
          <cell r="CK310">
            <v>1493</v>
          </cell>
          <cell r="CL310">
            <v>1493</v>
          </cell>
          <cell r="CM310">
            <v>1493</v>
          </cell>
          <cell r="CN310">
            <v>1493</v>
          </cell>
          <cell r="CO310">
            <v>1493</v>
          </cell>
          <cell r="CP310">
            <v>1493</v>
          </cell>
          <cell r="CQ310">
            <v>1493</v>
          </cell>
          <cell r="CR310">
            <v>1540</v>
          </cell>
          <cell r="CS310">
            <v>1540</v>
          </cell>
          <cell r="CT310">
            <v>1540</v>
          </cell>
          <cell r="CU310">
            <v>1588</v>
          </cell>
          <cell r="CV310">
            <v>1588</v>
          </cell>
          <cell r="CW310">
            <v>1588</v>
          </cell>
          <cell r="CX310">
            <v>1588</v>
          </cell>
          <cell r="CY310">
            <v>1588</v>
          </cell>
          <cell r="CZ310">
            <v>1588</v>
          </cell>
          <cell r="DA310">
            <v>1588</v>
          </cell>
          <cell r="DB310">
            <v>1588</v>
          </cell>
          <cell r="DC310">
            <v>1588</v>
          </cell>
          <cell r="DD310">
            <v>1588</v>
          </cell>
          <cell r="DE310">
            <v>1624</v>
          </cell>
          <cell r="DF310">
            <v>1624</v>
          </cell>
          <cell r="DG310">
            <v>1624</v>
          </cell>
          <cell r="DH310">
            <v>1624</v>
          </cell>
          <cell r="DI310">
            <v>1624</v>
          </cell>
          <cell r="DJ310">
            <v>1624</v>
          </cell>
          <cell r="DK310">
            <v>1624</v>
          </cell>
          <cell r="DL310">
            <v>1624</v>
          </cell>
          <cell r="DM310">
            <v>1634</v>
          </cell>
          <cell r="DN310">
            <v>1634</v>
          </cell>
          <cell r="DO310">
            <v>1634</v>
          </cell>
          <cell r="DP310">
            <v>1634</v>
          </cell>
          <cell r="DQ310">
            <v>1634</v>
          </cell>
          <cell r="DR310">
            <v>1634</v>
          </cell>
          <cell r="DS310">
            <v>1634</v>
          </cell>
          <cell r="DT310">
            <v>1634</v>
          </cell>
          <cell r="DU310">
            <v>1634</v>
          </cell>
          <cell r="DV310">
            <v>1634</v>
          </cell>
          <cell r="DW310">
            <v>1634</v>
          </cell>
          <cell r="DX310">
            <v>1634</v>
          </cell>
          <cell r="DY310">
            <v>1634</v>
          </cell>
          <cell r="DZ310">
            <v>1634</v>
          </cell>
          <cell r="EA310">
            <v>1634</v>
          </cell>
          <cell r="EB310">
            <v>1634</v>
          </cell>
          <cell r="EC310">
            <v>1634</v>
          </cell>
          <cell r="ED310">
            <v>1634</v>
          </cell>
          <cell r="EE310">
            <v>1634</v>
          </cell>
          <cell r="EF310">
            <v>1634</v>
          </cell>
          <cell r="EG310">
            <v>1634</v>
          </cell>
          <cell r="EH310">
            <v>1634</v>
          </cell>
          <cell r="EI310">
            <v>1634</v>
          </cell>
          <cell r="EJ310">
            <v>1634</v>
          </cell>
          <cell r="EK310">
            <v>1634</v>
          </cell>
          <cell r="EL310">
            <v>1634</v>
          </cell>
          <cell r="EM310">
            <v>1634</v>
          </cell>
          <cell r="EN310">
            <v>1634</v>
          </cell>
          <cell r="EO310">
            <v>1634</v>
          </cell>
          <cell r="EP310">
            <v>1634</v>
          </cell>
          <cell r="EQ310">
            <v>1634</v>
          </cell>
          <cell r="ER310">
            <v>1634</v>
          </cell>
          <cell r="ES310">
            <v>1634</v>
          </cell>
          <cell r="ET310">
            <v>1634</v>
          </cell>
          <cell r="EU310">
            <v>1634</v>
          </cell>
          <cell r="EV310">
            <v>1634</v>
          </cell>
          <cell r="EW310">
            <v>1634</v>
          </cell>
          <cell r="EX310">
            <v>1634</v>
          </cell>
          <cell r="EY310">
            <v>1634</v>
          </cell>
          <cell r="EZ310">
            <v>1634</v>
          </cell>
          <cell r="FA310">
            <v>1634</v>
          </cell>
          <cell r="FB310">
            <v>1634</v>
          </cell>
          <cell r="FC310">
            <v>1634</v>
          </cell>
          <cell r="FD310">
            <v>1634</v>
          </cell>
          <cell r="FE310">
            <v>1634</v>
          </cell>
          <cell r="FF310">
            <v>1634</v>
          </cell>
          <cell r="FG310">
            <v>1634</v>
          </cell>
          <cell r="FH310">
            <v>1634</v>
          </cell>
          <cell r="FI310">
            <v>1634</v>
          </cell>
          <cell r="FJ310">
            <v>1634</v>
          </cell>
          <cell r="FK310">
            <v>1634</v>
          </cell>
          <cell r="FL310">
            <v>1634</v>
          </cell>
          <cell r="FM310">
            <v>1634</v>
          </cell>
          <cell r="FN310">
            <v>1634</v>
          </cell>
          <cell r="FO310">
            <v>1634</v>
          </cell>
          <cell r="FP310">
            <v>1634</v>
          </cell>
          <cell r="FQ310">
            <v>1634</v>
          </cell>
          <cell r="FR310">
            <v>1634</v>
          </cell>
          <cell r="FS310">
            <v>1634</v>
          </cell>
          <cell r="FT310">
            <v>1634</v>
          </cell>
          <cell r="FU310">
            <v>1634</v>
          </cell>
          <cell r="FV310">
            <v>1634</v>
          </cell>
          <cell r="FW310">
            <v>1634</v>
          </cell>
          <cell r="FX310">
            <v>1634</v>
          </cell>
          <cell r="FY310">
            <v>1634</v>
          </cell>
          <cell r="FZ310">
            <v>1634</v>
          </cell>
          <cell r="GA310">
            <v>1634</v>
          </cell>
          <cell r="GB310">
            <v>1634</v>
          </cell>
          <cell r="GC310">
            <v>1634</v>
          </cell>
          <cell r="GD310">
            <v>1634</v>
          </cell>
          <cell r="GE310">
            <v>1634</v>
          </cell>
          <cell r="GF310">
            <v>1634</v>
          </cell>
          <cell r="GG310">
            <v>1634</v>
          </cell>
          <cell r="GH310">
            <v>1634</v>
          </cell>
          <cell r="GI310">
            <v>1634</v>
          </cell>
          <cell r="GJ310">
            <v>1634</v>
          </cell>
          <cell r="GK310">
            <v>1634</v>
          </cell>
          <cell r="GL310">
            <v>1634</v>
          </cell>
          <cell r="GM310">
            <v>1634</v>
          </cell>
          <cell r="GN310">
            <v>1634</v>
          </cell>
          <cell r="GO310">
            <v>1634</v>
          </cell>
          <cell r="GP310">
            <v>1634</v>
          </cell>
          <cell r="GQ310">
            <v>1634</v>
          </cell>
          <cell r="GR310">
            <v>1634</v>
          </cell>
        </row>
        <row r="311">
          <cell r="A311" t="str">
            <v>MALING FO</v>
          </cell>
          <cell r="B311">
            <v>158</v>
          </cell>
          <cell r="C311" t="str">
            <v>2012 7</v>
          </cell>
          <cell r="D311">
            <v>41091</v>
          </cell>
          <cell r="E311">
            <v>1394</v>
          </cell>
          <cell r="F311" t="str">
            <v xml:space="preserve">Hækkað endurgjald nokkurra spilliefna vegna hækkunar gjaldskrár Kölku. Ráðst. EV í OLISMU tekin út. Sbr. fundargerð stjórnar, 168, 2. liður. </v>
          </cell>
          <cell r="AA311" t="str">
            <v>2022 5</v>
          </cell>
          <cell r="AB311">
            <v>127</v>
          </cell>
          <cell r="AQ311" t="str">
            <v>PRELIT FR</v>
          </cell>
          <cell r="AR311">
            <v>1000</v>
          </cell>
          <cell r="AS311">
            <v>1000</v>
          </cell>
          <cell r="AT311">
            <v>1000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1000</v>
          </cell>
          <cell r="FA311">
            <v>1000</v>
          </cell>
          <cell r="FB311">
            <v>1000</v>
          </cell>
          <cell r="FC311">
            <v>1000</v>
          </cell>
          <cell r="FD311">
            <v>1000</v>
          </cell>
          <cell r="FE311">
            <v>1000</v>
          </cell>
          <cell r="FF311">
            <v>1000</v>
          </cell>
          <cell r="FG311">
            <v>1000</v>
          </cell>
          <cell r="FH311">
            <v>1000</v>
          </cell>
          <cell r="FI311">
            <v>1000</v>
          </cell>
          <cell r="FJ311">
            <v>1000</v>
          </cell>
          <cell r="FK311">
            <v>1000</v>
          </cell>
          <cell r="FL311">
            <v>1000</v>
          </cell>
          <cell r="FM311">
            <v>1000</v>
          </cell>
          <cell r="FN311">
            <v>1000</v>
          </cell>
          <cell r="FO311">
            <v>1000</v>
          </cell>
          <cell r="FP311">
            <v>1000</v>
          </cell>
          <cell r="FQ311">
            <v>1000</v>
          </cell>
          <cell r="FR311">
            <v>1000</v>
          </cell>
          <cell r="FS311">
            <v>1000</v>
          </cell>
          <cell r="FT311">
            <v>1000</v>
          </cell>
          <cell r="FU311">
            <v>1000</v>
          </cell>
          <cell r="FV311">
            <v>1000</v>
          </cell>
          <cell r="FW311">
            <v>1000</v>
          </cell>
          <cell r="FX311">
            <v>1000</v>
          </cell>
          <cell r="FY311">
            <v>1000</v>
          </cell>
          <cell r="FZ311">
            <v>1000</v>
          </cell>
          <cell r="GA311">
            <v>1000</v>
          </cell>
          <cell r="GB311">
            <v>1000</v>
          </cell>
          <cell r="GC311">
            <v>1000</v>
          </cell>
          <cell r="GD311">
            <v>1000</v>
          </cell>
          <cell r="GE311">
            <v>1000</v>
          </cell>
          <cell r="GF311">
            <v>1000</v>
          </cell>
          <cell r="GG311">
            <v>1000</v>
          </cell>
          <cell r="GH311">
            <v>1000</v>
          </cell>
          <cell r="GI311">
            <v>1000</v>
          </cell>
          <cell r="GJ311">
            <v>1000</v>
          </cell>
          <cell r="GK311">
            <v>1000</v>
          </cell>
          <cell r="GL311">
            <v>1000</v>
          </cell>
          <cell r="GM311">
            <v>1000</v>
          </cell>
          <cell r="GN311">
            <v>1000</v>
          </cell>
          <cell r="GO311">
            <v>1000</v>
          </cell>
          <cell r="GP311">
            <v>1000</v>
          </cell>
          <cell r="GQ311">
            <v>1000</v>
          </cell>
          <cell r="GR311">
            <v>1000</v>
          </cell>
        </row>
        <row r="312">
          <cell r="A312" t="str">
            <v>MALING UM</v>
          </cell>
          <cell r="B312">
            <v>158</v>
          </cell>
          <cell r="C312" t="str">
            <v>2012 7</v>
          </cell>
          <cell r="D312">
            <v>41091</v>
          </cell>
          <cell r="E312">
            <v>1393</v>
          </cell>
          <cell r="F312" t="str">
            <v xml:space="preserve">Hækkað endurgjald nokkurra spilliefna vegna hækkunar gjaldskrár Kölku. Ráðst. EV í OLISMU tekin út. Sbr. fundargerð stjórnar, 168, 2. liður. </v>
          </cell>
          <cell r="AA312" t="str">
            <v>2022 6</v>
          </cell>
          <cell r="AB312">
            <v>128</v>
          </cell>
          <cell r="AQ312" t="str">
            <v>PRELIT FU</v>
          </cell>
          <cell r="AR312">
            <v>998</v>
          </cell>
          <cell r="AS312">
            <v>998</v>
          </cell>
          <cell r="AT312">
            <v>998</v>
          </cell>
          <cell r="AU312">
            <v>998</v>
          </cell>
          <cell r="AV312">
            <v>998</v>
          </cell>
          <cell r="AW312">
            <v>998</v>
          </cell>
          <cell r="AX312">
            <v>998</v>
          </cell>
          <cell r="AY312">
            <v>998</v>
          </cell>
          <cell r="AZ312">
            <v>998</v>
          </cell>
          <cell r="BA312">
            <v>998</v>
          </cell>
          <cell r="BB312">
            <v>998</v>
          </cell>
          <cell r="BC312">
            <v>998</v>
          </cell>
          <cell r="BD312">
            <v>998</v>
          </cell>
          <cell r="BE312">
            <v>998</v>
          </cell>
          <cell r="BF312">
            <v>998</v>
          </cell>
          <cell r="BG312">
            <v>998</v>
          </cell>
          <cell r="BH312">
            <v>998</v>
          </cell>
          <cell r="BI312">
            <v>998</v>
          </cell>
          <cell r="BJ312">
            <v>998</v>
          </cell>
          <cell r="BK312">
            <v>998</v>
          </cell>
          <cell r="BL312">
            <v>998</v>
          </cell>
          <cell r="BM312">
            <v>998</v>
          </cell>
          <cell r="BN312">
            <v>998</v>
          </cell>
          <cell r="BO312">
            <v>998</v>
          </cell>
          <cell r="BP312">
            <v>998</v>
          </cell>
          <cell r="BQ312">
            <v>998</v>
          </cell>
          <cell r="BR312">
            <v>998</v>
          </cell>
          <cell r="BS312">
            <v>998</v>
          </cell>
          <cell r="BT312">
            <v>998</v>
          </cell>
          <cell r="BU312">
            <v>998</v>
          </cell>
          <cell r="BV312">
            <v>998</v>
          </cell>
          <cell r="BW312">
            <v>998</v>
          </cell>
          <cell r="BX312">
            <v>998</v>
          </cell>
          <cell r="BY312">
            <v>998</v>
          </cell>
          <cell r="BZ312">
            <v>998</v>
          </cell>
          <cell r="CA312">
            <v>998</v>
          </cell>
          <cell r="CB312">
            <v>998</v>
          </cell>
          <cell r="CC312">
            <v>998</v>
          </cell>
          <cell r="CD312">
            <v>998</v>
          </cell>
          <cell r="CE312">
            <v>998</v>
          </cell>
          <cell r="CF312">
            <v>998</v>
          </cell>
          <cell r="CG312">
            <v>998</v>
          </cell>
          <cell r="CH312">
            <v>998</v>
          </cell>
          <cell r="CI312">
            <v>998</v>
          </cell>
          <cell r="CJ312">
            <v>998</v>
          </cell>
          <cell r="CK312">
            <v>998</v>
          </cell>
          <cell r="CL312">
            <v>998</v>
          </cell>
          <cell r="CM312">
            <v>998</v>
          </cell>
          <cell r="CN312">
            <v>998</v>
          </cell>
          <cell r="CO312">
            <v>998</v>
          </cell>
          <cell r="CP312">
            <v>998</v>
          </cell>
          <cell r="CQ312">
            <v>998</v>
          </cell>
          <cell r="CR312">
            <v>998</v>
          </cell>
          <cell r="CS312">
            <v>998</v>
          </cell>
          <cell r="CT312">
            <v>998</v>
          </cell>
          <cell r="CU312">
            <v>998</v>
          </cell>
          <cell r="CV312">
            <v>998</v>
          </cell>
          <cell r="CW312">
            <v>998</v>
          </cell>
          <cell r="CX312">
            <v>998</v>
          </cell>
          <cell r="CY312">
            <v>998</v>
          </cell>
          <cell r="CZ312">
            <v>998</v>
          </cell>
          <cell r="DA312">
            <v>998</v>
          </cell>
          <cell r="DB312">
            <v>998</v>
          </cell>
          <cell r="DC312">
            <v>998</v>
          </cell>
          <cell r="DD312">
            <v>998</v>
          </cell>
          <cell r="DE312">
            <v>998</v>
          </cell>
          <cell r="DF312">
            <v>998</v>
          </cell>
          <cell r="DG312">
            <v>998</v>
          </cell>
          <cell r="DH312">
            <v>998</v>
          </cell>
          <cell r="DI312">
            <v>998</v>
          </cell>
          <cell r="DJ312">
            <v>998</v>
          </cell>
          <cell r="DK312">
            <v>998</v>
          </cell>
          <cell r="DL312">
            <v>998</v>
          </cell>
          <cell r="DM312">
            <v>998</v>
          </cell>
          <cell r="DN312">
            <v>998</v>
          </cell>
          <cell r="DO312">
            <v>998</v>
          </cell>
          <cell r="DP312">
            <v>998</v>
          </cell>
          <cell r="DQ312">
            <v>998</v>
          </cell>
          <cell r="DR312">
            <v>998</v>
          </cell>
          <cell r="DS312">
            <v>998</v>
          </cell>
          <cell r="DT312">
            <v>998</v>
          </cell>
          <cell r="DU312">
            <v>998</v>
          </cell>
          <cell r="DV312">
            <v>998</v>
          </cell>
          <cell r="DW312">
            <v>998</v>
          </cell>
          <cell r="DX312">
            <v>998</v>
          </cell>
          <cell r="DY312">
            <v>998</v>
          </cell>
          <cell r="DZ312">
            <v>998</v>
          </cell>
          <cell r="EA312">
            <v>998</v>
          </cell>
          <cell r="EB312">
            <v>998</v>
          </cell>
          <cell r="EC312">
            <v>998</v>
          </cell>
          <cell r="ED312">
            <v>998</v>
          </cell>
          <cell r="EE312">
            <v>998</v>
          </cell>
          <cell r="EF312">
            <v>998</v>
          </cell>
          <cell r="EG312">
            <v>998</v>
          </cell>
          <cell r="EH312">
            <v>998</v>
          </cell>
          <cell r="EI312">
            <v>998</v>
          </cell>
          <cell r="EJ312">
            <v>998</v>
          </cell>
          <cell r="EK312">
            <v>998</v>
          </cell>
          <cell r="EL312">
            <v>998</v>
          </cell>
          <cell r="EM312">
            <v>998</v>
          </cell>
          <cell r="EN312">
            <v>998</v>
          </cell>
          <cell r="EO312">
            <v>998</v>
          </cell>
          <cell r="EP312">
            <v>998</v>
          </cell>
          <cell r="EQ312">
            <v>998</v>
          </cell>
          <cell r="ER312">
            <v>998</v>
          </cell>
          <cell r="ES312">
            <v>998</v>
          </cell>
          <cell r="ET312">
            <v>998</v>
          </cell>
          <cell r="EU312">
            <v>998</v>
          </cell>
          <cell r="EV312">
            <v>998</v>
          </cell>
          <cell r="EW312">
            <v>998</v>
          </cell>
          <cell r="EX312">
            <v>998</v>
          </cell>
          <cell r="EY312">
            <v>998</v>
          </cell>
          <cell r="EZ312">
            <v>998</v>
          </cell>
          <cell r="FA312">
            <v>998</v>
          </cell>
          <cell r="FB312">
            <v>998</v>
          </cell>
          <cell r="FC312">
            <v>998</v>
          </cell>
          <cell r="FD312">
            <v>998</v>
          </cell>
          <cell r="FE312">
            <v>998</v>
          </cell>
          <cell r="FF312">
            <v>998</v>
          </cell>
          <cell r="FG312">
            <v>998</v>
          </cell>
          <cell r="FH312">
            <v>998</v>
          </cell>
          <cell r="FI312">
            <v>998</v>
          </cell>
          <cell r="FJ312">
            <v>998</v>
          </cell>
          <cell r="FK312">
            <v>998</v>
          </cell>
          <cell r="FL312">
            <v>998</v>
          </cell>
          <cell r="FM312">
            <v>998</v>
          </cell>
          <cell r="FN312">
            <v>998</v>
          </cell>
          <cell r="FO312">
            <v>998</v>
          </cell>
          <cell r="FP312">
            <v>998</v>
          </cell>
          <cell r="FQ312">
            <v>998</v>
          </cell>
          <cell r="FR312">
            <v>998</v>
          </cell>
          <cell r="FS312">
            <v>998</v>
          </cell>
          <cell r="FT312">
            <v>998</v>
          </cell>
          <cell r="FU312">
            <v>998</v>
          </cell>
          <cell r="FV312">
            <v>998</v>
          </cell>
          <cell r="FW312">
            <v>998</v>
          </cell>
          <cell r="FX312">
            <v>998</v>
          </cell>
          <cell r="FY312">
            <v>998</v>
          </cell>
          <cell r="FZ312">
            <v>998</v>
          </cell>
          <cell r="GA312">
            <v>998</v>
          </cell>
          <cell r="GB312">
            <v>998</v>
          </cell>
          <cell r="GC312">
            <v>998</v>
          </cell>
          <cell r="GD312">
            <v>998</v>
          </cell>
          <cell r="GE312">
            <v>998</v>
          </cell>
          <cell r="GF312">
            <v>998</v>
          </cell>
          <cell r="GG312">
            <v>998</v>
          </cell>
          <cell r="GH312">
            <v>998</v>
          </cell>
          <cell r="GI312">
            <v>998</v>
          </cell>
          <cell r="GJ312">
            <v>998</v>
          </cell>
          <cell r="GK312">
            <v>998</v>
          </cell>
          <cell r="GL312">
            <v>998</v>
          </cell>
          <cell r="GM312">
            <v>998</v>
          </cell>
          <cell r="GN312">
            <v>998</v>
          </cell>
          <cell r="GO312">
            <v>998</v>
          </cell>
          <cell r="GP312">
            <v>998</v>
          </cell>
          <cell r="GQ312">
            <v>998</v>
          </cell>
          <cell r="GR312">
            <v>998</v>
          </cell>
        </row>
        <row r="313">
          <cell r="A313" t="str">
            <v>MALKIT FO</v>
          </cell>
          <cell r="B313">
            <v>174</v>
          </cell>
          <cell r="C313" t="str">
            <v>2012 7</v>
          </cell>
          <cell r="D313">
            <v>41091</v>
          </cell>
          <cell r="E313">
            <v>1392</v>
          </cell>
          <cell r="F313" t="str">
            <v xml:space="preserve">Hækkað endurgjald nokkurra spilliefna vegna hækkunar gjaldskrár Kölku. Ráðst. EV í OLISMU tekin út. Sbr. fundargerð stjórnar, 168, 2. liður. </v>
          </cell>
          <cell r="AA313" t="str">
            <v>2022 7</v>
          </cell>
          <cell r="AB313">
            <v>129</v>
          </cell>
          <cell r="AQ313" t="str">
            <v>RAF1AN AN</v>
          </cell>
          <cell r="CC313">
            <v>1466</v>
          </cell>
          <cell r="CD313">
            <v>1466</v>
          </cell>
          <cell r="CE313">
            <v>1466</v>
          </cell>
          <cell r="CF313">
            <v>1466</v>
          </cell>
          <cell r="CG313">
            <v>1466</v>
          </cell>
          <cell r="CH313">
            <v>1466</v>
          </cell>
          <cell r="CI313">
            <v>1466</v>
          </cell>
          <cell r="CJ313">
            <v>1466</v>
          </cell>
          <cell r="CK313">
            <v>1466</v>
          </cell>
          <cell r="CL313">
            <v>1466</v>
          </cell>
          <cell r="CM313">
            <v>1466</v>
          </cell>
          <cell r="CN313">
            <v>1466</v>
          </cell>
          <cell r="CO313">
            <v>1521</v>
          </cell>
          <cell r="CP313">
            <v>1521</v>
          </cell>
          <cell r="CQ313">
            <v>1521</v>
          </cell>
          <cell r="CR313">
            <v>1521</v>
          </cell>
          <cell r="CS313">
            <v>1521</v>
          </cell>
          <cell r="CT313">
            <v>1570</v>
          </cell>
          <cell r="CU313">
            <v>1570</v>
          </cell>
          <cell r="CV313">
            <v>1570</v>
          </cell>
          <cell r="CW313">
            <v>1570</v>
          </cell>
          <cell r="CX313">
            <v>1570</v>
          </cell>
          <cell r="CY313">
            <v>1570</v>
          </cell>
          <cell r="CZ313">
            <v>1570</v>
          </cell>
          <cell r="DA313">
            <v>1570</v>
          </cell>
          <cell r="DB313">
            <v>1570</v>
          </cell>
          <cell r="DC313">
            <v>1570</v>
          </cell>
          <cell r="DD313">
            <v>1570</v>
          </cell>
          <cell r="DE313">
            <v>1570</v>
          </cell>
          <cell r="DF313">
            <v>1570</v>
          </cell>
          <cell r="DG313">
            <v>1570</v>
          </cell>
          <cell r="DH313">
            <v>1570</v>
          </cell>
          <cell r="DI313">
            <v>1570</v>
          </cell>
          <cell r="DJ313">
            <v>1570</v>
          </cell>
          <cell r="DK313">
            <v>1570</v>
          </cell>
          <cell r="DL313">
            <v>1570</v>
          </cell>
          <cell r="DM313">
            <v>1570</v>
          </cell>
          <cell r="DN313">
            <v>1570</v>
          </cell>
          <cell r="DO313">
            <v>1570</v>
          </cell>
          <cell r="DP313">
            <v>1570</v>
          </cell>
          <cell r="DQ313">
            <v>1570</v>
          </cell>
          <cell r="DR313">
            <v>1570</v>
          </cell>
          <cell r="DS313">
            <v>1570</v>
          </cell>
          <cell r="DT313">
            <v>1570</v>
          </cell>
          <cell r="DU313">
            <v>1570</v>
          </cell>
          <cell r="DV313">
            <v>1570</v>
          </cell>
          <cell r="DW313">
            <v>1570</v>
          </cell>
          <cell r="DX313">
            <v>1570</v>
          </cell>
          <cell r="DY313">
            <v>1570</v>
          </cell>
          <cell r="DZ313">
            <v>1570</v>
          </cell>
          <cell r="EA313">
            <v>1570</v>
          </cell>
          <cell r="EB313">
            <v>1570</v>
          </cell>
          <cell r="EC313">
            <v>1570</v>
          </cell>
          <cell r="ED313">
            <v>1570</v>
          </cell>
          <cell r="EE313">
            <v>1570</v>
          </cell>
          <cell r="EF313">
            <v>1570</v>
          </cell>
          <cell r="EG313">
            <v>1570</v>
          </cell>
          <cell r="EH313">
            <v>1570</v>
          </cell>
          <cell r="EI313">
            <v>1570</v>
          </cell>
          <cell r="EJ313">
            <v>1570</v>
          </cell>
          <cell r="EK313">
            <v>1570</v>
          </cell>
          <cell r="EL313">
            <v>1570</v>
          </cell>
          <cell r="EM313">
            <v>1570</v>
          </cell>
          <cell r="EN313">
            <v>1570</v>
          </cell>
          <cell r="EO313">
            <v>1570</v>
          </cell>
          <cell r="EP313">
            <v>1570</v>
          </cell>
          <cell r="EQ313">
            <v>1570</v>
          </cell>
          <cell r="ER313">
            <v>1570</v>
          </cell>
          <cell r="ES313">
            <v>1570</v>
          </cell>
          <cell r="ET313">
            <v>1570</v>
          </cell>
          <cell r="EU313">
            <v>1570</v>
          </cell>
          <cell r="EV313">
            <v>1570</v>
          </cell>
          <cell r="EW313">
            <v>1570</v>
          </cell>
          <cell r="EX313">
            <v>1570</v>
          </cell>
          <cell r="EY313">
            <v>1570</v>
          </cell>
          <cell r="EZ313">
            <v>1570</v>
          </cell>
          <cell r="FA313">
            <v>1570</v>
          </cell>
          <cell r="FB313">
            <v>1570</v>
          </cell>
          <cell r="FC313">
            <v>1570</v>
          </cell>
          <cell r="FD313">
            <v>1570</v>
          </cell>
          <cell r="FE313">
            <v>1570</v>
          </cell>
          <cell r="FF313">
            <v>1570</v>
          </cell>
          <cell r="FG313">
            <v>1570</v>
          </cell>
          <cell r="FH313">
            <v>1570</v>
          </cell>
          <cell r="FI313">
            <v>1570</v>
          </cell>
          <cell r="FJ313">
            <v>1570</v>
          </cell>
          <cell r="FK313">
            <v>1570</v>
          </cell>
          <cell r="FL313">
            <v>1570</v>
          </cell>
          <cell r="FM313">
            <v>1570</v>
          </cell>
          <cell r="FN313">
            <v>1570</v>
          </cell>
          <cell r="FO313">
            <v>1570</v>
          </cell>
          <cell r="FP313">
            <v>1570</v>
          </cell>
          <cell r="FQ313">
            <v>1570</v>
          </cell>
          <cell r="FR313">
            <v>1570</v>
          </cell>
          <cell r="FS313">
            <v>1570</v>
          </cell>
          <cell r="FT313">
            <v>1570</v>
          </cell>
          <cell r="FU313">
            <v>1570</v>
          </cell>
          <cell r="FV313">
            <v>1570</v>
          </cell>
          <cell r="FW313">
            <v>1570</v>
          </cell>
          <cell r="FX313">
            <v>1570</v>
          </cell>
          <cell r="FY313">
            <v>1570</v>
          </cell>
          <cell r="FZ313">
            <v>1570</v>
          </cell>
          <cell r="GA313">
            <v>1570</v>
          </cell>
          <cell r="GB313">
            <v>1570</v>
          </cell>
          <cell r="GC313">
            <v>1570</v>
          </cell>
          <cell r="GD313">
            <v>1570</v>
          </cell>
          <cell r="GE313">
            <v>1570</v>
          </cell>
          <cell r="GF313">
            <v>1570</v>
          </cell>
          <cell r="GG313">
            <v>1570</v>
          </cell>
          <cell r="GH313">
            <v>1570</v>
          </cell>
          <cell r="GI313">
            <v>1570</v>
          </cell>
          <cell r="GJ313">
            <v>1570</v>
          </cell>
          <cell r="GK313">
            <v>1570</v>
          </cell>
          <cell r="GL313">
            <v>1570</v>
          </cell>
          <cell r="GM313">
            <v>1570</v>
          </cell>
          <cell r="GN313">
            <v>1570</v>
          </cell>
          <cell r="GO313">
            <v>1570</v>
          </cell>
          <cell r="GP313">
            <v>1570</v>
          </cell>
          <cell r="GQ313">
            <v>1570</v>
          </cell>
          <cell r="GR313">
            <v>1570</v>
          </cell>
        </row>
        <row r="314">
          <cell r="A314" t="str">
            <v>MALKIT UM</v>
          </cell>
          <cell r="B314">
            <v>174</v>
          </cell>
          <cell r="C314" t="str">
            <v>2012 7</v>
          </cell>
          <cell r="D314">
            <v>41091</v>
          </cell>
          <cell r="E314">
            <v>1391</v>
          </cell>
          <cell r="F314" t="str">
            <v xml:space="preserve">Hækkað endurgjald nokkurra spilliefna vegna hækkunar gjaldskrár Kölku. Ráðst. EV í OLISMU tekin út. Sbr. fundargerð stjórnar, 168, 2. liður. </v>
          </cell>
          <cell r="AA314" t="str">
            <v>2022 8</v>
          </cell>
          <cell r="AB314">
            <v>130</v>
          </cell>
          <cell r="AQ314" t="str">
            <v>RAF1AN EV</v>
          </cell>
          <cell r="CC314">
            <v>1465</v>
          </cell>
          <cell r="CD314">
            <v>1465</v>
          </cell>
          <cell r="CE314">
            <v>1465</v>
          </cell>
          <cell r="CF314">
            <v>1465</v>
          </cell>
          <cell r="CG314">
            <v>1465</v>
          </cell>
          <cell r="CH314">
            <v>1465</v>
          </cell>
          <cell r="CI314">
            <v>1465</v>
          </cell>
          <cell r="CJ314">
            <v>1465</v>
          </cell>
          <cell r="CK314">
            <v>1465</v>
          </cell>
          <cell r="CL314">
            <v>1465</v>
          </cell>
          <cell r="CM314">
            <v>1465</v>
          </cell>
          <cell r="CN314">
            <v>1465</v>
          </cell>
          <cell r="CO314">
            <v>1520</v>
          </cell>
          <cell r="CP314">
            <v>1520</v>
          </cell>
          <cell r="CQ314">
            <v>1520</v>
          </cell>
          <cell r="CR314">
            <v>1520</v>
          </cell>
          <cell r="CS314">
            <v>1520</v>
          </cell>
          <cell r="CT314">
            <v>1569</v>
          </cell>
          <cell r="CU314">
            <v>1569</v>
          </cell>
          <cell r="CV314">
            <v>1569</v>
          </cell>
          <cell r="CW314">
            <v>1569</v>
          </cell>
          <cell r="CX314">
            <v>1569</v>
          </cell>
          <cell r="CY314">
            <v>1569</v>
          </cell>
          <cell r="CZ314">
            <v>1569</v>
          </cell>
          <cell r="DA314">
            <v>1569</v>
          </cell>
          <cell r="DB314">
            <v>1569</v>
          </cell>
          <cell r="DC314">
            <v>1569</v>
          </cell>
          <cell r="DD314">
            <v>1569</v>
          </cell>
          <cell r="DE314">
            <v>1569</v>
          </cell>
          <cell r="DF314">
            <v>1569</v>
          </cell>
          <cell r="DG314">
            <v>1569</v>
          </cell>
          <cell r="DH314">
            <v>1569</v>
          </cell>
          <cell r="DI314">
            <v>1569</v>
          </cell>
          <cell r="DJ314">
            <v>1569</v>
          </cell>
          <cell r="DK314">
            <v>1569</v>
          </cell>
          <cell r="DL314">
            <v>1569</v>
          </cell>
          <cell r="DM314">
            <v>1569</v>
          </cell>
          <cell r="DN314">
            <v>1569</v>
          </cell>
          <cell r="DO314">
            <v>1569</v>
          </cell>
          <cell r="DP314">
            <v>1569</v>
          </cell>
          <cell r="DQ314">
            <v>1569</v>
          </cell>
          <cell r="DR314">
            <v>1569</v>
          </cell>
          <cell r="DS314">
            <v>1569</v>
          </cell>
          <cell r="DT314">
            <v>1569</v>
          </cell>
          <cell r="DU314">
            <v>1569</v>
          </cell>
          <cell r="DV314">
            <v>1569</v>
          </cell>
          <cell r="DW314">
            <v>1569</v>
          </cell>
          <cell r="DX314">
            <v>1569</v>
          </cell>
          <cell r="DY314">
            <v>1569</v>
          </cell>
          <cell r="DZ314">
            <v>1569</v>
          </cell>
          <cell r="EA314">
            <v>1569</v>
          </cell>
          <cell r="EB314">
            <v>1569</v>
          </cell>
          <cell r="EC314">
            <v>1569</v>
          </cell>
          <cell r="ED314">
            <v>1569</v>
          </cell>
          <cell r="EE314">
            <v>1569</v>
          </cell>
          <cell r="EF314">
            <v>1569</v>
          </cell>
          <cell r="EG314">
            <v>1569</v>
          </cell>
          <cell r="EH314">
            <v>1569</v>
          </cell>
          <cell r="EI314">
            <v>1569</v>
          </cell>
          <cell r="EJ314">
            <v>1569</v>
          </cell>
          <cell r="EK314">
            <v>1569</v>
          </cell>
          <cell r="EL314">
            <v>1569</v>
          </cell>
          <cell r="EM314">
            <v>1569</v>
          </cell>
          <cell r="EN314">
            <v>1569</v>
          </cell>
          <cell r="EO314">
            <v>1569</v>
          </cell>
          <cell r="EP314">
            <v>1569</v>
          </cell>
          <cell r="EQ314">
            <v>1569</v>
          </cell>
          <cell r="ER314">
            <v>1569</v>
          </cell>
          <cell r="ES314">
            <v>1569</v>
          </cell>
          <cell r="ET314">
            <v>1569</v>
          </cell>
          <cell r="EU314">
            <v>1569</v>
          </cell>
          <cell r="EV314">
            <v>1569</v>
          </cell>
          <cell r="EW314">
            <v>1569</v>
          </cell>
          <cell r="EX314">
            <v>1569</v>
          </cell>
          <cell r="EY314">
            <v>1569</v>
          </cell>
          <cell r="EZ314">
            <v>1569</v>
          </cell>
          <cell r="FA314">
            <v>1569</v>
          </cell>
          <cell r="FB314">
            <v>1569</v>
          </cell>
          <cell r="FC314">
            <v>1569</v>
          </cell>
          <cell r="FD314">
            <v>1569</v>
          </cell>
          <cell r="FE314">
            <v>1569</v>
          </cell>
          <cell r="FF314">
            <v>1569</v>
          </cell>
          <cell r="FG314">
            <v>1569</v>
          </cell>
          <cell r="FH314">
            <v>1569</v>
          </cell>
          <cell r="FI314">
            <v>1569</v>
          </cell>
          <cell r="FJ314">
            <v>1569</v>
          </cell>
          <cell r="FK314">
            <v>1569</v>
          </cell>
          <cell r="FL314">
            <v>1569</v>
          </cell>
          <cell r="FM314">
            <v>1569</v>
          </cell>
          <cell r="FN314">
            <v>1569</v>
          </cell>
          <cell r="FO314">
            <v>1569</v>
          </cell>
          <cell r="FP314">
            <v>1569</v>
          </cell>
          <cell r="FQ314">
            <v>1569</v>
          </cell>
          <cell r="FR314">
            <v>1569</v>
          </cell>
          <cell r="FS314">
            <v>1569</v>
          </cell>
          <cell r="FT314">
            <v>1569</v>
          </cell>
          <cell r="FU314">
            <v>1569</v>
          </cell>
          <cell r="FV314">
            <v>1569</v>
          </cell>
          <cell r="FW314">
            <v>1569</v>
          </cell>
          <cell r="FX314">
            <v>1569</v>
          </cell>
          <cell r="FY314">
            <v>1569</v>
          </cell>
          <cell r="FZ314">
            <v>1569</v>
          </cell>
          <cell r="GA314">
            <v>1569</v>
          </cell>
          <cell r="GB314">
            <v>1569</v>
          </cell>
          <cell r="GC314">
            <v>1569</v>
          </cell>
          <cell r="GD314">
            <v>1569</v>
          </cell>
          <cell r="GE314">
            <v>1569</v>
          </cell>
          <cell r="GF314">
            <v>1569</v>
          </cell>
          <cell r="GG314">
            <v>1569</v>
          </cell>
          <cell r="GH314">
            <v>1569</v>
          </cell>
          <cell r="GI314">
            <v>1569</v>
          </cell>
          <cell r="GJ314">
            <v>1569</v>
          </cell>
          <cell r="GK314">
            <v>1569</v>
          </cell>
          <cell r="GL314">
            <v>1569</v>
          </cell>
          <cell r="GM314">
            <v>1569</v>
          </cell>
          <cell r="GN314">
            <v>1569</v>
          </cell>
          <cell r="GO314">
            <v>1569</v>
          </cell>
          <cell r="GP314">
            <v>1569</v>
          </cell>
          <cell r="GQ314">
            <v>1569</v>
          </cell>
          <cell r="GR314">
            <v>1569</v>
          </cell>
        </row>
        <row r="315">
          <cell r="A315" t="str">
            <v>OLIRYD FO</v>
          </cell>
          <cell r="B315">
            <v>142</v>
          </cell>
          <cell r="C315" t="str">
            <v>2012 7</v>
          </cell>
          <cell r="D315">
            <v>41091</v>
          </cell>
          <cell r="E315">
            <v>1390</v>
          </cell>
          <cell r="F315" t="str">
            <v xml:space="preserve">Hækkað endurgjald nokkurra spilliefna vegna hækkunar gjaldskrár Kölku. Ráðst. EV í OLISMU tekin út. Sbr. fundargerð stjórnar, 168, 2. liður. </v>
          </cell>
          <cell r="AA315" t="str">
            <v>2022 9</v>
          </cell>
          <cell r="AB315">
            <v>131</v>
          </cell>
          <cell r="AQ315" t="str">
            <v>RAF1AN FR</v>
          </cell>
          <cell r="AR315">
            <v>1000</v>
          </cell>
          <cell r="AS315">
            <v>1000</v>
          </cell>
          <cell r="AT315">
            <v>1000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  <cell r="BH315">
            <v>1000</v>
          </cell>
          <cell r="BI315">
            <v>1000</v>
          </cell>
          <cell r="BJ315">
            <v>1000</v>
          </cell>
          <cell r="BK315">
            <v>1000</v>
          </cell>
          <cell r="BL315">
            <v>1000</v>
          </cell>
          <cell r="BM315">
            <v>1000</v>
          </cell>
          <cell r="BN315">
            <v>1000</v>
          </cell>
          <cell r="BO315">
            <v>1000</v>
          </cell>
          <cell r="BP315">
            <v>1000</v>
          </cell>
          <cell r="BQ315">
            <v>1000</v>
          </cell>
          <cell r="BR315">
            <v>1000</v>
          </cell>
          <cell r="BS315">
            <v>1000</v>
          </cell>
          <cell r="BT315">
            <v>1000</v>
          </cell>
          <cell r="BU315">
            <v>1000</v>
          </cell>
          <cell r="BV315">
            <v>1000</v>
          </cell>
          <cell r="BW315">
            <v>1000</v>
          </cell>
          <cell r="BX315">
            <v>1000</v>
          </cell>
          <cell r="BY315">
            <v>1000</v>
          </cell>
          <cell r="BZ315">
            <v>1000</v>
          </cell>
          <cell r="CA315">
            <v>1000</v>
          </cell>
          <cell r="CB315">
            <v>1000</v>
          </cell>
          <cell r="CC315">
            <v>1000</v>
          </cell>
          <cell r="CD315">
            <v>1000</v>
          </cell>
          <cell r="CE315">
            <v>1000</v>
          </cell>
          <cell r="CF315">
            <v>1000</v>
          </cell>
          <cell r="CG315">
            <v>1000</v>
          </cell>
          <cell r="CH315">
            <v>1000</v>
          </cell>
          <cell r="CI315">
            <v>1000</v>
          </cell>
          <cell r="CJ315">
            <v>1000</v>
          </cell>
          <cell r="CK315">
            <v>1000</v>
          </cell>
          <cell r="CL315">
            <v>1000</v>
          </cell>
          <cell r="CM315">
            <v>1000</v>
          </cell>
          <cell r="CN315">
            <v>1000</v>
          </cell>
          <cell r="CO315">
            <v>1000</v>
          </cell>
          <cell r="CP315">
            <v>1000</v>
          </cell>
          <cell r="CQ315">
            <v>1000</v>
          </cell>
          <cell r="CR315">
            <v>1000</v>
          </cell>
          <cell r="CS315">
            <v>1000</v>
          </cell>
          <cell r="CT315">
            <v>1000</v>
          </cell>
          <cell r="CU315">
            <v>1000</v>
          </cell>
          <cell r="CV315">
            <v>1000</v>
          </cell>
          <cell r="CW315">
            <v>1000</v>
          </cell>
          <cell r="CX315">
            <v>1000</v>
          </cell>
          <cell r="CY315">
            <v>1000</v>
          </cell>
          <cell r="CZ315">
            <v>1000</v>
          </cell>
          <cell r="DA315">
            <v>1000</v>
          </cell>
          <cell r="DB315">
            <v>1000</v>
          </cell>
          <cell r="DC315">
            <v>1000</v>
          </cell>
          <cell r="DD315">
            <v>1000</v>
          </cell>
          <cell r="DE315">
            <v>1000</v>
          </cell>
          <cell r="DF315">
            <v>1000</v>
          </cell>
          <cell r="DG315">
            <v>1000</v>
          </cell>
          <cell r="DH315">
            <v>1000</v>
          </cell>
          <cell r="DI315">
            <v>1000</v>
          </cell>
          <cell r="DJ315">
            <v>1000</v>
          </cell>
          <cell r="DK315">
            <v>1000</v>
          </cell>
          <cell r="DL315">
            <v>1000</v>
          </cell>
          <cell r="DM315">
            <v>1000</v>
          </cell>
          <cell r="DN315">
            <v>1000</v>
          </cell>
          <cell r="DO315">
            <v>1000</v>
          </cell>
          <cell r="DP315">
            <v>1000</v>
          </cell>
          <cell r="DQ315">
            <v>1000</v>
          </cell>
          <cell r="DR315">
            <v>1000</v>
          </cell>
          <cell r="DS315">
            <v>1000</v>
          </cell>
          <cell r="DT315">
            <v>1000</v>
          </cell>
          <cell r="DU315">
            <v>1000</v>
          </cell>
          <cell r="DV315">
            <v>1000</v>
          </cell>
          <cell r="DW315">
            <v>1000</v>
          </cell>
          <cell r="DX315">
            <v>1000</v>
          </cell>
          <cell r="DY315">
            <v>1000</v>
          </cell>
          <cell r="DZ315">
            <v>1000</v>
          </cell>
          <cell r="EA315">
            <v>1000</v>
          </cell>
          <cell r="EB315">
            <v>1000</v>
          </cell>
          <cell r="EC315">
            <v>1000</v>
          </cell>
          <cell r="ED315">
            <v>1000</v>
          </cell>
          <cell r="EE315">
            <v>1000</v>
          </cell>
          <cell r="EF315">
            <v>1000</v>
          </cell>
          <cell r="EG315">
            <v>1000</v>
          </cell>
          <cell r="EH315">
            <v>1000</v>
          </cell>
          <cell r="EI315">
            <v>1000</v>
          </cell>
          <cell r="EJ315">
            <v>1000</v>
          </cell>
          <cell r="EK315">
            <v>1000</v>
          </cell>
          <cell r="EL315">
            <v>1000</v>
          </cell>
          <cell r="EM315">
            <v>1000</v>
          </cell>
          <cell r="EN315">
            <v>1000</v>
          </cell>
          <cell r="EO315">
            <v>1000</v>
          </cell>
          <cell r="EP315">
            <v>1000</v>
          </cell>
          <cell r="EQ315">
            <v>1000</v>
          </cell>
          <cell r="ER315">
            <v>1000</v>
          </cell>
          <cell r="ES315">
            <v>1000</v>
          </cell>
          <cell r="ET315">
            <v>1000</v>
          </cell>
          <cell r="EU315">
            <v>1000</v>
          </cell>
          <cell r="EV315">
            <v>1000</v>
          </cell>
          <cell r="EW315">
            <v>1001</v>
          </cell>
          <cell r="EX315">
            <v>1002</v>
          </cell>
          <cell r="EY315">
            <v>1003</v>
          </cell>
          <cell r="EZ315">
            <v>1004</v>
          </cell>
          <cell r="FA315">
            <v>1005</v>
          </cell>
          <cell r="FB315">
            <v>1006</v>
          </cell>
          <cell r="FC315">
            <v>1007</v>
          </cell>
          <cell r="FD315">
            <v>1008</v>
          </cell>
          <cell r="FE315">
            <v>1009</v>
          </cell>
          <cell r="FF315">
            <v>1010</v>
          </cell>
          <cell r="FG315">
            <v>1011</v>
          </cell>
          <cell r="FH315">
            <v>1012</v>
          </cell>
          <cell r="FI315">
            <v>1013</v>
          </cell>
          <cell r="FJ315">
            <v>1014</v>
          </cell>
          <cell r="FK315">
            <v>1015</v>
          </cell>
          <cell r="FL315">
            <v>1016</v>
          </cell>
          <cell r="FM315">
            <v>1017</v>
          </cell>
          <cell r="FN315">
            <v>1018</v>
          </cell>
          <cell r="FO315">
            <v>1019</v>
          </cell>
          <cell r="FP315">
            <v>1020</v>
          </cell>
          <cell r="FQ315">
            <v>1021</v>
          </cell>
          <cell r="FR315">
            <v>1022</v>
          </cell>
          <cell r="FS315">
            <v>1023</v>
          </cell>
          <cell r="FT315">
            <v>1024</v>
          </cell>
          <cell r="FU315">
            <v>1025</v>
          </cell>
          <cell r="FV315">
            <v>1026</v>
          </cell>
          <cell r="FW315">
            <v>1027</v>
          </cell>
          <cell r="FX315">
            <v>1028</v>
          </cell>
          <cell r="FY315">
            <v>1029</v>
          </cell>
          <cell r="FZ315">
            <v>1030</v>
          </cell>
          <cell r="GA315">
            <v>1031</v>
          </cell>
          <cell r="GB315">
            <v>1032</v>
          </cell>
          <cell r="GC315">
            <v>1033</v>
          </cell>
          <cell r="GD315">
            <v>1034</v>
          </cell>
          <cell r="GE315">
            <v>1035</v>
          </cell>
          <cell r="GF315">
            <v>1036</v>
          </cell>
          <cell r="GG315">
            <v>1037</v>
          </cell>
          <cell r="GH315">
            <v>1038</v>
          </cell>
          <cell r="GI315">
            <v>1039</v>
          </cell>
          <cell r="GJ315">
            <v>1040</v>
          </cell>
          <cell r="GK315">
            <v>1041</v>
          </cell>
          <cell r="GL315">
            <v>1042</v>
          </cell>
          <cell r="GM315">
            <v>1043</v>
          </cell>
          <cell r="GN315">
            <v>1044</v>
          </cell>
          <cell r="GO315">
            <v>1045</v>
          </cell>
          <cell r="GP315">
            <v>1046</v>
          </cell>
          <cell r="GQ315">
            <v>1047</v>
          </cell>
          <cell r="GR315">
            <v>1048</v>
          </cell>
        </row>
        <row r="316">
          <cell r="A316" t="str">
            <v>OLIRYD UM</v>
          </cell>
          <cell r="B316">
            <v>142</v>
          </cell>
          <cell r="C316" t="str">
            <v>2012 7</v>
          </cell>
          <cell r="D316">
            <v>41091</v>
          </cell>
          <cell r="E316">
            <v>1389</v>
          </cell>
          <cell r="F316" t="str">
            <v xml:space="preserve">Hækkað endurgjald nokkurra spilliefna vegna hækkunar gjaldskrár Kölku. Ráðst. EV í OLISMU tekin út. Sbr. fundargerð stjórnar, 168, 2. liður. </v>
          </cell>
          <cell r="AA316" t="str">
            <v>2022 10</v>
          </cell>
          <cell r="AB316">
            <v>132</v>
          </cell>
          <cell r="AQ316" t="str">
            <v>RAF1AN OV</v>
          </cell>
          <cell r="CC316">
            <v>1464</v>
          </cell>
          <cell r="CD316">
            <v>1464</v>
          </cell>
          <cell r="CE316">
            <v>1464</v>
          </cell>
          <cell r="CF316">
            <v>1464</v>
          </cell>
          <cell r="CG316">
            <v>1464</v>
          </cell>
          <cell r="CH316">
            <v>1464</v>
          </cell>
          <cell r="CI316">
            <v>1464</v>
          </cell>
          <cell r="CJ316">
            <v>1464</v>
          </cell>
          <cell r="CK316">
            <v>1464</v>
          </cell>
          <cell r="CL316">
            <v>1464</v>
          </cell>
          <cell r="CM316">
            <v>1464</v>
          </cell>
          <cell r="CN316">
            <v>1464</v>
          </cell>
          <cell r="CO316">
            <v>1519</v>
          </cell>
          <cell r="CP316">
            <v>1519</v>
          </cell>
          <cell r="CQ316">
            <v>1519</v>
          </cell>
          <cell r="CR316">
            <v>1519</v>
          </cell>
          <cell r="CS316">
            <v>1519</v>
          </cell>
          <cell r="CT316">
            <v>1568</v>
          </cell>
          <cell r="CU316">
            <v>1568</v>
          </cell>
          <cell r="CV316">
            <v>1568</v>
          </cell>
          <cell r="CW316">
            <v>1568</v>
          </cell>
          <cell r="CX316">
            <v>1568</v>
          </cell>
          <cell r="CY316">
            <v>1568</v>
          </cell>
          <cell r="CZ316">
            <v>1568</v>
          </cell>
          <cell r="DA316">
            <v>1568</v>
          </cell>
          <cell r="DB316">
            <v>1568</v>
          </cell>
          <cell r="DC316">
            <v>1568</v>
          </cell>
          <cell r="DD316">
            <v>1568</v>
          </cell>
          <cell r="DE316">
            <v>1568</v>
          </cell>
          <cell r="DF316">
            <v>1568</v>
          </cell>
          <cell r="DG316">
            <v>1568</v>
          </cell>
          <cell r="DH316">
            <v>1568</v>
          </cell>
          <cell r="DI316">
            <v>1568</v>
          </cell>
          <cell r="DJ316">
            <v>1568</v>
          </cell>
          <cell r="DK316">
            <v>1568</v>
          </cell>
          <cell r="DL316">
            <v>1568</v>
          </cell>
          <cell r="DM316">
            <v>1568</v>
          </cell>
          <cell r="DN316">
            <v>1568</v>
          </cell>
          <cell r="DO316">
            <v>1568</v>
          </cell>
          <cell r="DP316">
            <v>1568</v>
          </cell>
          <cell r="DQ316">
            <v>1568</v>
          </cell>
          <cell r="DR316">
            <v>1568</v>
          </cell>
          <cell r="DS316">
            <v>1568</v>
          </cell>
          <cell r="DT316">
            <v>1568</v>
          </cell>
          <cell r="DU316">
            <v>1568</v>
          </cell>
          <cell r="DV316">
            <v>1568</v>
          </cell>
          <cell r="DW316">
            <v>1568</v>
          </cell>
          <cell r="DX316">
            <v>1568</v>
          </cell>
          <cell r="DY316">
            <v>1568</v>
          </cell>
          <cell r="DZ316">
            <v>1568</v>
          </cell>
          <cell r="EA316">
            <v>1568</v>
          </cell>
          <cell r="EB316">
            <v>1568</v>
          </cell>
          <cell r="EC316">
            <v>1568</v>
          </cell>
          <cell r="ED316">
            <v>1568</v>
          </cell>
          <cell r="EE316">
            <v>1568</v>
          </cell>
          <cell r="EF316">
            <v>1568</v>
          </cell>
          <cell r="EG316">
            <v>1568</v>
          </cell>
          <cell r="EH316">
            <v>1568</v>
          </cell>
          <cell r="EI316">
            <v>1568</v>
          </cell>
          <cell r="EJ316">
            <v>1568</v>
          </cell>
          <cell r="EK316">
            <v>1568</v>
          </cell>
          <cell r="EL316">
            <v>1568</v>
          </cell>
          <cell r="EM316">
            <v>1568</v>
          </cell>
          <cell r="EN316">
            <v>1568</v>
          </cell>
          <cell r="EO316">
            <v>1568</v>
          </cell>
          <cell r="EP316">
            <v>1568</v>
          </cell>
          <cell r="EQ316">
            <v>1568</v>
          </cell>
          <cell r="ER316">
            <v>1568</v>
          </cell>
          <cell r="ES316">
            <v>1568</v>
          </cell>
          <cell r="ET316">
            <v>1568</v>
          </cell>
          <cell r="EU316">
            <v>1568</v>
          </cell>
          <cell r="EV316">
            <v>1568</v>
          </cell>
          <cell r="EW316">
            <v>1568</v>
          </cell>
          <cell r="EX316">
            <v>1568</v>
          </cell>
          <cell r="EY316">
            <v>1568</v>
          </cell>
          <cell r="EZ316">
            <v>1568</v>
          </cell>
          <cell r="FA316">
            <v>1568</v>
          </cell>
          <cell r="FB316">
            <v>1568</v>
          </cell>
          <cell r="FC316">
            <v>1568</v>
          </cell>
          <cell r="FD316">
            <v>1568</v>
          </cell>
          <cell r="FE316">
            <v>1568</v>
          </cell>
          <cell r="FF316">
            <v>1568</v>
          </cell>
          <cell r="FG316">
            <v>1568</v>
          </cell>
          <cell r="FH316">
            <v>1568</v>
          </cell>
          <cell r="FI316">
            <v>1568</v>
          </cell>
          <cell r="FJ316">
            <v>1568</v>
          </cell>
          <cell r="FK316">
            <v>1568</v>
          </cell>
          <cell r="FL316">
            <v>1568</v>
          </cell>
          <cell r="FM316">
            <v>1568</v>
          </cell>
          <cell r="FN316">
            <v>1568</v>
          </cell>
          <cell r="FO316">
            <v>1568</v>
          </cell>
          <cell r="FP316">
            <v>1568</v>
          </cell>
          <cell r="FQ316">
            <v>1568</v>
          </cell>
          <cell r="FR316">
            <v>1568</v>
          </cell>
          <cell r="FS316">
            <v>1568</v>
          </cell>
          <cell r="FT316">
            <v>1568</v>
          </cell>
          <cell r="FU316">
            <v>1568</v>
          </cell>
          <cell r="FV316">
            <v>1568</v>
          </cell>
          <cell r="FW316">
            <v>1568</v>
          </cell>
          <cell r="FX316">
            <v>1568</v>
          </cell>
          <cell r="FY316">
            <v>1568</v>
          </cell>
          <cell r="FZ316">
            <v>1568</v>
          </cell>
          <cell r="GA316">
            <v>1568</v>
          </cell>
          <cell r="GB316">
            <v>1568</v>
          </cell>
          <cell r="GC316">
            <v>1568</v>
          </cell>
          <cell r="GD316">
            <v>1568</v>
          </cell>
          <cell r="GE316">
            <v>1568</v>
          </cell>
          <cell r="GF316">
            <v>1568</v>
          </cell>
          <cell r="GG316">
            <v>1568</v>
          </cell>
          <cell r="GH316">
            <v>1568</v>
          </cell>
          <cell r="GI316">
            <v>1568</v>
          </cell>
          <cell r="GJ316">
            <v>1568</v>
          </cell>
          <cell r="GK316">
            <v>1568</v>
          </cell>
          <cell r="GL316">
            <v>1568</v>
          </cell>
          <cell r="GM316">
            <v>1568</v>
          </cell>
          <cell r="GN316">
            <v>1568</v>
          </cell>
          <cell r="GO316">
            <v>1568</v>
          </cell>
          <cell r="GP316">
            <v>1568</v>
          </cell>
          <cell r="GQ316">
            <v>1568</v>
          </cell>
          <cell r="GR316">
            <v>1568</v>
          </cell>
        </row>
        <row r="317">
          <cell r="A317" t="str">
            <v>OLISMU FO</v>
          </cell>
          <cell r="B317">
            <v>116</v>
          </cell>
          <cell r="C317" t="str">
            <v>2012 7</v>
          </cell>
          <cell r="D317">
            <v>41091</v>
          </cell>
          <cell r="E317">
            <v>1388</v>
          </cell>
          <cell r="F317" t="str">
            <v xml:space="preserve">Hækkað endurgjald nokkurra spilliefna vegna hækkunar gjaldskrár Kölku. Ráðst. EV í OLISMU tekin út. Sbr. fundargerð stjórnar, 168, 2. liður. </v>
          </cell>
          <cell r="AA317" t="str">
            <v>2022 11</v>
          </cell>
          <cell r="AB317">
            <v>133</v>
          </cell>
          <cell r="AQ317" t="str">
            <v>RAF1BL FR</v>
          </cell>
          <cell r="AR317">
            <v>1000</v>
          </cell>
          <cell r="AS317">
            <v>1000</v>
          </cell>
          <cell r="AT317">
            <v>1000</v>
          </cell>
          <cell r="AU317">
            <v>1000</v>
          </cell>
          <cell r="AV317">
            <v>1000</v>
          </cell>
          <cell r="AW317">
            <v>1000</v>
          </cell>
          <cell r="AX317">
            <v>1000</v>
          </cell>
          <cell r="AY317">
            <v>1000</v>
          </cell>
          <cell r="AZ317">
            <v>1000</v>
          </cell>
          <cell r="BA317">
            <v>1000</v>
          </cell>
          <cell r="BB317">
            <v>1000</v>
          </cell>
          <cell r="BC317">
            <v>1000</v>
          </cell>
          <cell r="BD317">
            <v>1000</v>
          </cell>
          <cell r="BE317">
            <v>1000</v>
          </cell>
          <cell r="BF317">
            <v>1000</v>
          </cell>
          <cell r="BG317">
            <v>1000</v>
          </cell>
          <cell r="BH317">
            <v>1000</v>
          </cell>
          <cell r="BI317">
            <v>1000</v>
          </cell>
          <cell r="BJ317">
            <v>1000</v>
          </cell>
          <cell r="BK317">
            <v>1000</v>
          </cell>
          <cell r="BL317">
            <v>1000</v>
          </cell>
          <cell r="BM317">
            <v>1000</v>
          </cell>
          <cell r="BN317">
            <v>1000</v>
          </cell>
          <cell r="BO317">
            <v>1000</v>
          </cell>
          <cell r="BP317">
            <v>1000</v>
          </cell>
          <cell r="BQ317">
            <v>1000</v>
          </cell>
          <cell r="BR317">
            <v>1000</v>
          </cell>
          <cell r="BS317">
            <v>1000</v>
          </cell>
          <cell r="BT317">
            <v>1000</v>
          </cell>
          <cell r="BU317">
            <v>1000</v>
          </cell>
          <cell r="BV317">
            <v>1000</v>
          </cell>
          <cell r="BW317">
            <v>1000</v>
          </cell>
          <cell r="BX317">
            <v>1000</v>
          </cell>
          <cell r="BY317">
            <v>1000</v>
          </cell>
          <cell r="BZ317">
            <v>1000</v>
          </cell>
          <cell r="CA317">
            <v>1000</v>
          </cell>
          <cell r="CB317">
            <v>1000</v>
          </cell>
          <cell r="CC317">
            <v>1000</v>
          </cell>
          <cell r="CD317">
            <v>1000</v>
          </cell>
          <cell r="CE317">
            <v>1000</v>
          </cell>
          <cell r="CF317">
            <v>1000</v>
          </cell>
          <cell r="CG317">
            <v>1000</v>
          </cell>
          <cell r="CH317">
            <v>1000</v>
          </cell>
          <cell r="CI317">
            <v>1000</v>
          </cell>
          <cell r="CJ317">
            <v>1000</v>
          </cell>
          <cell r="CK317">
            <v>1000</v>
          </cell>
          <cell r="CL317">
            <v>1000</v>
          </cell>
          <cell r="CM317">
            <v>1000</v>
          </cell>
          <cell r="CN317">
            <v>1000</v>
          </cell>
          <cell r="CO317">
            <v>1000</v>
          </cell>
          <cell r="CP317">
            <v>1000</v>
          </cell>
          <cell r="CQ317">
            <v>1000</v>
          </cell>
          <cell r="CR317">
            <v>1000</v>
          </cell>
          <cell r="CS317">
            <v>1000</v>
          </cell>
          <cell r="CT317">
            <v>1000</v>
          </cell>
          <cell r="CU317">
            <v>1000</v>
          </cell>
          <cell r="CV317">
            <v>1000</v>
          </cell>
          <cell r="CW317">
            <v>1000</v>
          </cell>
          <cell r="CX317">
            <v>1000</v>
          </cell>
          <cell r="CY317">
            <v>1000</v>
          </cell>
          <cell r="CZ317">
            <v>1000</v>
          </cell>
          <cell r="DA317">
            <v>1000</v>
          </cell>
          <cell r="DB317">
            <v>1000</v>
          </cell>
          <cell r="DC317">
            <v>1000</v>
          </cell>
          <cell r="DD317">
            <v>1000</v>
          </cell>
          <cell r="DE317">
            <v>1000</v>
          </cell>
          <cell r="DF317">
            <v>1000</v>
          </cell>
          <cell r="DG317">
            <v>1000</v>
          </cell>
          <cell r="DH317">
            <v>1000</v>
          </cell>
          <cell r="DI317">
            <v>1000</v>
          </cell>
          <cell r="DJ317">
            <v>1000</v>
          </cell>
          <cell r="DK317">
            <v>1000</v>
          </cell>
          <cell r="DL317">
            <v>1000</v>
          </cell>
          <cell r="DM317">
            <v>1000</v>
          </cell>
          <cell r="DN317">
            <v>1000</v>
          </cell>
          <cell r="DO317">
            <v>1000</v>
          </cell>
          <cell r="DP317">
            <v>1000</v>
          </cell>
          <cell r="DQ317">
            <v>1000</v>
          </cell>
          <cell r="DR317">
            <v>1000</v>
          </cell>
          <cell r="DS317">
            <v>1000</v>
          </cell>
          <cell r="DT317">
            <v>1000</v>
          </cell>
          <cell r="DU317">
            <v>1000</v>
          </cell>
          <cell r="DV317">
            <v>1000</v>
          </cell>
          <cell r="DW317">
            <v>1000</v>
          </cell>
          <cell r="DX317">
            <v>1000</v>
          </cell>
          <cell r="DY317">
            <v>1000</v>
          </cell>
          <cell r="DZ317">
            <v>1000</v>
          </cell>
          <cell r="EA317">
            <v>1000</v>
          </cell>
          <cell r="EB317">
            <v>1000</v>
          </cell>
          <cell r="EC317">
            <v>1000</v>
          </cell>
          <cell r="ED317">
            <v>1000</v>
          </cell>
          <cell r="EE317">
            <v>1000</v>
          </cell>
          <cell r="EF317">
            <v>1000</v>
          </cell>
          <cell r="EG317">
            <v>1000</v>
          </cell>
          <cell r="EH317">
            <v>1000</v>
          </cell>
          <cell r="EI317">
            <v>1000</v>
          </cell>
          <cell r="EJ317">
            <v>1000</v>
          </cell>
          <cell r="EK317">
            <v>1000</v>
          </cell>
          <cell r="EL317">
            <v>1000</v>
          </cell>
          <cell r="EM317">
            <v>1000</v>
          </cell>
          <cell r="EN317">
            <v>1000</v>
          </cell>
          <cell r="EO317">
            <v>1000</v>
          </cell>
          <cell r="EP317">
            <v>1000</v>
          </cell>
          <cell r="EQ317">
            <v>1000</v>
          </cell>
          <cell r="ER317">
            <v>1000</v>
          </cell>
          <cell r="ES317">
            <v>1000</v>
          </cell>
          <cell r="ET317">
            <v>1000</v>
          </cell>
          <cell r="EU317">
            <v>1000</v>
          </cell>
          <cell r="EV317">
            <v>1000</v>
          </cell>
          <cell r="EW317">
            <v>1001</v>
          </cell>
          <cell r="EX317">
            <v>1002</v>
          </cell>
          <cell r="EY317">
            <v>1003</v>
          </cell>
          <cell r="EZ317">
            <v>1004</v>
          </cell>
          <cell r="FA317">
            <v>1005</v>
          </cell>
          <cell r="FB317">
            <v>1006</v>
          </cell>
          <cell r="FC317">
            <v>1007</v>
          </cell>
          <cell r="FD317">
            <v>1008</v>
          </cell>
          <cell r="FE317">
            <v>1009</v>
          </cell>
          <cell r="FF317">
            <v>1010</v>
          </cell>
          <cell r="FG317">
            <v>1011</v>
          </cell>
          <cell r="FH317">
            <v>1012</v>
          </cell>
          <cell r="FI317">
            <v>1013</v>
          </cell>
          <cell r="FJ317">
            <v>1014</v>
          </cell>
          <cell r="FK317">
            <v>1015</v>
          </cell>
          <cell r="FL317">
            <v>1016</v>
          </cell>
          <cell r="FM317">
            <v>1017</v>
          </cell>
          <cell r="FN317">
            <v>1018</v>
          </cell>
          <cell r="FO317">
            <v>1019</v>
          </cell>
          <cell r="FP317">
            <v>1020</v>
          </cell>
          <cell r="FQ317">
            <v>1021</v>
          </cell>
          <cell r="FR317">
            <v>1022</v>
          </cell>
          <cell r="FS317">
            <v>1023</v>
          </cell>
          <cell r="FT317">
            <v>1024</v>
          </cell>
          <cell r="FU317">
            <v>1025</v>
          </cell>
          <cell r="FV317">
            <v>1026</v>
          </cell>
          <cell r="FW317">
            <v>1027</v>
          </cell>
          <cell r="FX317">
            <v>1028</v>
          </cell>
          <cell r="FY317">
            <v>1029</v>
          </cell>
          <cell r="FZ317">
            <v>1030</v>
          </cell>
          <cell r="GA317">
            <v>1031</v>
          </cell>
          <cell r="GB317">
            <v>1032</v>
          </cell>
          <cell r="GC317">
            <v>1033</v>
          </cell>
          <cell r="GD317">
            <v>1034</v>
          </cell>
          <cell r="GE317">
            <v>1035</v>
          </cell>
          <cell r="GF317">
            <v>1036</v>
          </cell>
          <cell r="GG317">
            <v>1037</v>
          </cell>
          <cell r="GH317">
            <v>1038</v>
          </cell>
          <cell r="GI317">
            <v>1039</v>
          </cell>
          <cell r="GJ317">
            <v>1040</v>
          </cell>
          <cell r="GK317">
            <v>1041</v>
          </cell>
          <cell r="GL317">
            <v>1042</v>
          </cell>
          <cell r="GM317">
            <v>1043</v>
          </cell>
          <cell r="GN317">
            <v>1044</v>
          </cell>
          <cell r="GO317">
            <v>1045</v>
          </cell>
          <cell r="GP317">
            <v>1046</v>
          </cell>
          <cell r="GQ317">
            <v>1047</v>
          </cell>
          <cell r="GR317">
            <v>1048</v>
          </cell>
        </row>
        <row r="318">
          <cell r="A318" t="str">
            <v>OLISMU UM</v>
          </cell>
          <cell r="B318">
            <v>116</v>
          </cell>
          <cell r="C318" t="str">
            <v>2012 7</v>
          </cell>
          <cell r="D318">
            <v>41091</v>
          </cell>
          <cell r="E318">
            <v>1387</v>
          </cell>
          <cell r="F318" t="str">
            <v xml:space="preserve">Hækkað endurgjald nokkurra spilliefna vegna hækkunar gjaldskrár Kölku. Ráðst. EV í OLISMU tekin út. Sbr. fundargerð stjórnar, 168, 2. liður. </v>
          </cell>
          <cell r="AA318" t="str">
            <v>2022 12</v>
          </cell>
          <cell r="AB318">
            <v>134</v>
          </cell>
          <cell r="AQ318" t="str">
            <v>RAF1ME AN</v>
          </cell>
          <cell r="CC318">
            <v>1463</v>
          </cell>
          <cell r="CD318">
            <v>1463</v>
          </cell>
          <cell r="CE318">
            <v>1463</v>
          </cell>
          <cell r="CF318">
            <v>1463</v>
          </cell>
          <cell r="CG318">
            <v>1463</v>
          </cell>
          <cell r="CH318">
            <v>1463</v>
          </cell>
          <cell r="CI318">
            <v>1463</v>
          </cell>
          <cell r="CJ318">
            <v>1463</v>
          </cell>
          <cell r="CK318">
            <v>1463</v>
          </cell>
          <cell r="CL318">
            <v>1463</v>
          </cell>
          <cell r="CM318">
            <v>1463</v>
          </cell>
          <cell r="CN318">
            <v>1463</v>
          </cell>
          <cell r="CO318">
            <v>1518</v>
          </cell>
          <cell r="CP318">
            <v>1518</v>
          </cell>
          <cell r="CQ318">
            <v>1518</v>
          </cell>
          <cell r="CR318">
            <v>1518</v>
          </cell>
          <cell r="CS318">
            <v>1518</v>
          </cell>
          <cell r="CT318">
            <v>1567</v>
          </cell>
          <cell r="CU318">
            <v>1567</v>
          </cell>
          <cell r="CV318">
            <v>1567</v>
          </cell>
          <cell r="CW318">
            <v>1567</v>
          </cell>
          <cell r="CX318">
            <v>1567</v>
          </cell>
          <cell r="CY318">
            <v>1567</v>
          </cell>
          <cell r="CZ318">
            <v>1567</v>
          </cell>
          <cell r="DA318">
            <v>1567</v>
          </cell>
          <cell r="DB318">
            <v>1567</v>
          </cell>
          <cell r="DC318">
            <v>1567</v>
          </cell>
          <cell r="DD318">
            <v>1567</v>
          </cell>
          <cell r="DE318">
            <v>1567</v>
          </cell>
          <cell r="DF318">
            <v>1567</v>
          </cell>
          <cell r="DG318">
            <v>1567</v>
          </cell>
          <cell r="DH318">
            <v>1567</v>
          </cell>
          <cell r="DI318">
            <v>1567</v>
          </cell>
          <cell r="DJ318">
            <v>1567</v>
          </cell>
          <cell r="DK318">
            <v>1567</v>
          </cell>
          <cell r="DL318">
            <v>1567</v>
          </cell>
          <cell r="DM318">
            <v>1567</v>
          </cell>
          <cell r="DN318">
            <v>1567</v>
          </cell>
          <cell r="DO318">
            <v>1567</v>
          </cell>
          <cell r="DP318">
            <v>1567</v>
          </cell>
          <cell r="DQ318">
            <v>1567</v>
          </cell>
          <cell r="DR318">
            <v>1567</v>
          </cell>
          <cell r="DS318">
            <v>1567</v>
          </cell>
          <cell r="DT318">
            <v>1567</v>
          </cell>
          <cell r="DU318">
            <v>1567</v>
          </cell>
          <cell r="DV318">
            <v>1567</v>
          </cell>
          <cell r="DW318">
            <v>1567</v>
          </cell>
          <cell r="DX318">
            <v>1567</v>
          </cell>
          <cell r="DY318">
            <v>1567</v>
          </cell>
          <cell r="DZ318">
            <v>1567</v>
          </cell>
          <cell r="EA318">
            <v>1567</v>
          </cell>
          <cell r="EB318">
            <v>1567</v>
          </cell>
          <cell r="EC318">
            <v>1567</v>
          </cell>
          <cell r="ED318">
            <v>1567</v>
          </cell>
          <cell r="EE318">
            <v>1567</v>
          </cell>
          <cell r="EF318">
            <v>1567</v>
          </cell>
          <cell r="EG318">
            <v>1567</v>
          </cell>
          <cell r="EH318">
            <v>1567</v>
          </cell>
          <cell r="EI318">
            <v>1567</v>
          </cell>
          <cell r="EJ318">
            <v>1567</v>
          </cell>
          <cell r="EK318">
            <v>1567</v>
          </cell>
          <cell r="EL318">
            <v>1567</v>
          </cell>
          <cell r="EM318">
            <v>1567</v>
          </cell>
          <cell r="EN318">
            <v>1567</v>
          </cell>
          <cell r="EO318">
            <v>1567</v>
          </cell>
          <cell r="EP318">
            <v>1567</v>
          </cell>
          <cell r="EQ318">
            <v>1567</v>
          </cell>
          <cell r="ER318">
            <v>1567</v>
          </cell>
          <cell r="ES318">
            <v>1567</v>
          </cell>
          <cell r="ET318">
            <v>1567</v>
          </cell>
          <cell r="EU318">
            <v>1567</v>
          </cell>
          <cell r="EV318">
            <v>1567</v>
          </cell>
          <cell r="EW318">
            <v>1567</v>
          </cell>
          <cell r="EX318">
            <v>1567</v>
          </cell>
          <cell r="EY318">
            <v>1567</v>
          </cell>
          <cell r="EZ318">
            <v>1567</v>
          </cell>
          <cell r="FA318">
            <v>1567</v>
          </cell>
          <cell r="FB318">
            <v>1567</v>
          </cell>
          <cell r="FC318">
            <v>1567</v>
          </cell>
          <cell r="FD318">
            <v>1567</v>
          </cell>
          <cell r="FE318">
            <v>1567</v>
          </cell>
          <cell r="FF318">
            <v>1567</v>
          </cell>
          <cell r="FG318">
            <v>1567</v>
          </cell>
          <cell r="FH318">
            <v>1567</v>
          </cell>
          <cell r="FI318">
            <v>1567</v>
          </cell>
          <cell r="FJ318">
            <v>1567</v>
          </cell>
          <cell r="FK318">
            <v>1567</v>
          </cell>
          <cell r="FL318">
            <v>1567</v>
          </cell>
          <cell r="FM318">
            <v>1567</v>
          </cell>
          <cell r="FN318">
            <v>1567</v>
          </cell>
          <cell r="FO318">
            <v>1567</v>
          </cell>
          <cell r="FP318">
            <v>1567</v>
          </cell>
          <cell r="FQ318">
            <v>1567</v>
          </cell>
          <cell r="FR318">
            <v>1567</v>
          </cell>
          <cell r="FS318">
            <v>1567</v>
          </cell>
          <cell r="FT318">
            <v>1567</v>
          </cell>
          <cell r="FU318">
            <v>1567</v>
          </cell>
          <cell r="FV318">
            <v>1567</v>
          </cell>
          <cell r="FW318">
            <v>1567</v>
          </cell>
          <cell r="FX318">
            <v>1567</v>
          </cell>
          <cell r="FY318">
            <v>1567</v>
          </cell>
          <cell r="FZ318">
            <v>1567</v>
          </cell>
          <cell r="GA318">
            <v>1567</v>
          </cell>
          <cell r="GB318">
            <v>1567</v>
          </cell>
          <cell r="GC318">
            <v>1567</v>
          </cell>
          <cell r="GD318">
            <v>1567</v>
          </cell>
          <cell r="GE318">
            <v>1567</v>
          </cell>
          <cell r="GF318">
            <v>1567</v>
          </cell>
          <cell r="GG318">
            <v>1567</v>
          </cell>
          <cell r="GH318">
            <v>1567</v>
          </cell>
          <cell r="GI318">
            <v>1567</v>
          </cell>
          <cell r="GJ318">
            <v>1567</v>
          </cell>
          <cell r="GK318">
            <v>1567</v>
          </cell>
          <cell r="GL318">
            <v>1567</v>
          </cell>
          <cell r="GM318">
            <v>1567</v>
          </cell>
          <cell r="GN318">
            <v>1567</v>
          </cell>
          <cell r="GO318">
            <v>1567</v>
          </cell>
          <cell r="GP318">
            <v>1567</v>
          </cell>
          <cell r="GQ318">
            <v>1567</v>
          </cell>
          <cell r="GR318">
            <v>1567</v>
          </cell>
        </row>
        <row r="319">
          <cell r="A319" t="str">
            <v>PREHRE OV</v>
          </cell>
          <cell r="B319">
            <v>127</v>
          </cell>
          <cell r="C319" t="str">
            <v>2012 7</v>
          </cell>
          <cell r="D319">
            <v>41091</v>
          </cell>
          <cell r="E319">
            <v>1386</v>
          </cell>
          <cell r="F319" t="str">
            <v xml:space="preserve">Hækkað endurgjald nokkurra spilliefna vegna hækkunar gjaldskrár Kölku. Ráðst. EV í OLISMU tekin út. Sbr. fundargerð stjórnar, 168, 2. liður. </v>
          </cell>
          <cell r="AA319" t="str">
            <v>2023 1</v>
          </cell>
          <cell r="AB319">
            <v>135</v>
          </cell>
          <cell r="AQ319" t="str">
            <v>RAF1ME EV</v>
          </cell>
          <cell r="CC319">
            <v>1462</v>
          </cell>
          <cell r="CD319">
            <v>1462</v>
          </cell>
          <cell r="CE319">
            <v>1462</v>
          </cell>
          <cell r="CF319">
            <v>1462</v>
          </cell>
          <cell r="CG319">
            <v>1462</v>
          </cell>
          <cell r="CH319">
            <v>1462</v>
          </cell>
          <cell r="CI319">
            <v>1462</v>
          </cell>
          <cell r="CJ319">
            <v>1462</v>
          </cell>
          <cell r="CK319">
            <v>1462</v>
          </cell>
          <cell r="CL319">
            <v>1462</v>
          </cell>
          <cell r="CM319">
            <v>1462</v>
          </cell>
          <cell r="CN319">
            <v>1462</v>
          </cell>
          <cell r="CO319">
            <v>1517</v>
          </cell>
          <cell r="CP319">
            <v>1517</v>
          </cell>
          <cell r="CQ319">
            <v>1517</v>
          </cell>
          <cell r="CR319">
            <v>1517</v>
          </cell>
          <cell r="CS319">
            <v>1517</v>
          </cell>
          <cell r="CT319">
            <v>1566</v>
          </cell>
          <cell r="CU319">
            <v>1566</v>
          </cell>
          <cell r="CV319">
            <v>1566</v>
          </cell>
          <cell r="CW319">
            <v>1566</v>
          </cell>
          <cell r="CX319">
            <v>1566</v>
          </cell>
          <cell r="CY319">
            <v>1566</v>
          </cell>
          <cell r="CZ319">
            <v>1566</v>
          </cell>
          <cell r="DA319">
            <v>1566</v>
          </cell>
          <cell r="DB319">
            <v>1566</v>
          </cell>
          <cell r="DC319">
            <v>1566</v>
          </cell>
          <cell r="DD319">
            <v>1566</v>
          </cell>
          <cell r="DE319">
            <v>1566</v>
          </cell>
          <cell r="DF319">
            <v>1566</v>
          </cell>
          <cell r="DG319">
            <v>1566</v>
          </cell>
          <cell r="DH319">
            <v>1566</v>
          </cell>
          <cell r="DI319">
            <v>1566</v>
          </cell>
          <cell r="DJ319">
            <v>1566</v>
          </cell>
          <cell r="DK319">
            <v>1566</v>
          </cell>
          <cell r="DL319">
            <v>1566</v>
          </cell>
          <cell r="DM319">
            <v>1566</v>
          </cell>
          <cell r="DN319">
            <v>1566</v>
          </cell>
          <cell r="DO319">
            <v>1566</v>
          </cell>
          <cell r="DP319">
            <v>1566</v>
          </cell>
          <cell r="DQ319">
            <v>1566</v>
          </cell>
          <cell r="DR319">
            <v>1566</v>
          </cell>
          <cell r="DS319">
            <v>1566</v>
          </cell>
          <cell r="DT319">
            <v>1566</v>
          </cell>
          <cell r="DU319">
            <v>1566</v>
          </cell>
          <cell r="DV319">
            <v>1566</v>
          </cell>
          <cell r="DW319">
            <v>1566</v>
          </cell>
          <cell r="DX319">
            <v>1566</v>
          </cell>
          <cell r="DY319">
            <v>1566</v>
          </cell>
          <cell r="DZ319">
            <v>1566</v>
          </cell>
          <cell r="EA319">
            <v>1566</v>
          </cell>
          <cell r="EB319">
            <v>1566</v>
          </cell>
          <cell r="EC319">
            <v>1566</v>
          </cell>
          <cell r="ED319">
            <v>1566</v>
          </cell>
          <cell r="EE319">
            <v>1566</v>
          </cell>
          <cell r="EF319">
            <v>1566</v>
          </cell>
          <cell r="EG319">
            <v>1566</v>
          </cell>
          <cell r="EH319">
            <v>1566</v>
          </cell>
          <cell r="EI319">
            <v>1566</v>
          </cell>
          <cell r="EJ319">
            <v>1566</v>
          </cell>
          <cell r="EK319">
            <v>1566</v>
          </cell>
          <cell r="EL319">
            <v>1566</v>
          </cell>
          <cell r="EM319">
            <v>1566</v>
          </cell>
          <cell r="EN319">
            <v>1566</v>
          </cell>
          <cell r="EO319">
            <v>1566</v>
          </cell>
          <cell r="EP319">
            <v>1566</v>
          </cell>
          <cell r="EQ319">
            <v>1566</v>
          </cell>
          <cell r="ER319">
            <v>1566</v>
          </cell>
          <cell r="ES319">
            <v>1566</v>
          </cell>
          <cell r="ET319">
            <v>1566</v>
          </cell>
          <cell r="EU319">
            <v>1566</v>
          </cell>
          <cell r="EV319">
            <v>1566</v>
          </cell>
          <cell r="EW319">
            <v>1566</v>
          </cell>
          <cell r="EX319">
            <v>1566</v>
          </cell>
          <cell r="EY319">
            <v>1566</v>
          </cell>
          <cell r="EZ319">
            <v>1566</v>
          </cell>
          <cell r="FA319">
            <v>1566</v>
          </cell>
          <cell r="FB319">
            <v>1566</v>
          </cell>
          <cell r="FC319">
            <v>1566</v>
          </cell>
          <cell r="FD319">
            <v>1566</v>
          </cell>
          <cell r="FE319">
            <v>1566</v>
          </cell>
          <cell r="FF319">
            <v>1566</v>
          </cell>
          <cell r="FG319">
            <v>1566</v>
          </cell>
          <cell r="FH319">
            <v>1566</v>
          </cell>
          <cell r="FI319">
            <v>1566</v>
          </cell>
          <cell r="FJ319">
            <v>1566</v>
          </cell>
          <cell r="FK319">
            <v>1566</v>
          </cell>
          <cell r="FL319">
            <v>1566</v>
          </cell>
          <cell r="FM319">
            <v>1566</v>
          </cell>
          <cell r="FN319">
            <v>1566</v>
          </cell>
          <cell r="FO319">
            <v>1566</v>
          </cell>
          <cell r="FP319">
            <v>1566</v>
          </cell>
          <cell r="FQ319">
            <v>1566</v>
          </cell>
          <cell r="FR319">
            <v>1566</v>
          </cell>
          <cell r="FS319">
            <v>1566</v>
          </cell>
          <cell r="FT319">
            <v>1566</v>
          </cell>
          <cell r="FU319">
            <v>1566</v>
          </cell>
          <cell r="FV319">
            <v>1566</v>
          </cell>
          <cell r="FW319">
            <v>1566</v>
          </cell>
          <cell r="FX319">
            <v>1566</v>
          </cell>
          <cell r="FY319">
            <v>1566</v>
          </cell>
          <cell r="FZ319">
            <v>1566</v>
          </cell>
          <cell r="GA319">
            <v>1566</v>
          </cell>
          <cell r="GB319">
            <v>1566</v>
          </cell>
          <cell r="GC319">
            <v>1566</v>
          </cell>
          <cell r="GD319">
            <v>1566</v>
          </cell>
          <cell r="GE319">
            <v>1566</v>
          </cell>
          <cell r="GF319">
            <v>1566</v>
          </cell>
          <cell r="GG319">
            <v>1566</v>
          </cell>
          <cell r="GH319">
            <v>1566</v>
          </cell>
          <cell r="GI319">
            <v>1566</v>
          </cell>
          <cell r="GJ319">
            <v>1566</v>
          </cell>
          <cell r="GK319">
            <v>1566</v>
          </cell>
          <cell r="GL319">
            <v>1566</v>
          </cell>
          <cell r="GM319">
            <v>1566</v>
          </cell>
          <cell r="GN319">
            <v>1566</v>
          </cell>
          <cell r="GO319">
            <v>1566</v>
          </cell>
          <cell r="GP319">
            <v>1566</v>
          </cell>
          <cell r="GQ319">
            <v>1566</v>
          </cell>
          <cell r="GR319">
            <v>1566</v>
          </cell>
        </row>
        <row r="320">
          <cell r="A320" t="str">
            <v>PREHRE AN</v>
          </cell>
          <cell r="B320">
            <v>127</v>
          </cell>
          <cell r="C320" t="str">
            <v>2012 7</v>
          </cell>
          <cell r="D320">
            <v>41091</v>
          </cell>
          <cell r="E320">
            <v>1385</v>
          </cell>
          <cell r="F320" t="str">
            <v xml:space="preserve">Hækkað endurgjald nokkurra spilliefna vegna hækkunar gjaldskrár Kölku. Ráðst. EV í OLISMU tekin út. Sbr. fundargerð stjórnar, 168, 2. liður. </v>
          </cell>
          <cell r="AA320" t="str">
            <v>2023 2</v>
          </cell>
          <cell r="AB320">
            <v>136</v>
          </cell>
          <cell r="AQ320" t="str">
            <v>RAF1ME FR</v>
          </cell>
          <cell r="AR320">
            <v>1000</v>
          </cell>
          <cell r="AS320">
            <v>1000</v>
          </cell>
          <cell r="AT320">
            <v>1000</v>
          </cell>
          <cell r="AU320">
            <v>1000</v>
          </cell>
          <cell r="AV320">
            <v>1000</v>
          </cell>
          <cell r="AW320">
            <v>1000</v>
          </cell>
          <cell r="AX320">
            <v>1000</v>
          </cell>
          <cell r="AY320">
            <v>1000</v>
          </cell>
          <cell r="AZ320">
            <v>1000</v>
          </cell>
          <cell r="BA320">
            <v>1000</v>
          </cell>
          <cell r="BB320">
            <v>1000</v>
          </cell>
          <cell r="BC320">
            <v>1000</v>
          </cell>
          <cell r="BD320">
            <v>1000</v>
          </cell>
          <cell r="BE320">
            <v>1000</v>
          </cell>
          <cell r="BF320">
            <v>1000</v>
          </cell>
          <cell r="BG320">
            <v>1000</v>
          </cell>
          <cell r="BH320">
            <v>1000</v>
          </cell>
          <cell r="BI320">
            <v>1000</v>
          </cell>
          <cell r="BJ320">
            <v>1000</v>
          </cell>
          <cell r="BK320">
            <v>1000</v>
          </cell>
          <cell r="BL320">
            <v>1000</v>
          </cell>
          <cell r="BM320">
            <v>1000</v>
          </cell>
          <cell r="BN320">
            <v>1000</v>
          </cell>
          <cell r="BO320">
            <v>1000</v>
          </cell>
          <cell r="BP320">
            <v>1000</v>
          </cell>
          <cell r="BQ320">
            <v>1000</v>
          </cell>
          <cell r="BR320">
            <v>1000</v>
          </cell>
          <cell r="BS320">
            <v>1000</v>
          </cell>
          <cell r="BT320">
            <v>1000</v>
          </cell>
          <cell r="BU320">
            <v>1000</v>
          </cell>
          <cell r="BV320">
            <v>1000</v>
          </cell>
          <cell r="BW320">
            <v>1000</v>
          </cell>
          <cell r="BX320">
            <v>1000</v>
          </cell>
          <cell r="BY320">
            <v>1000</v>
          </cell>
          <cell r="BZ320">
            <v>1000</v>
          </cell>
          <cell r="CA320">
            <v>1000</v>
          </cell>
          <cell r="CB320">
            <v>1000</v>
          </cell>
          <cell r="CC320">
            <v>1000</v>
          </cell>
          <cell r="CD320">
            <v>1000</v>
          </cell>
          <cell r="CE320">
            <v>1000</v>
          </cell>
          <cell r="CF320">
            <v>1000</v>
          </cell>
          <cell r="CG320">
            <v>1000</v>
          </cell>
          <cell r="CH320">
            <v>1000</v>
          </cell>
          <cell r="CI320">
            <v>1000</v>
          </cell>
          <cell r="CJ320">
            <v>1000</v>
          </cell>
          <cell r="CK320">
            <v>1000</v>
          </cell>
          <cell r="CL320">
            <v>1000</v>
          </cell>
          <cell r="CM320">
            <v>1000</v>
          </cell>
          <cell r="CN320">
            <v>1000</v>
          </cell>
          <cell r="CO320">
            <v>1000</v>
          </cell>
          <cell r="CP320">
            <v>1000</v>
          </cell>
          <cell r="CQ320">
            <v>1000</v>
          </cell>
          <cell r="CR320">
            <v>1000</v>
          </cell>
          <cell r="CS320">
            <v>1000</v>
          </cell>
          <cell r="CT320">
            <v>1000</v>
          </cell>
          <cell r="CU320">
            <v>1000</v>
          </cell>
          <cell r="CV320">
            <v>1000</v>
          </cell>
          <cell r="CW320">
            <v>1000</v>
          </cell>
          <cell r="CX320">
            <v>1000</v>
          </cell>
          <cell r="CY320">
            <v>1000</v>
          </cell>
          <cell r="CZ320">
            <v>1000</v>
          </cell>
          <cell r="DA320">
            <v>1000</v>
          </cell>
          <cell r="DB320">
            <v>1000</v>
          </cell>
          <cell r="DC320">
            <v>1000</v>
          </cell>
          <cell r="DD320">
            <v>1000</v>
          </cell>
          <cell r="DE320">
            <v>1000</v>
          </cell>
          <cell r="DF320">
            <v>1000</v>
          </cell>
          <cell r="DG320">
            <v>1000</v>
          </cell>
          <cell r="DH320">
            <v>1000</v>
          </cell>
          <cell r="DI320">
            <v>1000</v>
          </cell>
          <cell r="DJ320">
            <v>1000</v>
          </cell>
          <cell r="DK320">
            <v>1000</v>
          </cell>
          <cell r="DL320">
            <v>1000</v>
          </cell>
          <cell r="DM320">
            <v>1000</v>
          </cell>
          <cell r="DN320">
            <v>1000</v>
          </cell>
          <cell r="DO320">
            <v>1000</v>
          </cell>
          <cell r="DP320">
            <v>1000</v>
          </cell>
          <cell r="DQ320">
            <v>1000</v>
          </cell>
          <cell r="DR320">
            <v>1000</v>
          </cell>
          <cell r="DS320">
            <v>1000</v>
          </cell>
          <cell r="DT320">
            <v>1000</v>
          </cell>
          <cell r="DU320">
            <v>1000</v>
          </cell>
          <cell r="DV320">
            <v>1000</v>
          </cell>
          <cell r="DW320">
            <v>1000</v>
          </cell>
          <cell r="DX320">
            <v>1000</v>
          </cell>
          <cell r="DY320">
            <v>1000</v>
          </cell>
          <cell r="DZ320">
            <v>1000</v>
          </cell>
          <cell r="EA320">
            <v>1000</v>
          </cell>
          <cell r="EB320">
            <v>1000</v>
          </cell>
          <cell r="EC320">
            <v>1000</v>
          </cell>
          <cell r="ED320">
            <v>1000</v>
          </cell>
          <cell r="EE320">
            <v>1000</v>
          </cell>
          <cell r="EF320">
            <v>1000</v>
          </cell>
          <cell r="EG320">
            <v>1000</v>
          </cell>
          <cell r="EH320">
            <v>1000</v>
          </cell>
          <cell r="EI320">
            <v>1000</v>
          </cell>
          <cell r="EJ320">
            <v>1000</v>
          </cell>
          <cell r="EK320">
            <v>1000</v>
          </cell>
          <cell r="EL320">
            <v>1000</v>
          </cell>
          <cell r="EM320">
            <v>1000</v>
          </cell>
          <cell r="EN320">
            <v>1000</v>
          </cell>
          <cell r="EO320">
            <v>1000</v>
          </cell>
          <cell r="EP320">
            <v>1000</v>
          </cell>
          <cell r="EQ320">
            <v>1000</v>
          </cell>
          <cell r="ER320">
            <v>1000</v>
          </cell>
          <cell r="ES320">
            <v>1000</v>
          </cell>
          <cell r="ET320">
            <v>1000</v>
          </cell>
          <cell r="EU320">
            <v>1000</v>
          </cell>
          <cell r="EV320">
            <v>1000</v>
          </cell>
          <cell r="EW320">
            <v>1001</v>
          </cell>
          <cell r="EX320">
            <v>1002</v>
          </cell>
          <cell r="EY320">
            <v>1003</v>
          </cell>
          <cell r="EZ320">
            <v>1004</v>
          </cell>
          <cell r="FA320">
            <v>1005</v>
          </cell>
          <cell r="FB320">
            <v>1006</v>
          </cell>
          <cell r="FC320">
            <v>1007</v>
          </cell>
          <cell r="FD320">
            <v>1008</v>
          </cell>
          <cell r="FE320">
            <v>1009</v>
          </cell>
          <cell r="FF320">
            <v>1010</v>
          </cell>
          <cell r="FG320">
            <v>1011</v>
          </cell>
          <cell r="FH320">
            <v>1012</v>
          </cell>
          <cell r="FI320">
            <v>1013</v>
          </cell>
          <cell r="FJ320">
            <v>1014</v>
          </cell>
          <cell r="FK320">
            <v>1015</v>
          </cell>
          <cell r="FL320">
            <v>1016</v>
          </cell>
          <cell r="FM320">
            <v>1017</v>
          </cell>
          <cell r="FN320">
            <v>1018</v>
          </cell>
          <cell r="FO320">
            <v>1019</v>
          </cell>
          <cell r="FP320">
            <v>1020</v>
          </cell>
          <cell r="FQ320">
            <v>1021</v>
          </cell>
          <cell r="FR320">
            <v>1022</v>
          </cell>
          <cell r="FS320">
            <v>1023</v>
          </cell>
          <cell r="FT320">
            <v>1024</v>
          </cell>
          <cell r="FU320">
            <v>1025</v>
          </cell>
          <cell r="FV320">
            <v>1026</v>
          </cell>
          <cell r="FW320">
            <v>1027</v>
          </cell>
          <cell r="FX320">
            <v>1028</v>
          </cell>
          <cell r="FY320">
            <v>1029</v>
          </cell>
          <cell r="FZ320">
            <v>1030</v>
          </cell>
          <cell r="GA320">
            <v>1031</v>
          </cell>
          <cell r="GB320">
            <v>1032</v>
          </cell>
          <cell r="GC320">
            <v>1033</v>
          </cell>
          <cell r="GD320">
            <v>1034</v>
          </cell>
          <cell r="GE320">
            <v>1035</v>
          </cell>
          <cell r="GF320">
            <v>1036</v>
          </cell>
          <cell r="GG320">
            <v>1037</v>
          </cell>
          <cell r="GH320">
            <v>1038</v>
          </cell>
          <cell r="GI320">
            <v>1039</v>
          </cell>
          <cell r="GJ320">
            <v>1040</v>
          </cell>
          <cell r="GK320">
            <v>1041</v>
          </cell>
          <cell r="GL320">
            <v>1042</v>
          </cell>
          <cell r="GM320">
            <v>1043</v>
          </cell>
          <cell r="GN320">
            <v>1044</v>
          </cell>
          <cell r="GO320">
            <v>1045</v>
          </cell>
          <cell r="GP320">
            <v>1046</v>
          </cell>
          <cell r="GQ320">
            <v>1047</v>
          </cell>
          <cell r="GR320">
            <v>1048</v>
          </cell>
        </row>
        <row r="321">
          <cell r="A321" t="str">
            <v>PRELIT FO</v>
          </cell>
          <cell r="B321">
            <v>146</v>
          </cell>
          <cell r="C321" t="str">
            <v>2012 7</v>
          </cell>
          <cell r="D321">
            <v>41091</v>
          </cell>
          <cell r="E321">
            <v>1384</v>
          </cell>
          <cell r="F321" t="str">
            <v xml:space="preserve">Hækkað endurgjald nokkurra spilliefna vegna hækkunar gjaldskrár Kölku. Ráðst. EV í OLISMU tekin út. Sbr. fundargerð stjórnar, 168, 2. liður. </v>
          </cell>
          <cell r="AA321" t="str">
            <v>2023 3</v>
          </cell>
          <cell r="AB321">
            <v>137</v>
          </cell>
          <cell r="AQ321" t="str">
            <v>RAF1ME OV</v>
          </cell>
          <cell r="CC321">
            <v>1461</v>
          </cell>
          <cell r="CD321">
            <v>1461</v>
          </cell>
          <cell r="CE321">
            <v>1461</v>
          </cell>
          <cell r="CF321">
            <v>1461</v>
          </cell>
          <cell r="CG321">
            <v>1461</v>
          </cell>
          <cell r="CH321">
            <v>1461</v>
          </cell>
          <cell r="CI321">
            <v>1461</v>
          </cell>
          <cell r="CJ321">
            <v>1461</v>
          </cell>
          <cell r="CK321">
            <v>1461</v>
          </cell>
          <cell r="CL321">
            <v>1461</v>
          </cell>
          <cell r="CM321">
            <v>1461</v>
          </cell>
          <cell r="CN321">
            <v>1461</v>
          </cell>
          <cell r="CO321">
            <v>1516</v>
          </cell>
          <cell r="CP321">
            <v>1516</v>
          </cell>
          <cell r="CQ321">
            <v>1516</v>
          </cell>
          <cell r="CR321">
            <v>1516</v>
          </cell>
          <cell r="CS321">
            <v>1516</v>
          </cell>
          <cell r="CT321">
            <v>1565</v>
          </cell>
          <cell r="CU321">
            <v>1565</v>
          </cell>
          <cell r="CV321">
            <v>1565</v>
          </cell>
          <cell r="CW321">
            <v>1565</v>
          </cell>
          <cell r="CX321">
            <v>1565</v>
          </cell>
          <cell r="CY321">
            <v>1565</v>
          </cell>
          <cell r="CZ321">
            <v>1565</v>
          </cell>
          <cell r="DA321">
            <v>1565</v>
          </cell>
          <cell r="DB321">
            <v>1565</v>
          </cell>
          <cell r="DC321">
            <v>1565</v>
          </cell>
          <cell r="DD321">
            <v>1565</v>
          </cell>
          <cell r="DE321">
            <v>1565</v>
          </cell>
          <cell r="DF321">
            <v>1565</v>
          </cell>
          <cell r="DG321">
            <v>1565</v>
          </cell>
          <cell r="DH321">
            <v>1565</v>
          </cell>
          <cell r="DI321">
            <v>1565</v>
          </cell>
          <cell r="DJ321">
            <v>1565</v>
          </cell>
          <cell r="DK321">
            <v>1565</v>
          </cell>
          <cell r="DL321">
            <v>1565</v>
          </cell>
          <cell r="DM321">
            <v>1565</v>
          </cell>
          <cell r="DN321">
            <v>1565</v>
          </cell>
          <cell r="DO321">
            <v>1565</v>
          </cell>
          <cell r="DP321">
            <v>1565</v>
          </cell>
          <cell r="DQ321">
            <v>1565</v>
          </cell>
          <cell r="DR321">
            <v>1565</v>
          </cell>
          <cell r="DS321">
            <v>1565</v>
          </cell>
          <cell r="DT321">
            <v>1565</v>
          </cell>
          <cell r="DU321">
            <v>1565</v>
          </cell>
          <cell r="DV321">
            <v>1565</v>
          </cell>
          <cell r="DW321">
            <v>1565</v>
          </cell>
          <cell r="DX321">
            <v>1565</v>
          </cell>
          <cell r="DY321">
            <v>1565</v>
          </cell>
          <cell r="DZ321">
            <v>1565</v>
          </cell>
          <cell r="EA321">
            <v>1565</v>
          </cell>
          <cell r="EB321">
            <v>1565</v>
          </cell>
          <cell r="EC321">
            <v>1565</v>
          </cell>
          <cell r="ED321">
            <v>1565</v>
          </cell>
          <cell r="EE321">
            <v>1565</v>
          </cell>
          <cell r="EF321">
            <v>1565</v>
          </cell>
          <cell r="EG321">
            <v>1565</v>
          </cell>
          <cell r="EH321">
            <v>1565</v>
          </cell>
          <cell r="EI321">
            <v>1565</v>
          </cell>
          <cell r="EJ321">
            <v>1565</v>
          </cell>
          <cell r="EK321">
            <v>1565</v>
          </cell>
          <cell r="EL321">
            <v>1565</v>
          </cell>
          <cell r="EM321">
            <v>1565</v>
          </cell>
          <cell r="EN321">
            <v>1565</v>
          </cell>
          <cell r="EO321">
            <v>1565</v>
          </cell>
          <cell r="EP321">
            <v>1565</v>
          </cell>
          <cell r="EQ321">
            <v>1565</v>
          </cell>
          <cell r="ER321">
            <v>1565</v>
          </cell>
          <cell r="ES321">
            <v>1565</v>
          </cell>
          <cell r="ET321">
            <v>1565</v>
          </cell>
          <cell r="EU321">
            <v>1565</v>
          </cell>
          <cell r="EV321">
            <v>1565</v>
          </cell>
          <cell r="EW321">
            <v>1565</v>
          </cell>
          <cell r="EX321">
            <v>1565</v>
          </cell>
          <cell r="EY321">
            <v>1565</v>
          </cell>
          <cell r="EZ321">
            <v>1565</v>
          </cell>
          <cell r="FA321">
            <v>1565</v>
          </cell>
          <cell r="FB321">
            <v>1565</v>
          </cell>
          <cell r="FC321">
            <v>1565</v>
          </cell>
          <cell r="FD321">
            <v>1565</v>
          </cell>
          <cell r="FE321">
            <v>1565</v>
          </cell>
          <cell r="FF321">
            <v>1565</v>
          </cell>
          <cell r="FG321">
            <v>1565</v>
          </cell>
          <cell r="FH321">
            <v>1565</v>
          </cell>
          <cell r="FI321">
            <v>1565</v>
          </cell>
          <cell r="FJ321">
            <v>1565</v>
          </cell>
          <cell r="FK321">
            <v>1565</v>
          </cell>
          <cell r="FL321">
            <v>1565</v>
          </cell>
          <cell r="FM321">
            <v>1565</v>
          </cell>
          <cell r="FN321">
            <v>1565</v>
          </cell>
          <cell r="FO321">
            <v>1565</v>
          </cell>
          <cell r="FP321">
            <v>1565</v>
          </cell>
          <cell r="FQ321">
            <v>1565</v>
          </cell>
          <cell r="FR321">
            <v>1565</v>
          </cell>
          <cell r="FS321">
            <v>1565</v>
          </cell>
          <cell r="FT321">
            <v>1565</v>
          </cell>
          <cell r="FU321">
            <v>1565</v>
          </cell>
          <cell r="FV321">
            <v>1565</v>
          </cell>
          <cell r="FW321">
            <v>1565</v>
          </cell>
          <cell r="FX321">
            <v>1565</v>
          </cell>
          <cell r="FY321">
            <v>1565</v>
          </cell>
          <cell r="FZ321">
            <v>1565</v>
          </cell>
          <cell r="GA321">
            <v>1565</v>
          </cell>
          <cell r="GB321">
            <v>1565</v>
          </cell>
          <cell r="GC321">
            <v>1565</v>
          </cell>
          <cell r="GD321">
            <v>1565</v>
          </cell>
          <cell r="GE321">
            <v>1565</v>
          </cell>
          <cell r="GF321">
            <v>1565</v>
          </cell>
          <cell r="GG321">
            <v>1565</v>
          </cell>
          <cell r="GH321">
            <v>1565</v>
          </cell>
          <cell r="GI321">
            <v>1565</v>
          </cell>
          <cell r="GJ321">
            <v>1565</v>
          </cell>
          <cell r="GK321">
            <v>1565</v>
          </cell>
          <cell r="GL321">
            <v>1565</v>
          </cell>
          <cell r="GM321">
            <v>1565</v>
          </cell>
          <cell r="GN321">
            <v>1565</v>
          </cell>
          <cell r="GO321">
            <v>1565</v>
          </cell>
          <cell r="GP321">
            <v>1565</v>
          </cell>
          <cell r="GQ321">
            <v>1565</v>
          </cell>
          <cell r="GR321">
            <v>1565</v>
          </cell>
        </row>
        <row r="322">
          <cell r="A322" t="str">
            <v>VARFUA FO</v>
          </cell>
          <cell r="B322">
            <v>197</v>
          </cell>
          <cell r="C322" t="str">
            <v>2012 7</v>
          </cell>
          <cell r="D322">
            <v>41091</v>
          </cell>
          <cell r="E322">
            <v>1383</v>
          </cell>
          <cell r="F322" t="str">
            <v xml:space="preserve">Hækkað endurgjald nokkurra spilliefna vegna hækkunar gjaldskrár Kölku. Ráðst. EV í OLISMU tekin út. Sbr. fundargerð stjórnar, 168, 2. liður. </v>
          </cell>
          <cell r="AA322" t="str">
            <v>2023 4</v>
          </cell>
          <cell r="AB322">
            <v>138</v>
          </cell>
          <cell r="AQ322" t="str">
            <v>RAF2BL FR</v>
          </cell>
          <cell r="AR322">
            <v>1000</v>
          </cell>
          <cell r="AS322">
            <v>1000</v>
          </cell>
          <cell r="AT322">
            <v>1000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1000</v>
          </cell>
          <cell r="ES322">
            <v>1000</v>
          </cell>
          <cell r="ET322">
            <v>1000</v>
          </cell>
          <cell r="EU322">
            <v>1000</v>
          </cell>
          <cell r="EV322">
            <v>1000</v>
          </cell>
          <cell r="EW322">
            <v>1001</v>
          </cell>
          <cell r="EX322">
            <v>1002</v>
          </cell>
          <cell r="EY322">
            <v>1003</v>
          </cell>
          <cell r="EZ322">
            <v>1004</v>
          </cell>
          <cell r="FA322">
            <v>1005</v>
          </cell>
          <cell r="FB322">
            <v>1006</v>
          </cell>
          <cell r="FC322">
            <v>1007</v>
          </cell>
          <cell r="FD322">
            <v>1008</v>
          </cell>
          <cell r="FE322">
            <v>1009</v>
          </cell>
          <cell r="FF322">
            <v>1010</v>
          </cell>
          <cell r="FG322">
            <v>1011</v>
          </cell>
          <cell r="FH322">
            <v>1012</v>
          </cell>
          <cell r="FI322">
            <v>1013</v>
          </cell>
          <cell r="FJ322">
            <v>1014</v>
          </cell>
          <cell r="FK322">
            <v>1015</v>
          </cell>
          <cell r="FL322">
            <v>1016</v>
          </cell>
          <cell r="FM322">
            <v>1017</v>
          </cell>
          <cell r="FN322">
            <v>1018</v>
          </cell>
          <cell r="FO322">
            <v>1019</v>
          </cell>
          <cell r="FP322">
            <v>1020</v>
          </cell>
          <cell r="FQ322">
            <v>1021</v>
          </cell>
          <cell r="FR322">
            <v>1022</v>
          </cell>
          <cell r="FS322">
            <v>1023</v>
          </cell>
          <cell r="FT322">
            <v>1024</v>
          </cell>
          <cell r="FU322">
            <v>1025</v>
          </cell>
          <cell r="FV322">
            <v>1026</v>
          </cell>
          <cell r="FW322">
            <v>1027</v>
          </cell>
          <cell r="FX322">
            <v>1028</v>
          </cell>
          <cell r="FY322">
            <v>1029</v>
          </cell>
          <cell r="FZ322">
            <v>1030</v>
          </cell>
          <cell r="GA322">
            <v>1031</v>
          </cell>
          <cell r="GB322">
            <v>1032</v>
          </cell>
          <cell r="GC322">
            <v>1033</v>
          </cell>
          <cell r="GD322">
            <v>1034</v>
          </cell>
          <cell r="GE322">
            <v>1035</v>
          </cell>
          <cell r="GF322">
            <v>1036</v>
          </cell>
          <cell r="GG322">
            <v>1037</v>
          </cell>
          <cell r="GH322">
            <v>1038</v>
          </cell>
          <cell r="GI322">
            <v>1039</v>
          </cell>
          <cell r="GJ322">
            <v>1040</v>
          </cell>
          <cell r="GK322">
            <v>1041</v>
          </cell>
          <cell r="GL322">
            <v>1042</v>
          </cell>
          <cell r="GM322">
            <v>1043</v>
          </cell>
          <cell r="GN322">
            <v>1044</v>
          </cell>
          <cell r="GO322">
            <v>1045</v>
          </cell>
          <cell r="GP322">
            <v>1046</v>
          </cell>
          <cell r="GQ322">
            <v>1047</v>
          </cell>
          <cell r="GR322">
            <v>1048</v>
          </cell>
        </row>
        <row r="323">
          <cell r="A323" t="str">
            <v>VARUTR FO</v>
          </cell>
          <cell r="B323">
            <v>262</v>
          </cell>
          <cell r="C323" t="str">
            <v>2012 7</v>
          </cell>
          <cell r="D323">
            <v>41091</v>
          </cell>
          <cell r="E323">
            <v>1382</v>
          </cell>
          <cell r="F323" t="str">
            <v xml:space="preserve">Hækkað endurgjald nokkurra spilliefna vegna hækkunar gjaldskrár Kölku. Ráðst. EV í OLISMU tekin út. Sbr. fundargerð stjórnar, 168, 2. liður. </v>
          </cell>
          <cell r="AA323" t="str">
            <v>2023 5</v>
          </cell>
          <cell r="AB323">
            <v>139</v>
          </cell>
          <cell r="AQ323" t="str">
            <v>RAF2FL AN</v>
          </cell>
          <cell r="CC323">
            <v>1460</v>
          </cell>
          <cell r="CD323">
            <v>1460</v>
          </cell>
          <cell r="CE323">
            <v>1460</v>
          </cell>
          <cell r="CF323">
            <v>1460</v>
          </cell>
          <cell r="CG323">
            <v>1460</v>
          </cell>
          <cell r="CH323">
            <v>1460</v>
          </cell>
          <cell r="CI323">
            <v>1460</v>
          </cell>
          <cell r="CJ323">
            <v>1460</v>
          </cell>
          <cell r="CK323">
            <v>1460</v>
          </cell>
          <cell r="CL323">
            <v>1460</v>
          </cell>
          <cell r="CM323">
            <v>1460</v>
          </cell>
          <cell r="CN323">
            <v>1460</v>
          </cell>
          <cell r="CO323">
            <v>1515</v>
          </cell>
          <cell r="CP323">
            <v>1515</v>
          </cell>
          <cell r="CQ323">
            <v>1515</v>
          </cell>
          <cell r="CR323">
            <v>1515</v>
          </cell>
          <cell r="CS323">
            <v>1515</v>
          </cell>
          <cell r="CT323">
            <v>1564</v>
          </cell>
          <cell r="CU323">
            <v>1564</v>
          </cell>
          <cell r="CV323">
            <v>1564</v>
          </cell>
          <cell r="CW323">
            <v>1564</v>
          </cell>
          <cell r="CX323">
            <v>1564</v>
          </cell>
          <cell r="CY323">
            <v>1564</v>
          </cell>
          <cell r="CZ323">
            <v>1564</v>
          </cell>
          <cell r="DA323">
            <v>1564</v>
          </cell>
          <cell r="DB323">
            <v>1564</v>
          </cell>
          <cell r="DC323">
            <v>1564</v>
          </cell>
          <cell r="DD323">
            <v>1564</v>
          </cell>
          <cell r="DE323">
            <v>1564</v>
          </cell>
          <cell r="DF323">
            <v>1564</v>
          </cell>
          <cell r="DG323">
            <v>1564</v>
          </cell>
          <cell r="DH323">
            <v>1564</v>
          </cell>
          <cell r="DI323">
            <v>1564</v>
          </cell>
          <cell r="DJ323">
            <v>1564</v>
          </cell>
          <cell r="DK323">
            <v>1564</v>
          </cell>
          <cell r="DL323">
            <v>1564</v>
          </cell>
          <cell r="DM323">
            <v>1564</v>
          </cell>
          <cell r="DN323">
            <v>1564</v>
          </cell>
          <cell r="DO323">
            <v>1564</v>
          </cell>
          <cell r="DP323">
            <v>1564</v>
          </cell>
          <cell r="DQ323">
            <v>1564</v>
          </cell>
          <cell r="DR323">
            <v>1564</v>
          </cell>
          <cell r="DS323">
            <v>1564</v>
          </cell>
          <cell r="DT323">
            <v>1564</v>
          </cell>
          <cell r="DU323">
            <v>1564</v>
          </cell>
          <cell r="DV323">
            <v>1564</v>
          </cell>
          <cell r="DW323">
            <v>1564</v>
          </cell>
          <cell r="DX323">
            <v>1564</v>
          </cell>
          <cell r="DY323">
            <v>1564</v>
          </cell>
          <cell r="DZ323">
            <v>1564</v>
          </cell>
          <cell r="EA323">
            <v>1564</v>
          </cell>
          <cell r="EB323">
            <v>1564</v>
          </cell>
          <cell r="EC323">
            <v>1564</v>
          </cell>
          <cell r="ED323">
            <v>1564</v>
          </cell>
          <cell r="EE323">
            <v>1564</v>
          </cell>
          <cell r="EF323">
            <v>1564</v>
          </cell>
          <cell r="EG323">
            <v>1564</v>
          </cell>
          <cell r="EH323">
            <v>1564</v>
          </cell>
          <cell r="EI323">
            <v>1564</v>
          </cell>
          <cell r="EJ323">
            <v>1564</v>
          </cell>
          <cell r="EK323">
            <v>1564</v>
          </cell>
          <cell r="EL323">
            <v>1564</v>
          </cell>
          <cell r="EM323">
            <v>1564</v>
          </cell>
          <cell r="EN323">
            <v>1564</v>
          </cell>
          <cell r="EO323">
            <v>1564</v>
          </cell>
          <cell r="EP323">
            <v>1564</v>
          </cell>
          <cell r="EQ323">
            <v>1564</v>
          </cell>
          <cell r="ER323">
            <v>1564</v>
          </cell>
          <cell r="ES323">
            <v>1564</v>
          </cell>
          <cell r="ET323">
            <v>1564</v>
          </cell>
          <cell r="EU323">
            <v>1564</v>
          </cell>
          <cell r="EV323">
            <v>1564</v>
          </cell>
          <cell r="EW323">
            <v>1564</v>
          </cell>
          <cell r="EX323">
            <v>1564</v>
          </cell>
          <cell r="EY323">
            <v>1564</v>
          </cell>
          <cell r="EZ323">
            <v>1564</v>
          </cell>
          <cell r="FA323">
            <v>1564</v>
          </cell>
          <cell r="FB323">
            <v>1564</v>
          </cell>
          <cell r="FC323">
            <v>1564</v>
          </cell>
          <cell r="FD323">
            <v>1564</v>
          </cell>
          <cell r="FE323">
            <v>1564</v>
          </cell>
          <cell r="FF323">
            <v>1564</v>
          </cell>
          <cell r="FG323">
            <v>1564</v>
          </cell>
          <cell r="FH323">
            <v>1564</v>
          </cell>
          <cell r="FI323">
            <v>1564</v>
          </cell>
          <cell r="FJ323">
            <v>1564</v>
          </cell>
          <cell r="FK323">
            <v>1564</v>
          </cell>
          <cell r="FL323">
            <v>1564</v>
          </cell>
          <cell r="FM323">
            <v>1564</v>
          </cell>
          <cell r="FN323">
            <v>1564</v>
          </cell>
          <cell r="FO323">
            <v>1564</v>
          </cell>
          <cell r="FP323">
            <v>1564</v>
          </cell>
          <cell r="FQ323">
            <v>1564</v>
          </cell>
          <cell r="FR323">
            <v>1564</v>
          </cell>
          <cell r="FS323">
            <v>1564</v>
          </cell>
          <cell r="FT323">
            <v>1564</v>
          </cell>
          <cell r="FU323">
            <v>1564</v>
          </cell>
          <cell r="FV323">
            <v>1564</v>
          </cell>
          <cell r="FW323">
            <v>1564</v>
          </cell>
          <cell r="FX323">
            <v>1564</v>
          </cell>
          <cell r="FY323">
            <v>1564</v>
          </cell>
          <cell r="FZ323">
            <v>1564</v>
          </cell>
          <cell r="GA323">
            <v>1564</v>
          </cell>
          <cell r="GB323">
            <v>1564</v>
          </cell>
          <cell r="GC323">
            <v>1564</v>
          </cell>
          <cell r="GD323">
            <v>1564</v>
          </cell>
          <cell r="GE323">
            <v>1564</v>
          </cell>
          <cell r="GF323">
            <v>1564</v>
          </cell>
          <cell r="GG323">
            <v>1564</v>
          </cell>
          <cell r="GH323">
            <v>1564</v>
          </cell>
          <cell r="GI323">
            <v>1564</v>
          </cell>
          <cell r="GJ323">
            <v>1564</v>
          </cell>
          <cell r="GK323">
            <v>1564</v>
          </cell>
          <cell r="GL323">
            <v>1564</v>
          </cell>
          <cell r="GM323">
            <v>1564</v>
          </cell>
          <cell r="GN323">
            <v>1564</v>
          </cell>
          <cell r="GO323">
            <v>1564</v>
          </cell>
          <cell r="GP323">
            <v>1564</v>
          </cell>
          <cell r="GQ323">
            <v>1564</v>
          </cell>
          <cell r="GR323">
            <v>1564</v>
          </cell>
        </row>
        <row r="324">
          <cell r="A324" t="str">
            <v>FRMEFN FO</v>
          </cell>
          <cell r="B324">
            <v>106</v>
          </cell>
          <cell r="C324" t="str">
            <v>2011 5</v>
          </cell>
          <cell r="D324">
            <v>40664</v>
          </cell>
          <cell r="E324">
            <v>1381</v>
          </cell>
          <cell r="F324" t="str">
            <v>Hækkað endurgjald vegna spilliefna um 4,0%. Sbr. fundargerð stjórnar, nr. 156, 5. liður.</v>
          </cell>
          <cell r="AA324" t="str">
            <v>2023 6</v>
          </cell>
          <cell r="AB324">
            <v>140</v>
          </cell>
          <cell r="AQ324" t="str">
            <v>RAF2FL EV</v>
          </cell>
          <cell r="CC324">
            <v>1459</v>
          </cell>
          <cell r="CD324">
            <v>1459</v>
          </cell>
          <cell r="CE324">
            <v>1459</v>
          </cell>
          <cell r="CF324">
            <v>1459</v>
          </cell>
          <cell r="CG324">
            <v>1459</v>
          </cell>
          <cell r="CH324">
            <v>1459</v>
          </cell>
          <cell r="CI324">
            <v>1459</v>
          </cell>
          <cell r="CJ324">
            <v>1459</v>
          </cell>
          <cell r="CK324">
            <v>1459</v>
          </cell>
          <cell r="CL324">
            <v>1459</v>
          </cell>
          <cell r="CM324">
            <v>1459</v>
          </cell>
          <cell r="CN324">
            <v>1459</v>
          </cell>
          <cell r="CO324">
            <v>1514</v>
          </cell>
          <cell r="CP324">
            <v>1514</v>
          </cell>
          <cell r="CQ324">
            <v>1514</v>
          </cell>
          <cell r="CR324">
            <v>1514</v>
          </cell>
          <cell r="CS324">
            <v>1514</v>
          </cell>
          <cell r="CT324">
            <v>1563</v>
          </cell>
          <cell r="CU324">
            <v>1563</v>
          </cell>
          <cell r="CV324">
            <v>1563</v>
          </cell>
          <cell r="CW324">
            <v>1563</v>
          </cell>
          <cell r="CX324">
            <v>1563</v>
          </cell>
          <cell r="CY324">
            <v>1563</v>
          </cell>
          <cell r="CZ324">
            <v>1563</v>
          </cell>
          <cell r="DA324">
            <v>1563</v>
          </cell>
          <cell r="DB324">
            <v>1563</v>
          </cell>
          <cell r="DC324">
            <v>1563</v>
          </cell>
          <cell r="DD324">
            <v>1563</v>
          </cell>
          <cell r="DE324">
            <v>1563</v>
          </cell>
          <cell r="DF324">
            <v>1563</v>
          </cell>
          <cell r="DG324">
            <v>1563</v>
          </cell>
          <cell r="DH324">
            <v>1563</v>
          </cell>
          <cell r="DI324">
            <v>1563</v>
          </cell>
          <cell r="DJ324">
            <v>1563</v>
          </cell>
          <cell r="DK324">
            <v>1563</v>
          </cell>
          <cell r="DL324">
            <v>1563</v>
          </cell>
          <cell r="DM324">
            <v>1563</v>
          </cell>
          <cell r="DN324">
            <v>1563</v>
          </cell>
          <cell r="DO324">
            <v>1563</v>
          </cell>
          <cell r="DP324">
            <v>1563</v>
          </cell>
          <cell r="DQ324">
            <v>1563</v>
          </cell>
          <cell r="DR324">
            <v>1563</v>
          </cell>
          <cell r="DS324">
            <v>1563</v>
          </cell>
          <cell r="DT324">
            <v>1563</v>
          </cell>
          <cell r="DU324">
            <v>1563</v>
          </cell>
          <cell r="DV324">
            <v>1563</v>
          </cell>
          <cell r="DW324">
            <v>1563</v>
          </cell>
          <cell r="DX324">
            <v>1563</v>
          </cell>
          <cell r="DY324">
            <v>1563</v>
          </cell>
          <cell r="DZ324">
            <v>1563</v>
          </cell>
          <cell r="EA324">
            <v>1563</v>
          </cell>
          <cell r="EB324">
            <v>1563</v>
          </cell>
          <cell r="EC324">
            <v>1563</v>
          </cell>
          <cell r="ED324">
            <v>1563</v>
          </cell>
          <cell r="EE324">
            <v>1563</v>
          </cell>
          <cell r="EF324">
            <v>1563</v>
          </cell>
          <cell r="EG324">
            <v>1563</v>
          </cell>
          <cell r="EH324">
            <v>1563</v>
          </cell>
          <cell r="EI324">
            <v>1563</v>
          </cell>
          <cell r="EJ324">
            <v>1563</v>
          </cell>
          <cell r="EK324">
            <v>1563</v>
          </cell>
          <cell r="EL324">
            <v>1563</v>
          </cell>
          <cell r="EM324">
            <v>1563</v>
          </cell>
          <cell r="EN324">
            <v>1563</v>
          </cell>
          <cell r="EO324">
            <v>1563</v>
          </cell>
          <cell r="EP324">
            <v>1563</v>
          </cell>
          <cell r="EQ324">
            <v>1563</v>
          </cell>
          <cell r="ER324">
            <v>1563</v>
          </cell>
          <cell r="ES324">
            <v>1563</v>
          </cell>
          <cell r="ET324">
            <v>1563</v>
          </cell>
          <cell r="EU324">
            <v>1563</v>
          </cell>
          <cell r="EV324">
            <v>1563</v>
          </cell>
          <cell r="EW324">
            <v>1563</v>
          </cell>
          <cell r="EX324">
            <v>1563</v>
          </cell>
          <cell r="EY324">
            <v>1563</v>
          </cell>
          <cell r="EZ324">
            <v>1563</v>
          </cell>
          <cell r="FA324">
            <v>1563</v>
          </cell>
          <cell r="FB324">
            <v>1563</v>
          </cell>
          <cell r="FC324">
            <v>1563</v>
          </cell>
          <cell r="FD324">
            <v>1563</v>
          </cell>
          <cell r="FE324">
            <v>1563</v>
          </cell>
          <cell r="FF324">
            <v>1563</v>
          </cell>
          <cell r="FG324">
            <v>1563</v>
          </cell>
          <cell r="FH324">
            <v>1563</v>
          </cell>
          <cell r="FI324">
            <v>1563</v>
          </cell>
          <cell r="FJ324">
            <v>1563</v>
          </cell>
          <cell r="FK324">
            <v>1563</v>
          </cell>
          <cell r="FL324">
            <v>1563</v>
          </cell>
          <cell r="FM324">
            <v>1563</v>
          </cell>
          <cell r="FN324">
            <v>1563</v>
          </cell>
          <cell r="FO324">
            <v>1563</v>
          </cell>
          <cell r="FP324">
            <v>1563</v>
          </cell>
          <cell r="FQ324">
            <v>1563</v>
          </cell>
          <cell r="FR324">
            <v>1563</v>
          </cell>
          <cell r="FS324">
            <v>1563</v>
          </cell>
          <cell r="FT324">
            <v>1563</v>
          </cell>
          <cell r="FU324">
            <v>1563</v>
          </cell>
          <cell r="FV324">
            <v>1563</v>
          </cell>
          <cell r="FW324">
            <v>1563</v>
          </cell>
          <cell r="FX324">
            <v>1563</v>
          </cell>
          <cell r="FY324">
            <v>1563</v>
          </cell>
          <cell r="FZ324">
            <v>1563</v>
          </cell>
          <cell r="GA324">
            <v>1563</v>
          </cell>
          <cell r="GB324">
            <v>1563</v>
          </cell>
          <cell r="GC324">
            <v>1563</v>
          </cell>
          <cell r="GD324">
            <v>1563</v>
          </cell>
          <cell r="GE324">
            <v>1563</v>
          </cell>
          <cell r="GF324">
            <v>1563</v>
          </cell>
          <cell r="GG324">
            <v>1563</v>
          </cell>
          <cell r="GH324">
            <v>1563</v>
          </cell>
          <cell r="GI324">
            <v>1563</v>
          </cell>
          <cell r="GJ324">
            <v>1563</v>
          </cell>
          <cell r="GK324">
            <v>1563</v>
          </cell>
          <cell r="GL324">
            <v>1563</v>
          </cell>
          <cell r="GM324">
            <v>1563</v>
          </cell>
          <cell r="GN324">
            <v>1563</v>
          </cell>
          <cell r="GO324">
            <v>1563</v>
          </cell>
          <cell r="GP324">
            <v>1563</v>
          </cell>
          <cell r="GQ324">
            <v>1563</v>
          </cell>
          <cell r="GR324">
            <v>1563</v>
          </cell>
        </row>
        <row r="325">
          <cell r="A325" t="str">
            <v>FRMEFN UM</v>
          </cell>
          <cell r="B325">
            <v>106</v>
          </cell>
          <cell r="C325" t="str">
            <v>2011 5</v>
          </cell>
          <cell r="D325">
            <v>40664</v>
          </cell>
          <cell r="E325">
            <v>1380</v>
          </cell>
          <cell r="F325" t="str">
            <v>Hækkað endurgjald vegna spilliefna um 4,0%. Sbr. fundargerð stjórnar, nr. 156, 5. liður.</v>
          </cell>
          <cell r="AA325" t="str">
            <v>2023 7</v>
          </cell>
          <cell r="AB325">
            <v>141</v>
          </cell>
          <cell r="AQ325" t="str">
            <v>RAF2FL FR</v>
          </cell>
          <cell r="AR325">
            <v>1000</v>
          </cell>
          <cell r="AS325">
            <v>1000</v>
          </cell>
          <cell r="AT325">
            <v>1000</v>
          </cell>
          <cell r="AU325">
            <v>1000</v>
          </cell>
          <cell r="AV325">
            <v>1000</v>
          </cell>
          <cell r="AW325">
            <v>1000</v>
          </cell>
          <cell r="AX325">
            <v>1000</v>
          </cell>
          <cell r="AY325">
            <v>1000</v>
          </cell>
          <cell r="AZ325">
            <v>1000</v>
          </cell>
          <cell r="BA325">
            <v>1000</v>
          </cell>
          <cell r="BB325">
            <v>1000</v>
          </cell>
          <cell r="BC325">
            <v>1000</v>
          </cell>
          <cell r="BD325">
            <v>1000</v>
          </cell>
          <cell r="BE325">
            <v>1000</v>
          </cell>
          <cell r="BF325">
            <v>1000</v>
          </cell>
          <cell r="BG325">
            <v>1000</v>
          </cell>
          <cell r="BH325">
            <v>1000</v>
          </cell>
          <cell r="BI325">
            <v>1000</v>
          </cell>
          <cell r="BJ325">
            <v>1000</v>
          </cell>
          <cell r="BK325">
            <v>1000</v>
          </cell>
          <cell r="BL325">
            <v>1000</v>
          </cell>
          <cell r="BM325">
            <v>1000</v>
          </cell>
          <cell r="BN325">
            <v>1000</v>
          </cell>
          <cell r="BO325">
            <v>1000</v>
          </cell>
          <cell r="BP325">
            <v>1000</v>
          </cell>
          <cell r="BQ325">
            <v>1000</v>
          </cell>
          <cell r="BR325">
            <v>1000</v>
          </cell>
          <cell r="BS325">
            <v>1000</v>
          </cell>
          <cell r="BT325">
            <v>1000</v>
          </cell>
          <cell r="BU325">
            <v>1000</v>
          </cell>
          <cell r="BV325">
            <v>1000</v>
          </cell>
          <cell r="BW325">
            <v>1000</v>
          </cell>
          <cell r="BX325">
            <v>1000</v>
          </cell>
          <cell r="BY325">
            <v>1000</v>
          </cell>
          <cell r="BZ325">
            <v>1000</v>
          </cell>
          <cell r="CA325">
            <v>1000</v>
          </cell>
          <cell r="CB325">
            <v>1000</v>
          </cell>
          <cell r="CC325">
            <v>1000</v>
          </cell>
          <cell r="CD325">
            <v>1000</v>
          </cell>
          <cell r="CE325">
            <v>1000</v>
          </cell>
          <cell r="CF325">
            <v>1000</v>
          </cell>
          <cell r="CG325">
            <v>1000</v>
          </cell>
          <cell r="CH325">
            <v>1000</v>
          </cell>
          <cell r="CI325">
            <v>1000</v>
          </cell>
          <cell r="CJ325">
            <v>1000</v>
          </cell>
          <cell r="CK325">
            <v>1000</v>
          </cell>
          <cell r="CL325">
            <v>1000</v>
          </cell>
          <cell r="CM325">
            <v>1000</v>
          </cell>
          <cell r="CN325">
            <v>1000</v>
          </cell>
          <cell r="CO325">
            <v>1000</v>
          </cell>
          <cell r="CP325">
            <v>1000</v>
          </cell>
          <cell r="CQ325">
            <v>1000</v>
          </cell>
          <cell r="CR325">
            <v>1000</v>
          </cell>
          <cell r="CS325">
            <v>1000</v>
          </cell>
          <cell r="CT325">
            <v>1000</v>
          </cell>
          <cell r="CU325">
            <v>1000</v>
          </cell>
          <cell r="CV325">
            <v>1000</v>
          </cell>
          <cell r="CW325">
            <v>1000</v>
          </cell>
          <cell r="CX325">
            <v>1000</v>
          </cell>
          <cell r="CY325">
            <v>1000</v>
          </cell>
          <cell r="CZ325">
            <v>1000</v>
          </cell>
          <cell r="DA325">
            <v>1000</v>
          </cell>
          <cell r="DB325">
            <v>1000</v>
          </cell>
          <cell r="DC325">
            <v>1000</v>
          </cell>
          <cell r="DD325">
            <v>1000</v>
          </cell>
          <cell r="DE325">
            <v>1000</v>
          </cell>
          <cell r="DF325">
            <v>1000</v>
          </cell>
          <cell r="DG325">
            <v>1000</v>
          </cell>
          <cell r="DH325">
            <v>1000</v>
          </cell>
          <cell r="DI325">
            <v>1000</v>
          </cell>
          <cell r="DJ325">
            <v>1000</v>
          </cell>
          <cell r="DK325">
            <v>1000</v>
          </cell>
          <cell r="DL325">
            <v>1000</v>
          </cell>
          <cell r="DM325">
            <v>1000</v>
          </cell>
          <cell r="DN325">
            <v>1000</v>
          </cell>
          <cell r="DO325">
            <v>1000</v>
          </cell>
          <cell r="DP325">
            <v>1000</v>
          </cell>
          <cell r="DQ325">
            <v>1000</v>
          </cell>
          <cell r="DR325">
            <v>1000</v>
          </cell>
          <cell r="DS325">
            <v>1000</v>
          </cell>
          <cell r="DT325">
            <v>1000</v>
          </cell>
          <cell r="DU325">
            <v>1000</v>
          </cell>
          <cell r="DV325">
            <v>1000</v>
          </cell>
          <cell r="DW325">
            <v>1000</v>
          </cell>
          <cell r="DX325">
            <v>1000</v>
          </cell>
          <cell r="DY325">
            <v>1000</v>
          </cell>
          <cell r="DZ325">
            <v>1000</v>
          </cell>
          <cell r="EA325">
            <v>1000</v>
          </cell>
          <cell r="EB325">
            <v>1000</v>
          </cell>
          <cell r="EC325">
            <v>1000</v>
          </cell>
          <cell r="ED325">
            <v>1000</v>
          </cell>
          <cell r="EE325">
            <v>1000</v>
          </cell>
          <cell r="EF325">
            <v>1000</v>
          </cell>
          <cell r="EG325">
            <v>1000</v>
          </cell>
          <cell r="EH325">
            <v>1000</v>
          </cell>
          <cell r="EI325">
            <v>1000</v>
          </cell>
          <cell r="EJ325">
            <v>1000</v>
          </cell>
          <cell r="EK325">
            <v>1000</v>
          </cell>
          <cell r="EL325">
            <v>1000</v>
          </cell>
          <cell r="EM325">
            <v>1000</v>
          </cell>
          <cell r="EN325">
            <v>1000</v>
          </cell>
          <cell r="EO325">
            <v>1000</v>
          </cell>
          <cell r="EP325">
            <v>1000</v>
          </cell>
          <cell r="EQ325">
            <v>1000</v>
          </cell>
          <cell r="ER325">
            <v>1000</v>
          </cell>
          <cell r="ES325">
            <v>1000</v>
          </cell>
          <cell r="ET325">
            <v>1000</v>
          </cell>
          <cell r="EU325">
            <v>1000</v>
          </cell>
          <cell r="EV325">
            <v>1000</v>
          </cell>
          <cell r="EW325">
            <v>1001</v>
          </cell>
          <cell r="EX325">
            <v>1002</v>
          </cell>
          <cell r="EY325">
            <v>1003</v>
          </cell>
          <cell r="EZ325">
            <v>1004</v>
          </cell>
          <cell r="FA325">
            <v>1005</v>
          </cell>
          <cell r="FB325">
            <v>1006</v>
          </cell>
          <cell r="FC325">
            <v>1007</v>
          </cell>
          <cell r="FD325">
            <v>1008</v>
          </cell>
          <cell r="FE325">
            <v>1009</v>
          </cell>
          <cell r="FF325">
            <v>1010</v>
          </cell>
          <cell r="FG325">
            <v>1011</v>
          </cell>
          <cell r="FH325">
            <v>1012</v>
          </cell>
          <cell r="FI325">
            <v>1013</v>
          </cell>
          <cell r="FJ325">
            <v>1014</v>
          </cell>
          <cell r="FK325">
            <v>1015</v>
          </cell>
          <cell r="FL325">
            <v>1016</v>
          </cell>
          <cell r="FM325">
            <v>1017</v>
          </cell>
          <cell r="FN325">
            <v>1018</v>
          </cell>
          <cell r="FO325">
            <v>1019</v>
          </cell>
          <cell r="FP325">
            <v>1020</v>
          </cell>
          <cell r="FQ325">
            <v>1021</v>
          </cell>
          <cell r="FR325">
            <v>1022</v>
          </cell>
          <cell r="FS325">
            <v>1023</v>
          </cell>
          <cell r="FT325">
            <v>1024</v>
          </cell>
          <cell r="FU325">
            <v>1025</v>
          </cell>
          <cell r="FV325">
            <v>1026</v>
          </cell>
          <cell r="FW325">
            <v>1027</v>
          </cell>
          <cell r="FX325">
            <v>1028</v>
          </cell>
          <cell r="FY325">
            <v>1029</v>
          </cell>
          <cell r="FZ325">
            <v>1030</v>
          </cell>
          <cell r="GA325">
            <v>1031</v>
          </cell>
          <cell r="GB325">
            <v>1032</v>
          </cell>
          <cell r="GC325">
            <v>1033</v>
          </cell>
          <cell r="GD325">
            <v>1034</v>
          </cell>
          <cell r="GE325">
            <v>1035</v>
          </cell>
          <cell r="GF325">
            <v>1036</v>
          </cell>
          <cell r="GG325">
            <v>1037</v>
          </cell>
          <cell r="GH325">
            <v>1038</v>
          </cell>
          <cell r="GI325">
            <v>1039</v>
          </cell>
          <cell r="GJ325">
            <v>1040</v>
          </cell>
          <cell r="GK325">
            <v>1041</v>
          </cell>
          <cell r="GL325">
            <v>1042</v>
          </cell>
          <cell r="GM325">
            <v>1043</v>
          </cell>
          <cell r="GN325">
            <v>1044</v>
          </cell>
          <cell r="GO325">
            <v>1045</v>
          </cell>
          <cell r="GP325">
            <v>1046</v>
          </cell>
          <cell r="GQ325">
            <v>1047</v>
          </cell>
          <cell r="GR325">
            <v>1048</v>
          </cell>
        </row>
        <row r="326">
          <cell r="A326" t="str">
            <v>HALEFN FO</v>
          </cell>
          <cell r="B326">
            <v>239</v>
          </cell>
          <cell r="C326" t="str">
            <v>2011 5</v>
          </cell>
          <cell r="D326">
            <v>40664</v>
          </cell>
          <cell r="E326">
            <v>1379</v>
          </cell>
          <cell r="F326" t="str">
            <v>Hækkað endurgjald vegna spilliefna um 4,0%. Sbr. fundargerð stjórnar, nr. 156, 5. liður.</v>
          </cell>
          <cell r="AA326" t="str">
            <v>2023 8</v>
          </cell>
          <cell r="AB326">
            <v>142</v>
          </cell>
          <cell r="AQ326" t="str">
            <v>RAF2FL OV</v>
          </cell>
          <cell r="CC326">
            <v>1458</v>
          </cell>
          <cell r="CD326">
            <v>1458</v>
          </cell>
          <cell r="CE326">
            <v>1458</v>
          </cell>
          <cell r="CF326">
            <v>1458</v>
          </cell>
          <cell r="CG326">
            <v>1458</v>
          </cell>
          <cell r="CH326">
            <v>1458</v>
          </cell>
          <cell r="CI326">
            <v>1458</v>
          </cell>
          <cell r="CJ326">
            <v>1458</v>
          </cell>
          <cell r="CK326">
            <v>1458</v>
          </cell>
          <cell r="CL326">
            <v>1458</v>
          </cell>
          <cell r="CM326">
            <v>1458</v>
          </cell>
          <cell r="CN326">
            <v>1458</v>
          </cell>
          <cell r="CO326">
            <v>1513</v>
          </cell>
          <cell r="CP326">
            <v>1513</v>
          </cell>
          <cell r="CQ326">
            <v>1513</v>
          </cell>
          <cell r="CR326">
            <v>1513</v>
          </cell>
          <cell r="CS326">
            <v>1513</v>
          </cell>
          <cell r="CT326">
            <v>1562</v>
          </cell>
          <cell r="CU326">
            <v>1562</v>
          </cell>
          <cell r="CV326">
            <v>1562</v>
          </cell>
          <cell r="CW326">
            <v>1562</v>
          </cell>
          <cell r="CX326">
            <v>1562</v>
          </cell>
          <cell r="CY326">
            <v>1562</v>
          </cell>
          <cell r="CZ326">
            <v>1562</v>
          </cell>
          <cell r="DA326">
            <v>1562</v>
          </cell>
          <cell r="DB326">
            <v>1562</v>
          </cell>
          <cell r="DC326">
            <v>1562</v>
          </cell>
          <cell r="DD326">
            <v>1562</v>
          </cell>
          <cell r="DE326">
            <v>1562</v>
          </cell>
          <cell r="DF326">
            <v>1562</v>
          </cell>
          <cell r="DG326">
            <v>1562</v>
          </cell>
          <cell r="DH326">
            <v>1562</v>
          </cell>
          <cell r="DI326">
            <v>1562</v>
          </cell>
          <cell r="DJ326">
            <v>1562</v>
          </cell>
          <cell r="DK326">
            <v>1562</v>
          </cell>
          <cell r="DL326">
            <v>1562</v>
          </cell>
          <cell r="DM326">
            <v>1562</v>
          </cell>
          <cell r="DN326">
            <v>1562</v>
          </cell>
          <cell r="DO326">
            <v>1562</v>
          </cell>
          <cell r="DP326">
            <v>1562</v>
          </cell>
          <cell r="DQ326">
            <v>1562</v>
          </cell>
          <cell r="DR326">
            <v>1562</v>
          </cell>
          <cell r="DS326">
            <v>1562</v>
          </cell>
          <cell r="DT326">
            <v>1562</v>
          </cell>
          <cell r="DU326">
            <v>1562</v>
          </cell>
          <cell r="DV326">
            <v>1562</v>
          </cell>
          <cell r="DW326">
            <v>1562</v>
          </cell>
          <cell r="DX326">
            <v>1562</v>
          </cell>
          <cell r="DY326">
            <v>1562</v>
          </cell>
          <cell r="DZ326">
            <v>1562</v>
          </cell>
          <cell r="EA326">
            <v>1562</v>
          </cell>
          <cell r="EB326">
            <v>1562</v>
          </cell>
          <cell r="EC326">
            <v>1562</v>
          </cell>
          <cell r="ED326">
            <v>1562</v>
          </cell>
          <cell r="EE326">
            <v>1562</v>
          </cell>
          <cell r="EF326">
            <v>1562</v>
          </cell>
          <cell r="EG326">
            <v>1562</v>
          </cell>
          <cell r="EH326">
            <v>1562</v>
          </cell>
          <cell r="EI326">
            <v>1562</v>
          </cell>
          <cell r="EJ326">
            <v>1562</v>
          </cell>
          <cell r="EK326">
            <v>1562</v>
          </cell>
          <cell r="EL326">
            <v>1562</v>
          </cell>
          <cell r="EM326">
            <v>1562</v>
          </cell>
          <cell r="EN326">
            <v>1562</v>
          </cell>
          <cell r="EO326">
            <v>1562</v>
          </cell>
          <cell r="EP326">
            <v>1562</v>
          </cell>
          <cell r="EQ326">
            <v>1562</v>
          </cell>
          <cell r="ER326">
            <v>1562</v>
          </cell>
          <cell r="ES326">
            <v>1562</v>
          </cell>
          <cell r="ET326">
            <v>1562</v>
          </cell>
          <cell r="EU326">
            <v>1562</v>
          </cell>
          <cell r="EV326">
            <v>1562</v>
          </cell>
          <cell r="EW326">
            <v>1562</v>
          </cell>
          <cell r="EX326">
            <v>1562</v>
          </cell>
          <cell r="EY326">
            <v>1562</v>
          </cell>
          <cell r="EZ326">
            <v>1562</v>
          </cell>
          <cell r="FA326">
            <v>1562</v>
          </cell>
          <cell r="FB326">
            <v>1562</v>
          </cell>
          <cell r="FC326">
            <v>1562</v>
          </cell>
          <cell r="FD326">
            <v>1562</v>
          </cell>
          <cell r="FE326">
            <v>1562</v>
          </cell>
          <cell r="FF326">
            <v>1562</v>
          </cell>
          <cell r="FG326">
            <v>1562</v>
          </cell>
          <cell r="FH326">
            <v>1562</v>
          </cell>
          <cell r="FI326">
            <v>1562</v>
          </cell>
          <cell r="FJ326">
            <v>1562</v>
          </cell>
          <cell r="FK326">
            <v>1562</v>
          </cell>
          <cell r="FL326">
            <v>1562</v>
          </cell>
          <cell r="FM326">
            <v>1562</v>
          </cell>
          <cell r="FN326">
            <v>1562</v>
          </cell>
          <cell r="FO326">
            <v>1562</v>
          </cell>
          <cell r="FP326">
            <v>1562</v>
          </cell>
          <cell r="FQ326">
            <v>1562</v>
          </cell>
          <cell r="FR326">
            <v>1562</v>
          </cell>
          <cell r="FS326">
            <v>1562</v>
          </cell>
          <cell r="FT326">
            <v>1562</v>
          </cell>
          <cell r="FU326">
            <v>1562</v>
          </cell>
          <cell r="FV326">
            <v>1562</v>
          </cell>
          <cell r="FW326">
            <v>1562</v>
          </cell>
          <cell r="FX326">
            <v>1562</v>
          </cell>
          <cell r="FY326">
            <v>1562</v>
          </cell>
          <cell r="FZ326">
            <v>1562</v>
          </cell>
          <cell r="GA326">
            <v>1562</v>
          </cell>
          <cell r="GB326">
            <v>1562</v>
          </cell>
          <cell r="GC326">
            <v>1562</v>
          </cell>
          <cell r="GD326">
            <v>1562</v>
          </cell>
          <cell r="GE326">
            <v>1562</v>
          </cell>
          <cell r="GF326">
            <v>1562</v>
          </cell>
          <cell r="GG326">
            <v>1562</v>
          </cell>
          <cell r="GH326">
            <v>1562</v>
          </cell>
          <cell r="GI326">
            <v>1562</v>
          </cell>
          <cell r="GJ326">
            <v>1562</v>
          </cell>
          <cell r="GK326">
            <v>1562</v>
          </cell>
          <cell r="GL326">
            <v>1562</v>
          </cell>
          <cell r="GM326">
            <v>1562</v>
          </cell>
          <cell r="GN326">
            <v>1562</v>
          </cell>
          <cell r="GO326">
            <v>1562</v>
          </cell>
          <cell r="GP326">
            <v>1562</v>
          </cell>
          <cell r="GQ326">
            <v>1562</v>
          </cell>
          <cell r="GR326">
            <v>1562</v>
          </cell>
        </row>
        <row r="327">
          <cell r="A327" t="str">
            <v>HALEIM UR</v>
          </cell>
          <cell r="B327">
            <v>68</v>
          </cell>
          <cell r="C327" t="str">
            <v>2011 5</v>
          </cell>
          <cell r="D327">
            <v>40664</v>
          </cell>
          <cell r="E327">
            <v>1378</v>
          </cell>
          <cell r="F327" t="str">
            <v>Hækkað endurgjald vegna spilliefna um 4,0%. Sbr. fundargerð stjórnar, nr. 156, 5. liður.</v>
          </cell>
          <cell r="AA327" t="str">
            <v>2023 9</v>
          </cell>
          <cell r="AB327">
            <v>143</v>
          </cell>
          <cell r="AQ327" t="str">
            <v>RAF2TU AN</v>
          </cell>
          <cell r="CC327">
            <v>1457</v>
          </cell>
          <cell r="CD327">
            <v>1457</v>
          </cell>
          <cell r="CE327">
            <v>1457</v>
          </cell>
          <cell r="CF327">
            <v>1457</v>
          </cell>
          <cell r="CG327">
            <v>1457</v>
          </cell>
          <cell r="CH327">
            <v>1457</v>
          </cell>
          <cell r="CI327">
            <v>1457</v>
          </cell>
          <cell r="CJ327">
            <v>1457</v>
          </cell>
          <cell r="CK327">
            <v>1457</v>
          </cell>
          <cell r="CL327">
            <v>1457</v>
          </cell>
          <cell r="CM327">
            <v>1457</v>
          </cell>
          <cell r="CN327">
            <v>1457</v>
          </cell>
          <cell r="CO327">
            <v>1512</v>
          </cell>
          <cell r="CP327">
            <v>1512</v>
          </cell>
          <cell r="CQ327">
            <v>1512</v>
          </cell>
          <cell r="CR327">
            <v>1512</v>
          </cell>
          <cell r="CS327">
            <v>1512</v>
          </cell>
          <cell r="CT327">
            <v>1561</v>
          </cell>
          <cell r="CU327">
            <v>1561</v>
          </cell>
          <cell r="CV327">
            <v>1561</v>
          </cell>
          <cell r="CW327">
            <v>1561</v>
          </cell>
          <cell r="CX327">
            <v>1561</v>
          </cell>
          <cell r="CY327">
            <v>1561</v>
          </cell>
          <cell r="CZ327">
            <v>1561</v>
          </cell>
          <cell r="DA327">
            <v>1561</v>
          </cell>
          <cell r="DB327">
            <v>1561</v>
          </cell>
          <cell r="DC327">
            <v>1561</v>
          </cell>
          <cell r="DD327">
            <v>1561</v>
          </cell>
          <cell r="DE327">
            <v>1561</v>
          </cell>
          <cell r="DF327">
            <v>1561</v>
          </cell>
          <cell r="DG327">
            <v>1561</v>
          </cell>
          <cell r="DH327">
            <v>1561</v>
          </cell>
          <cell r="DI327">
            <v>1561</v>
          </cell>
          <cell r="DJ327">
            <v>1561</v>
          </cell>
          <cell r="DK327">
            <v>1561</v>
          </cell>
          <cell r="DL327">
            <v>1561</v>
          </cell>
          <cell r="DM327">
            <v>1561</v>
          </cell>
          <cell r="DN327">
            <v>1561</v>
          </cell>
          <cell r="DO327">
            <v>1561</v>
          </cell>
          <cell r="DP327">
            <v>1561</v>
          </cell>
          <cell r="DQ327">
            <v>1561</v>
          </cell>
          <cell r="DR327">
            <v>1561</v>
          </cell>
          <cell r="DS327">
            <v>1561</v>
          </cell>
          <cell r="DT327">
            <v>1561</v>
          </cell>
          <cell r="DU327">
            <v>1561</v>
          </cell>
          <cell r="DV327">
            <v>1561</v>
          </cell>
          <cell r="DW327">
            <v>1561</v>
          </cell>
          <cell r="DX327">
            <v>1561</v>
          </cell>
          <cell r="DY327">
            <v>1561</v>
          </cell>
          <cell r="DZ327">
            <v>1561</v>
          </cell>
          <cell r="EA327">
            <v>1561</v>
          </cell>
          <cell r="EB327">
            <v>1561</v>
          </cell>
          <cell r="EC327">
            <v>1561</v>
          </cell>
          <cell r="ED327">
            <v>1561</v>
          </cell>
          <cell r="EE327">
            <v>1561</v>
          </cell>
          <cell r="EF327">
            <v>1561</v>
          </cell>
          <cell r="EG327">
            <v>1561</v>
          </cell>
          <cell r="EH327">
            <v>1561</v>
          </cell>
          <cell r="EI327">
            <v>1561</v>
          </cell>
          <cell r="EJ327">
            <v>1561</v>
          </cell>
          <cell r="EK327">
            <v>1561</v>
          </cell>
          <cell r="EL327">
            <v>1561</v>
          </cell>
          <cell r="EM327">
            <v>1561</v>
          </cell>
          <cell r="EN327">
            <v>1561</v>
          </cell>
          <cell r="EO327">
            <v>1561</v>
          </cell>
          <cell r="EP327">
            <v>1561</v>
          </cell>
          <cell r="EQ327">
            <v>1561</v>
          </cell>
          <cell r="ER327">
            <v>1561</v>
          </cell>
          <cell r="ES327">
            <v>1561</v>
          </cell>
          <cell r="ET327">
            <v>1561</v>
          </cell>
          <cell r="EU327">
            <v>1561</v>
          </cell>
          <cell r="EV327">
            <v>1561</v>
          </cell>
          <cell r="EW327">
            <v>1561</v>
          </cell>
          <cell r="EX327">
            <v>1561</v>
          </cell>
          <cell r="EY327">
            <v>1561</v>
          </cell>
          <cell r="EZ327">
            <v>1561</v>
          </cell>
          <cell r="FA327">
            <v>1561</v>
          </cell>
          <cell r="FB327">
            <v>1561</v>
          </cell>
          <cell r="FC327">
            <v>1561</v>
          </cell>
          <cell r="FD327">
            <v>1561</v>
          </cell>
          <cell r="FE327">
            <v>1561</v>
          </cell>
          <cell r="FF327">
            <v>1561</v>
          </cell>
          <cell r="FG327">
            <v>1561</v>
          </cell>
          <cell r="FH327">
            <v>1561</v>
          </cell>
          <cell r="FI327">
            <v>1561</v>
          </cell>
          <cell r="FJ327">
            <v>1561</v>
          </cell>
          <cell r="FK327">
            <v>1561</v>
          </cell>
          <cell r="FL327">
            <v>1561</v>
          </cell>
          <cell r="FM327">
            <v>1561</v>
          </cell>
          <cell r="FN327">
            <v>1561</v>
          </cell>
          <cell r="FO327">
            <v>1561</v>
          </cell>
          <cell r="FP327">
            <v>1561</v>
          </cell>
          <cell r="FQ327">
            <v>1561</v>
          </cell>
          <cell r="FR327">
            <v>1561</v>
          </cell>
          <cell r="FS327">
            <v>1561</v>
          </cell>
          <cell r="FT327">
            <v>1561</v>
          </cell>
          <cell r="FU327">
            <v>1561</v>
          </cell>
          <cell r="FV327">
            <v>1561</v>
          </cell>
          <cell r="FW327">
            <v>1561</v>
          </cell>
          <cell r="FX327">
            <v>1561</v>
          </cell>
          <cell r="FY327">
            <v>1561</v>
          </cell>
          <cell r="FZ327">
            <v>1561</v>
          </cell>
          <cell r="GA327">
            <v>1561</v>
          </cell>
          <cell r="GB327">
            <v>1561</v>
          </cell>
          <cell r="GC327">
            <v>1561</v>
          </cell>
          <cell r="GD327">
            <v>1561</v>
          </cell>
          <cell r="GE327">
            <v>1561</v>
          </cell>
          <cell r="GF327">
            <v>1561</v>
          </cell>
          <cell r="GG327">
            <v>1561</v>
          </cell>
          <cell r="GH327">
            <v>1561</v>
          </cell>
          <cell r="GI327">
            <v>1561</v>
          </cell>
          <cell r="GJ327">
            <v>1561</v>
          </cell>
          <cell r="GK327">
            <v>1561</v>
          </cell>
          <cell r="GL327">
            <v>1561</v>
          </cell>
          <cell r="GM327">
            <v>1561</v>
          </cell>
          <cell r="GN327">
            <v>1561</v>
          </cell>
          <cell r="GO327">
            <v>1561</v>
          </cell>
          <cell r="GP327">
            <v>1561</v>
          </cell>
          <cell r="GQ327">
            <v>1561</v>
          </cell>
          <cell r="GR327">
            <v>1561</v>
          </cell>
        </row>
        <row r="328">
          <cell r="A328" t="str">
            <v>ISOSYA FO</v>
          </cell>
          <cell r="B328">
            <v>140</v>
          </cell>
          <cell r="C328" t="str">
            <v>2011 5</v>
          </cell>
          <cell r="D328">
            <v>40664</v>
          </cell>
          <cell r="E328">
            <v>1377</v>
          </cell>
          <cell r="F328" t="str">
            <v>Hækkað endurgjald vegna spilliefna um 4,0%. Sbr. fundargerð stjórnar, nr. 156, 5. liður.</v>
          </cell>
          <cell r="AA328" t="str">
            <v>2023 10</v>
          </cell>
          <cell r="AB328">
            <v>144</v>
          </cell>
          <cell r="AQ328" t="str">
            <v>RAF2TU EV</v>
          </cell>
          <cell r="CC328">
            <v>1456</v>
          </cell>
          <cell r="CD328">
            <v>1456</v>
          </cell>
          <cell r="CE328">
            <v>1456</v>
          </cell>
          <cell r="CF328">
            <v>1456</v>
          </cell>
          <cell r="CG328">
            <v>1456</v>
          </cell>
          <cell r="CH328">
            <v>1456</v>
          </cell>
          <cell r="CI328">
            <v>1456</v>
          </cell>
          <cell r="CJ328">
            <v>1456</v>
          </cell>
          <cell r="CK328">
            <v>1456</v>
          </cell>
          <cell r="CL328">
            <v>1456</v>
          </cell>
          <cell r="CM328">
            <v>1456</v>
          </cell>
          <cell r="CN328">
            <v>1456</v>
          </cell>
          <cell r="CO328">
            <v>1511</v>
          </cell>
          <cell r="CP328">
            <v>1511</v>
          </cell>
          <cell r="CQ328">
            <v>1511</v>
          </cell>
          <cell r="CR328">
            <v>1511</v>
          </cell>
          <cell r="CS328">
            <v>1511</v>
          </cell>
          <cell r="CT328">
            <v>1560</v>
          </cell>
          <cell r="CU328">
            <v>1560</v>
          </cell>
          <cell r="CV328">
            <v>1560</v>
          </cell>
          <cell r="CW328">
            <v>1560</v>
          </cell>
          <cell r="CX328">
            <v>1560</v>
          </cell>
          <cell r="CY328">
            <v>1560</v>
          </cell>
          <cell r="CZ328">
            <v>1560</v>
          </cell>
          <cell r="DA328">
            <v>1560</v>
          </cell>
          <cell r="DB328">
            <v>1560</v>
          </cell>
          <cell r="DC328">
            <v>1560</v>
          </cell>
          <cell r="DD328">
            <v>1560</v>
          </cell>
          <cell r="DE328">
            <v>1560</v>
          </cell>
          <cell r="DF328">
            <v>1560</v>
          </cell>
          <cell r="DG328">
            <v>1560</v>
          </cell>
          <cell r="DH328">
            <v>1560</v>
          </cell>
          <cell r="DI328">
            <v>1560</v>
          </cell>
          <cell r="DJ328">
            <v>1560</v>
          </cell>
          <cell r="DK328">
            <v>1560</v>
          </cell>
          <cell r="DL328">
            <v>1560</v>
          </cell>
          <cell r="DM328">
            <v>1560</v>
          </cell>
          <cell r="DN328">
            <v>1560</v>
          </cell>
          <cell r="DO328">
            <v>1560</v>
          </cell>
          <cell r="DP328">
            <v>1560</v>
          </cell>
          <cell r="DQ328">
            <v>1560</v>
          </cell>
          <cell r="DR328">
            <v>1560</v>
          </cell>
          <cell r="DS328">
            <v>1560</v>
          </cell>
          <cell r="DT328">
            <v>1560</v>
          </cell>
          <cell r="DU328">
            <v>1560</v>
          </cell>
          <cell r="DV328">
            <v>1560</v>
          </cell>
          <cell r="DW328">
            <v>1560</v>
          </cell>
          <cell r="DX328">
            <v>1560</v>
          </cell>
          <cell r="DY328">
            <v>1560</v>
          </cell>
          <cell r="DZ328">
            <v>1560</v>
          </cell>
          <cell r="EA328">
            <v>1560</v>
          </cell>
          <cell r="EB328">
            <v>1560</v>
          </cell>
          <cell r="EC328">
            <v>1560</v>
          </cell>
          <cell r="ED328">
            <v>1560</v>
          </cell>
          <cell r="EE328">
            <v>1560</v>
          </cell>
          <cell r="EF328">
            <v>1560</v>
          </cell>
          <cell r="EG328">
            <v>1560</v>
          </cell>
          <cell r="EH328">
            <v>1560</v>
          </cell>
          <cell r="EI328">
            <v>1560</v>
          </cell>
          <cell r="EJ328">
            <v>1560</v>
          </cell>
          <cell r="EK328">
            <v>1560</v>
          </cell>
          <cell r="EL328">
            <v>1560</v>
          </cell>
          <cell r="EM328">
            <v>1560</v>
          </cell>
          <cell r="EN328">
            <v>1560</v>
          </cell>
          <cell r="EO328">
            <v>1560</v>
          </cell>
          <cell r="EP328">
            <v>1560</v>
          </cell>
          <cell r="EQ328">
            <v>1560</v>
          </cell>
          <cell r="ER328">
            <v>1560</v>
          </cell>
          <cell r="ES328">
            <v>1560</v>
          </cell>
          <cell r="ET328">
            <v>1560</v>
          </cell>
          <cell r="EU328">
            <v>1560</v>
          </cell>
          <cell r="EV328">
            <v>1560</v>
          </cell>
          <cell r="EW328">
            <v>1560</v>
          </cell>
          <cell r="EX328">
            <v>1560</v>
          </cell>
          <cell r="EY328">
            <v>1560</v>
          </cell>
          <cell r="EZ328">
            <v>1560</v>
          </cell>
          <cell r="FA328">
            <v>1560</v>
          </cell>
          <cell r="FB328">
            <v>1560</v>
          </cell>
          <cell r="FC328">
            <v>1560</v>
          </cell>
          <cell r="FD328">
            <v>1560</v>
          </cell>
          <cell r="FE328">
            <v>1560</v>
          </cell>
          <cell r="FF328">
            <v>1560</v>
          </cell>
          <cell r="FG328">
            <v>1560</v>
          </cell>
          <cell r="FH328">
            <v>1560</v>
          </cell>
          <cell r="FI328">
            <v>1560</v>
          </cell>
          <cell r="FJ328">
            <v>1560</v>
          </cell>
          <cell r="FK328">
            <v>1560</v>
          </cell>
          <cell r="FL328">
            <v>1560</v>
          </cell>
          <cell r="FM328">
            <v>1560</v>
          </cell>
          <cell r="FN328">
            <v>1560</v>
          </cell>
          <cell r="FO328">
            <v>1560</v>
          </cell>
          <cell r="FP328">
            <v>1560</v>
          </cell>
          <cell r="FQ328">
            <v>1560</v>
          </cell>
          <cell r="FR328">
            <v>1560</v>
          </cell>
          <cell r="FS328">
            <v>1560</v>
          </cell>
          <cell r="FT328">
            <v>1560</v>
          </cell>
          <cell r="FU328">
            <v>1560</v>
          </cell>
          <cell r="FV328">
            <v>1560</v>
          </cell>
          <cell r="FW328">
            <v>1560</v>
          </cell>
          <cell r="FX328">
            <v>1560</v>
          </cell>
          <cell r="FY328">
            <v>1560</v>
          </cell>
          <cell r="FZ328">
            <v>1560</v>
          </cell>
          <cell r="GA328">
            <v>1560</v>
          </cell>
          <cell r="GB328">
            <v>1560</v>
          </cell>
          <cell r="GC328">
            <v>1560</v>
          </cell>
          <cell r="GD328">
            <v>1560</v>
          </cell>
          <cell r="GE328">
            <v>1560</v>
          </cell>
          <cell r="GF328">
            <v>1560</v>
          </cell>
          <cell r="GG328">
            <v>1560</v>
          </cell>
          <cell r="GH328">
            <v>1560</v>
          </cell>
          <cell r="GI328">
            <v>1560</v>
          </cell>
          <cell r="GJ328">
            <v>1560</v>
          </cell>
          <cell r="GK328">
            <v>1560</v>
          </cell>
          <cell r="GL328">
            <v>1560</v>
          </cell>
          <cell r="GM328">
            <v>1560</v>
          </cell>
          <cell r="GN328">
            <v>1560</v>
          </cell>
          <cell r="GO328">
            <v>1560</v>
          </cell>
          <cell r="GP328">
            <v>1560</v>
          </cell>
          <cell r="GQ328">
            <v>1560</v>
          </cell>
          <cell r="GR328">
            <v>1560</v>
          </cell>
        </row>
        <row r="329">
          <cell r="A329" t="str">
            <v>KALMID EV</v>
          </cell>
          <cell r="B329">
            <v>356</v>
          </cell>
          <cell r="C329" t="str">
            <v>2011 5</v>
          </cell>
          <cell r="D329">
            <v>40664</v>
          </cell>
          <cell r="E329">
            <v>1376</v>
          </cell>
          <cell r="F329" t="str">
            <v>Hækkað endurgjald vegna spilliefna um 4,0%. Sbr. fundargerð stjórnar, nr. 156, 5. liður.</v>
          </cell>
          <cell r="AA329" t="str">
            <v>2023 11</v>
          </cell>
          <cell r="AB329">
            <v>145</v>
          </cell>
          <cell r="AQ329" t="str">
            <v>RAF2TU FR</v>
          </cell>
          <cell r="AR329">
            <v>1000</v>
          </cell>
          <cell r="AS329">
            <v>1000</v>
          </cell>
          <cell r="AT329">
            <v>1000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1000</v>
          </cell>
          <cell r="ES329">
            <v>1000</v>
          </cell>
          <cell r="ET329">
            <v>1000</v>
          </cell>
          <cell r="EU329">
            <v>1000</v>
          </cell>
          <cell r="EV329">
            <v>1000</v>
          </cell>
          <cell r="EW329">
            <v>1001</v>
          </cell>
          <cell r="EX329">
            <v>1002</v>
          </cell>
          <cell r="EY329">
            <v>1003</v>
          </cell>
          <cell r="EZ329">
            <v>1004</v>
          </cell>
          <cell r="FA329">
            <v>1005</v>
          </cell>
          <cell r="FB329">
            <v>1006</v>
          </cell>
          <cell r="FC329">
            <v>1007</v>
          </cell>
          <cell r="FD329">
            <v>1008</v>
          </cell>
          <cell r="FE329">
            <v>1009</v>
          </cell>
          <cell r="FF329">
            <v>1010</v>
          </cell>
          <cell r="FG329">
            <v>1011</v>
          </cell>
          <cell r="FH329">
            <v>1012</v>
          </cell>
          <cell r="FI329">
            <v>1013</v>
          </cell>
          <cell r="FJ329">
            <v>1014</v>
          </cell>
          <cell r="FK329">
            <v>1015</v>
          </cell>
          <cell r="FL329">
            <v>1016</v>
          </cell>
          <cell r="FM329">
            <v>1017</v>
          </cell>
          <cell r="FN329">
            <v>1018</v>
          </cell>
          <cell r="FO329">
            <v>1019</v>
          </cell>
          <cell r="FP329">
            <v>1020</v>
          </cell>
          <cell r="FQ329">
            <v>1021</v>
          </cell>
          <cell r="FR329">
            <v>1022</v>
          </cell>
          <cell r="FS329">
            <v>1023</v>
          </cell>
          <cell r="FT329">
            <v>1024</v>
          </cell>
          <cell r="FU329">
            <v>1025</v>
          </cell>
          <cell r="FV329">
            <v>1026</v>
          </cell>
          <cell r="FW329">
            <v>1027</v>
          </cell>
          <cell r="FX329">
            <v>1028</v>
          </cell>
          <cell r="FY329">
            <v>1029</v>
          </cell>
          <cell r="FZ329">
            <v>1030</v>
          </cell>
          <cell r="GA329">
            <v>1031</v>
          </cell>
          <cell r="GB329">
            <v>1032</v>
          </cell>
          <cell r="GC329">
            <v>1033</v>
          </cell>
          <cell r="GD329">
            <v>1034</v>
          </cell>
          <cell r="GE329">
            <v>1035</v>
          </cell>
          <cell r="GF329">
            <v>1036</v>
          </cell>
          <cell r="GG329">
            <v>1037</v>
          </cell>
          <cell r="GH329">
            <v>1038</v>
          </cell>
          <cell r="GI329">
            <v>1039</v>
          </cell>
          <cell r="GJ329">
            <v>1040</v>
          </cell>
          <cell r="GK329">
            <v>1041</v>
          </cell>
          <cell r="GL329">
            <v>1042</v>
          </cell>
          <cell r="GM329">
            <v>1043</v>
          </cell>
          <cell r="GN329">
            <v>1044</v>
          </cell>
          <cell r="GO329">
            <v>1045</v>
          </cell>
          <cell r="GP329">
            <v>1046</v>
          </cell>
          <cell r="GQ329">
            <v>1047</v>
          </cell>
          <cell r="GR329">
            <v>1048</v>
          </cell>
        </row>
        <row r="330">
          <cell r="A330" t="str">
            <v>KALMID FO</v>
          </cell>
          <cell r="B330">
            <v>626</v>
          </cell>
          <cell r="C330" t="str">
            <v>2011 5</v>
          </cell>
          <cell r="D330">
            <v>40664</v>
          </cell>
          <cell r="E330">
            <v>1375</v>
          </cell>
          <cell r="F330" t="str">
            <v>Hækkað endurgjald vegna spilliefna um 4,0%. Sbr. fundargerð stjórnar, nr. 156, 5. liður.</v>
          </cell>
          <cell r="AA330" t="str">
            <v>2023 12</v>
          </cell>
          <cell r="AB330">
            <v>146</v>
          </cell>
          <cell r="AQ330" t="str">
            <v>RAF2TU OV</v>
          </cell>
          <cell r="CC330">
            <v>1455</v>
          </cell>
          <cell r="CD330">
            <v>1455</v>
          </cell>
          <cell r="CE330">
            <v>1455</v>
          </cell>
          <cell r="CF330">
            <v>1455</v>
          </cell>
          <cell r="CG330">
            <v>1455</v>
          </cell>
          <cell r="CH330">
            <v>1455</v>
          </cell>
          <cell r="CI330">
            <v>1455</v>
          </cell>
          <cell r="CJ330">
            <v>1455</v>
          </cell>
          <cell r="CK330">
            <v>1455</v>
          </cell>
          <cell r="CL330">
            <v>1455</v>
          </cell>
          <cell r="CM330">
            <v>1455</v>
          </cell>
          <cell r="CN330">
            <v>1455</v>
          </cell>
          <cell r="CO330">
            <v>1510</v>
          </cell>
          <cell r="CP330">
            <v>1510</v>
          </cell>
          <cell r="CQ330">
            <v>1510</v>
          </cell>
          <cell r="CR330">
            <v>1510</v>
          </cell>
          <cell r="CS330">
            <v>1510</v>
          </cell>
          <cell r="CT330">
            <v>1559</v>
          </cell>
          <cell r="CU330">
            <v>1559</v>
          </cell>
          <cell r="CV330">
            <v>1559</v>
          </cell>
          <cell r="CW330">
            <v>1559</v>
          </cell>
          <cell r="CX330">
            <v>1559</v>
          </cell>
          <cell r="CY330">
            <v>1559</v>
          </cell>
          <cell r="CZ330">
            <v>1559</v>
          </cell>
          <cell r="DA330">
            <v>1559</v>
          </cell>
          <cell r="DB330">
            <v>1559</v>
          </cell>
          <cell r="DC330">
            <v>1559</v>
          </cell>
          <cell r="DD330">
            <v>1559</v>
          </cell>
          <cell r="DE330">
            <v>1559</v>
          </cell>
          <cell r="DF330">
            <v>1559</v>
          </cell>
          <cell r="DG330">
            <v>1559</v>
          </cell>
          <cell r="DH330">
            <v>1559</v>
          </cell>
          <cell r="DI330">
            <v>1559</v>
          </cell>
          <cell r="DJ330">
            <v>1559</v>
          </cell>
          <cell r="DK330">
            <v>1559</v>
          </cell>
          <cell r="DL330">
            <v>1559</v>
          </cell>
          <cell r="DM330">
            <v>1559</v>
          </cell>
          <cell r="DN330">
            <v>1559</v>
          </cell>
          <cell r="DO330">
            <v>1559</v>
          </cell>
          <cell r="DP330">
            <v>1559</v>
          </cell>
          <cell r="DQ330">
            <v>1559</v>
          </cell>
          <cell r="DR330">
            <v>1559</v>
          </cell>
          <cell r="DS330">
            <v>1559</v>
          </cell>
          <cell r="DT330">
            <v>1559</v>
          </cell>
          <cell r="DU330">
            <v>1559</v>
          </cell>
          <cell r="DV330">
            <v>1559</v>
          </cell>
          <cell r="DW330">
            <v>1559</v>
          </cell>
          <cell r="DX330">
            <v>1559</v>
          </cell>
          <cell r="DY330">
            <v>1559</v>
          </cell>
          <cell r="DZ330">
            <v>1559</v>
          </cell>
          <cell r="EA330">
            <v>1559</v>
          </cell>
          <cell r="EB330">
            <v>1559</v>
          </cell>
          <cell r="EC330">
            <v>1559</v>
          </cell>
          <cell r="ED330">
            <v>1559</v>
          </cell>
          <cell r="EE330">
            <v>1559</v>
          </cell>
          <cell r="EF330">
            <v>1559</v>
          </cell>
          <cell r="EG330">
            <v>1559</v>
          </cell>
          <cell r="EH330">
            <v>1559</v>
          </cell>
          <cell r="EI330">
            <v>1559</v>
          </cell>
          <cell r="EJ330">
            <v>1559</v>
          </cell>
          <cell r="EK330">
            <v>1559</v>
          </cell>
          <cell r="EL330">
            <v>1559</v>
          </cell>
          <cell r="EM330">
            <v>1559</v>
          </cell>
          <cell r="EN330">
            <v>1559</v>
          </cell>
          <cell r="EO330">
            <v>1559</v>
          </cell>
          <cell r="EP330">
            <v>1559</v>
          </cell>
          <cell r="EQ330">
            <v>1559</v>
          </cell>
          <cell r="ER330">
            <v>1559</v>
          </cell>
          <cell r="ES330">
            <v>1559</v>
          </cell>
          <cell r="ET330">
            <v>1559</v>
          </cell>
          <cell r="EU330">
            <v>1559</v>
          </cell>
          <cell r="EV330">
            <v>1559</v>
          </cell>
          <cell r="EW330">
            <v>1559</v>
          </cell>
          <cell r="EX330">
            <v>1559</v>
          </cell>
          <cell r="EY330">
            <v>1559</v>
          </cell>
          <cell r="EZ330">
            <v>1559</v>
          </cell>
          <cell r="FA330">
            <v>1559</v>
          </cell>
          <cell r="FB330">
            <v>1559</v>
          </cell>
          <cell r="FC330">
            <v>1559</v>
          </cell>
          <cell r="FD330">
            <v>1559</v>
          </cell>
          <cell r="FE330">
            <v>1559</v>
          </cell>
          <cell r="FF330">
            <v>1559</v>
          </cell>
          <cell r="FG330">
            <v>1559</v>
          </cell>
          <cell r="FH330">
            <v>1559</v>
          </cell>
          <cell r="FI330">
            <v>1559</v>
          </cell>
          <cell r="FJ330">
            <v>1559</v>
          </cell>
          <cell r="FK330">
            <v>1559</v>
          </cell>
          <cell r="FL330">
            <v>1559</v>
          </cell>
          <cell r="FM330">
            <v>1559</v>
          </cell>
          <cell r="FN330">
            <v>1559</v>
          </cell>
          <cell r="FO330">
            <v>1559</v>
          </cell>
          <cell r="FP330">
            <v>1559</v>
          </cell>
          <cell r="FQ330">
            <v>1559</v>
          </cell>
          <cell r="FR330">
            <v>1559</v>
          </cell>
          <cell r="FS330">
            <v>1559</v>
          </cell>
          <cell r="FT330">
            <v>1559</v>
          </cell>
          <cell r="FU330">
            <v>1559</v>
          </cell>
          <cell r="FV330">
            <v>1559</v>
          </cell>
          <cell r="FW330">
            <v>1559</v>
          </cell>
          <cell r="FX330">
            <v>1559</v>
          </cell>
          <cell r="FY330">
            <v>1559</v>
          </cell>
          <cell r="FZ330">
            <v>1559</v>
          </cell>
          <cell r="GA330">
            <v>1559</v>
          </cell>
          <cell r="GB330">
            <v>1559</v>
          </cell>
          <cell r="GC330">
            <v>1559</v>
          </cell>
          <cell r="GD330">
            <v>1559</v>
          </cell>
          <cell r="GE330">
            <v>1559</v>
          </cell>
          <cell r="GF330">
            <v>1559</v>
          </cell>
          <cell r="GG330">
            <v>1559</v>
          </cell>
          <cell r="GH330">
            <v>1559</v>
          </cell>
          <cell r="GI330">
            <v>1559</v>
          </cell>
          <cell r="GJ330">
            <v>1559</v>
          </cell>
          <cell r="GK330">
            <v>1559</v>
          </cell>
          <cell r="GL330">
            <v>1559</v>
          </cell>
          <cell r="GM330">
            <v>1559</v>
          </cell>
          <cell r="GN330">
            <v>1559</v>
          </cell>
          <cell r="GO330">
            <v>1559</v>
          </cell>
          <cell r="GP330">
            <v>1559</v>
          </cell>
          <cell r="GQ330">
            <v>1559</v>
          </cell>
          <cell r="GR330">
            <v>1559</v>
          </cell>
        </row>
        <row r="331">
          <cell r="A331" t="str">
            <v>KVIAMG FO</v>
          </cell>
          <cell r="B331">
            <v>292</v>
          </cell>
          <cell r="C331" t="str">
            <v>2011 5</v>
          </cell>
          <cell r="D331">
            <v>40664</v>
          </cell>
          <cell r="E331">
            <v>1374</v>
          </cell>
          <cell r="F331" t="str">
            <v>Hækkað endurgjald vegna spilliefna um 4,0%. Sbr. fundargerð stjórnar, nr. 156, 5. liður.</v>
          </cell>
          <cell r="AA331" t="str">
            <v>2024 1</v>
          </cell>
          <cell r="AB331">
            <v>147</v>
          </cell>
          <cell r="AQ331" t="str">
            <v>RAF3PE AN</v>
          </cell>
          <cell r="CC331">
            <v>1454</v>
          </cell>
          <cell r="CD331">
            <v>1454</v>
          </cell>
          <cell r="CE331">
            <v>1454</v>
          </cell>
          <cell r="CF331">
            <v>1454</v>
          </cell>
          <cell r="CG331">
            <v>1454</v>
          </cell>
          <cell r="CH331">
            <v>1454</v>
          </cell>
          <cell r="CI331">
            <v>1454</v>
          </cell>
          <cell r="CJ331">
            <v>1454</v>
          </cell>
          <cell r="CK331">
            <v>1454</v>
          </cell>
          <cell r="CL331">
            <v>1454</v>
          </cell>
          <cell r="CM331">
            <v>1454</v>
          </cell>
          <cell r="CN331">
            <v>1454</v>
          </cell>
          <cell r="CO331">
            <v>1509</v>
          </cell>
          <cell r="CP331">
            <v>1509</v>
          </cell>
          <cell r="CQ331">
            <v>1509</v>
          </cell>
          <cell r="CR331">
            <v>1509</v>
          </cell>
          <cell r="CS331">
            <v>1509</v>
          </cell>
          <cell r="CT331">
            <v>1558</v>
          </cell>
          <cell r="CU331">
            <v>1558</v>
          </cell>
          <cell r="CV331">
            <v>1558</v>
          </cell>
          <cell r="CW331">
            <v>1558</v>
          </cell>
          <cell r="CX331">
            <v>1558</v>
          </cell>
          <cell r="CY331">
            <v>1558</v>
          </cell>
          <cell r="CZ331">
            <v>1558</v>
          </cell>
          <cell r="DA331">
            <v>1558</v>
          </cell>
          <cell r="DB331">
            <v>1558</v>
          </cell>
          <cell r="DC331">
            <v>1558</v>
          </cell>
          <cell r="DD331">
            <v>1558</v>
          </cell>
          <cell r="DE331">
            <v>1558</v>
          </cell>
          <cell r="DF331">
            <v>1558</v>
          </cell>
          <cell r="DG331">
            <v>1558</v>
          </cell>
          <cell r="DH331">
            <v>1558</v>
          </cell>
          <cell r="DI331">
            <v>1558</v>
          </cell>
          <cell r="DJ331">
            <v>1558</v>
          </cell>
          <cell r="DK331">
            <v>1558</v>
          </cell>
          <cell r="DL331">
            <v>1558</v>
          </cell>
          <cell r="DM331">
            <v>1558</v>
          </cell>
          <cell r="DN331">
            <v>1558</v>
          </cell>
          <cell r="DO331">
            <v>1558</v>
          </cell>
          <cell r="DP331">
            <v>1558</v>
          </cell>
          <cell r="DQ331">
            <v>1558</v>
          </cell>
          <cell r="DR331">
            <v>1558</v>
          </cell>
          <cell r="DS331">
            <v>1558</v>
          </cell>
          <cell r="DT331">
            <v>1558</v>
          </cell>
          <cell r="DU331">
            <v>1558</v>
          </cell>
          <cell r="DV331">
            <v>1558</v>
          </cell>
          <cell r="DW331">
            <v>1558</v>
          </cell>
          <cell r="DX331">
            <v>1558</v>
          </cell>
          <cell r="DY331">
            <v>1558</v>
          </cell>
          <cell r="DZ331">
            <v>1558</v>
          </cell>
          <cell r="EA331">
            <v>1558</v>
          </cell>
          <cell r="EB331">
            <v>1558</v>
          </cell>
          <cell r="EC331">
            <v>1558</v>
          </cell>
          <cell r="ED331">
            <v>1558</v>
          </cell>
          <cell r="EE331">
            <v>1558</v>
          </cell>
          <cell r="EF331">
            <v>1558</v>
          </cell>
          <cell r="EG331">
            <v>1558</v>
          </cell>
          <cell r="EH331">
            <v>1558</v>
          </cell>
          <cell r="EI331">
            <v>1558</v>
          </cell>
          <cell r="EJ331">
            <v>1558</v>
          </cell>
          <cell r="EK331">
            <v>1558</v>
          </cell>
          <cell r="EL331">
            <v>1558</v>
          </cell>
          <cell r="EM331">
            <v>1558</v>
          </cell>
          <cell r="EN331">
            <v>1558</v>
          </cell>
          <cell r="EO331">
            <v>1558</v>
          </cell>
          <cell r="EP331">
            <v>1558</v>
          </cell>
          <cell r="EQ331">
            <v>1558</v>
          </cell>
          <cell r="ER331">
            <v>1558</v>
          </cell>
          <cell r="ES331">
            <v>1558</v>
          </cell>
          <cell r="ET331">
            <v>1558</v>
          </cell>
          <cell r="EU331">
            <v>1558</v>
          </cell>
          <cell r="EV331">
            <v>1558</v>
          </cell>
          <cell r="EW331">
            <v>1558</v>
          </cell>
          <cell r="EX331">
            <v>1558</v>
          </cell>
          <cell r="EY331">
            <v>1558</v>
          </cell>
          <cell r="EZ331">
            <v>1558</v>
          </cell>
          <cell r="FA331">
            <v>1558</v>
          </cell>
          <cell r="FB331">
            <v>1558</v>
          </cell>
          <cell r="FC331">
            <v>1558</v>
          </cell>
          <cell r="FD331">
            <v>1558</v>
          </cell>
          <cell r="FE331">
            <v>1558</v>
          </cell>
          <cell r="FF331">
            <v>1558</v>
          </cell>
          <cell r="FG331">
            <v>1558</v>
          </cell>
          <cell r="FH331">
            <v>1558</v>
          </cell>
          <cell r="FI331">
            <v>1558</v>
          </cell>
          <cell r="FJ331">
            <v>1558</v>
          </cell>
          <cell r="FK331">
            <v>1558</v>
          </cell>
          <cell r="FL331">
            <v>1558</v>
          </cell>
          <cell r="FM331">
            <v>1558</v>
          </cell>
          <cell r="FN331">
            <v>1558</v>
          </cell>
          <cell r="FO331">
            <v>1558</v>
          </cell>
          <cell r="FP331">
            <v>1558</v>
          </cell>
          <cell r="FQ331">
            <v>1558</v>
          </cell>
          <cell r="FR331">
            <v>1558</v>
          </cell>
          <cell r="FS331">
            <v>1558</v>
          </cell>
          <cell r="FT331">
            <v>1558</v>
          </cell>
          <cell r="FU331">
            <v>1558</v>
          </cell>
          <cell r="FV331">
            <v>1558</v>
          </cell>
          <cell r="FW331">
            <v>1558</v>
          </cell>
          <cell r="FX331">
            <v>1558</v>
          </cell>
          <cell r="FY331">
            <v>1558</v>
          </cell>
          <cell r="FZ331">
            <v>1558</v>
          </cell>
          <cell r="GA331">
            <v>1558</v>
          </cell>
          <cell r="GB331">
            <v>1558</v>
          </cell>
          <cell r="GC331">
            <v>1558</v>
          </cell>
          <cell r="GD331">
            <v>1558</v>
          </cell>
          <cell r="GE331">
            <v>1558</v>
          </cell>
          <cell r="GF331">
            <v>1558</v>
          </cell>
          <cell r="GG331">
            <v>1558</v>
          </cell>
          <cell r="GH331">
            <v>1558</v>
          </cell>
          <cell r="GI331">
            <v>1558</v>
          </cell>
          <cell r="GJ331">
            <v>1558</v>
          </cell>
          <cell r="GK331">
            <v>1558</v>
          </cell>
          <cell r="GL331">
            <v>1558</v>
          </cell>
          <cell r="GM331">
            <v>1558</v>
          </cell>
          <cell r="GN331">
            <v>1558</v>
          </cell>
          <cell r="GO331">
            <v>1558</v>
          </cell>
          <cell r="GP331">
            <v>1558</v>
          </cell>
          <cell r="GQ331">
            <v>1558</v>
          </cell>
          <cell r="GR331">
            <v>1558</v>
          </cell>
        </row>
        <row r="332">
          <cell r="A332" t="str">
            <v>KVIAMS FO</v>
          </cell>
          <cell r="B332">
            <v>813</v>
          </cell>
          <cell r="C332" t="str">
            <v>2011 5</v>
          </cell>
          <cell r="D332">
            <v>40664</v>
          </cell>
          <cell r="E332">
            <v>1373</v>
          </cell>
          <cell r="F332" t="str">
            <v>Hækkað endurgjald vegna spilliefna um 4,0%. Sbr. fundargerð stjórnar, nr. 156, 5. liður.</v>
          </cell>
          <cell r="AA332" t="str">
            <v>2024 2</v>
          </cell>
          <cell r="AB332">
            <v>148</v>
          </cell>
          <cell r="AQ332" t="str">
            <v>RAF3PE EV</v>
          </cell>
          <cell r="CC332">
            <v>1453</v>
          </cell>
          <cell r="CD332">
            <v>1453</v>
          </cell>
          <cell r="CE332">
            <v>1453</v>
          </cell>
          <cell r="CF332">
            <v>1453</v>
          </cell>
          <cell r="CG332">
            <v>1453</v>
          </cell>
          <cell r="CH332">
            <v>1453</v>
          </cell>
          <cell r="CI332">
            <v>1453</v>
          </cell>
          <cell r="CJ332">
            <v>1453</v>
          </cell>
          <cell r="CK332">
            <v>1453</v>
          </cell>
          <cell r="CL332">
            <v>1453</v>
          </cell>
          <cell r="CM332">
            <v>1453</v>
          </cell>
          <cell r="CN332">
            <v>1453</v>
          </cell>
          <cell r="CO332">
            <v>1508</v>
          </cell>
          <cell r="CP332">
            <v>1508</v>
          </cell>
          <cell r="CQ332">
            <v>1508</v>
          </cell>
          <cell r="CR332">
            <v>1508</v>
          </cell>
          <cell r="CS332">
            <v>1508</v>
          </cell>
          <cell r="CT332">
            <v>1557</v>
          </cell>
          <cell r="CU332">
            <v>1557</v>
          </cell>
          <cell r="CV332">
            <v>1557</v>
          </cell>
          <cell r="CW332">
            <v>1557</v>
          </cell>
          <cell r="CX332">
            <v>1557</v>
          </cell>
          <cell r="CY332">
            <v>1557</v>
          </cell>
          <cell r="CZ332">
            <v>1557</v>
          </cell>
          <cell r="DA332">
            <v>1557</v>
          </cell>
          <cell r="DB332">
            <v>1557</v>
          </cell>
          <cell r="DC332">
            <v>1557</v>
          </cell>
          <cell r="DD332">
            <v>1557</v>
          </cell>
          <cell r="DE332">
            <v>1557</v>
          </cell>
          <cell r="DF332">
            <v>1557</v>
          </cell>
          <cell r="DG332">
            <v>1557</v>
          </cell>
          <cell r="DH332">
            <v>1557</v>
          </cell>
          <cell r="DI332">
            <v>1557</v>
          </cell>
          <cell r="DJ332">
            <v>1557</v>
          </cell>
          <cell r="DK332">
            <v>1557</v>
          </cell>
          <cell r="DL332">
            <v>1557</v>
          </cell>
          <cell r="DM332">
            <v>1557</v>
          </cell>
          <cell r="DN332">
            <v>1557</v>
          </cell>
          <cell r="DO332">
            <v>1557</v>
          </cell>
          <cell r="DP332">
            <v>1557</v>
          </cell>
          <cell r="DQ332">
            <v>1557</v>
          </cell>
          <cell r="DR332">
            <v>1557</v>
          </cell>
          <cell r="DS332">
            <v>1557</v>
          </cell>
          <cell r="DT332">
            <v>1557</v>
          </cell>
          <cell r="DU332">
            <v>1557</v>
          </cell>
          <cell r="DV332">
            <v>1557</v>
          </cell>
          <cell r="DW332">
            <v>1557</v>
          </cell>
          <cell r="DX332">
            <v>1557</v>
          </cell>
          <cell r="DY332">
            <v>1557</v>
          </cell>
          <cell r="DZ332">
            <v>1557</v>
          </cell>
          <cell r="EA332">
            <v>1557</v>
          </cell>
          <cell r="EB332">
            <v>1557</v>
          </cell>
          <cell r="EC332">
            <v>1557</v>
          </cell>
          <cell r="ED332">
            <v>1557</v>
          </cell>
          <cell r="EE332">
            <v>1557</v>
          </cell>
          <cell r="EF332">
            <v>1557</v>
          </cell>
          <cell r="EG332">
            <v>1557</v>
          </cell>
          <cell r="EH332">
            <v>1557</v>
          </cell>
          <cell r="EI332">
            <v>1557</v>
          </cell>
          <cell r="EJ332">
            <v>1557</v>
          </cell>
          <cell r="EK332">
            <v>1557</v>
          </cell>
          <cell r="EL332">
            <v>1557</v>
          </cell>
          <cell r="EM332">
            <v>1557</v>
          </cell>
          <cell r="EN332">
            <v>1557</v>
          </cell>
          <cell r="EO332">
            <v>1557</v>
          </cell>
          <cell r="EP332">
            <v>1557</v>
          </cell>
          <cell r="EQ332">
            <v>1557</v>
          </cell>
          <cell r="ER332">
            <v>1557</v>
          </cell>
          <cell r="ES332">
            <v>1557</v>
          </cell>
          <cell r="ET332">
            <v>1557</v>
          </cell>
          <cell r="EU332">
            <v>1557</v>
          </cell>
          <cell r="EV332">
            <v>1557</v>
          </cell>
          <cell r="EW332">
            <v>1557</v>
          </cell>
          <cell r="EX332">
            <v>1557</v>
          </cell>
          <cell r="EY332">
            <v>1557</v>
          </cell>
          <cell r="EZ332">
            <v>1557</v>
          </cell>
          <cell r="FA332">
            <v>1557</v>
          </cell>
          <cell r="FB332">
            <v>1557</v>
          </cell>
          <cell r="FC332">
            <v>1557</v>
          </cell>
          <cell r="FD332">
            <v>1557</v>
          </cell>
          <cell r="FE332">
            <v>1557</v>
          </cell>
          <cell r="FF332">
            <v>1557</v>
          </cell>
          <cell r="FG332">
            <v>1557</v>
          </cell>
          <cell r="FH332">
            <v>1557</v>
          </cell>
          <cell r="FI332">
            <v>1557</v>
          </cell>
          <cell r="FJ332">
            <v>1557</v>
          </cell>
          <cell r="FK332">
            <v>1557</v>
          </cell>
          <cell r="FL332">
            <v>1557</v>
          </cell>
          <cell r="FM332">
            <v>1557</v>
          </cell>
          <cell r="FN332">
            <v>1557</v>
          </cell>
          <cell r="FO332">
            <v>1557</v>
          </cell>
          <cell r="FP332">
            <v>1557</v>
          </cell>
          <cell r="FQ332">
            <v>1557</v>
          </cell>
          <cell r="FR332">
            <v>1557</v>
          </cell>
          <cell r="FS332">
            <v>1557</v>
          </cell>
          <cell r="FT332">
            <v>1557</v>
          </cell>
          <cell r="FU332">
            <v>1557</v>
          </cell>
          <cell r="FV332">
            <v>1557</v>
          </cell>
          <cell r="FW332">
            <v>1557</v>
          </cell>
          <cell r="FX332">
            <v>1557</v>
          </cell>
          <cell r="FY332">
            <v>1557</v>
          </cell>
          <cell r="FZ332">
            <v>1557</v>
          </cell>
          <cell r="GA332">
            <v>1557</v>
          </cell>
          <cell r="GB332">
            <v>1557</v>
          </cell>
          <cell r="GC332">
            <v>1557</v>
          </cell>
          <cell r="GD332">
            <v>1557</v>
          </cell>
          <cell r="GE332">
            <v>1557</v>
          </cell>
          <cell r="GF332">
            <v>1557</v>
          </cell>
          <cell r="GG332">
            <v>1557</v>
          </cell>
          <cell r="GH332">
            <v>1557</v>
          </cell>
          <cell r="GI332">
            <v>1557</v>
          </cell>
          <cell r="GJ332">
            <v>1557</v>
          </cell>
          <cell r="GK332">
            <v>1557</v>
          </cell>
          <cell r="GL332">
            <v>1557</v>
          </cell>
          <cell r="GM332">
            <v>1557</v>
          </cell>
          <cell r="GN332">
            <v>1557</v>
          </cell>
          <cell r="GO332">
            <v>1557</v>
          </cell>
          <cell r="GP332">
            <v>1557</v>
          </cell>
          <cell r="GQ332">
            <v>1557</v>
          </cell>
          <cell r="GR332">
            <v>1557</v>
          </cell>
        </row>
        <row r="333">
          <cell r="A333" t="str">
            <v>LEYFOR FO</v>
          </cell>
          <cell r="B333">
            <v>114</v>
          </cell>
          <cell r="C333" t="str">
            <v>2011 5</v>
          </cell>
          <cell r="D333">
            <v>40664</v>
          </cell>
          <cell r="E333">
            <v>1372</v>
          </cell>
          <cell r="F333" t="str">
            <v>Hækkað endurgjald vegna spilliefna um 4,0%. Sbr. fundargerð stjórnar, nr. 156, 5. liður.</v>
          </cell>
          <cell r="AA333" t="str">
            <v>2024 3</v>
          </cell>
          <cell r="AB333">
            <v>149</v>
          </cell>
          <cell r="AQ333" t="str">
            <v>RAF3PE FR</v>
          </cell>
          <cell r="AR333">
            <v>1000</v>
          </cell>
          <cell r="AS333">
            <v>1000</v>
          </cell>
          <cell r="AT333">
            <v>1000</v>
          </cell>
          <cell r="AU333">
            <v>1000</v>
          </cell>
          <cell r="AV333">
            <v>1000</v>
          </cell>
          <cell r="AW333">
            <v>1000</v>
          </cell>
          <cell r="AX333">
            <v>1000</v>
          </cell>
          <cell r="AY333">
            <v>1000</v>
          </cell>
          <cell r="AZ333">
            <v>1000</v>
          </cell>
          <cell r="BA333">
            <v>1000</v>
          </cell>
          <cell r="BB333">
            <v>1000</v>
          </cell>
          <cell r="BC333">
            <v>1000</v>
          </cell>
          <cell r="BD333">
            <v>1000</v>
          </cell>
          <cell r="BE333">
            <v>1000</v>
          </cell>
          <cell r="BF333">
            <v>1000</v>
          </cell>
          <cell r="BG333">
            <v>1000</v>
          </cell>
          <cell r="BH333">
            <v>1000</v>
          </cell>
          <cell r="BI333">
            <v>1000</v>
          </cell>
          <cell r="BJ333">
            <v>1000</v>
          </cell>
          <cell r="BK333">
            <v>1000</v>
          </cell>
          <cell r="BL333">
            <v>1000</v>
          </cell>
          <cell r="BM333">
            <v>1000</v>
          </cell>
          <cell r="BN333">
            <v>1000</v>
          </cell>
          <cell r="BO333">
            <v>1000</v>
          </cell>
          <cell r="BP333">
            <v>1000</v>
          </cell>
          <cell r="BQ333">
            <v>1000</v>
          </cell>
          <cell r="BR333">
            <v>1000</v>
          </cell>
          <cell r="BS333">
            <v>1000</v>
          </cell>
          <cell r="BT333">
            <v>1000</v>
          </cell>
          <cell r="BU333">
            <v>1000</v>
          </cell>
          <cell r="BV333">
            <v>1000</v>
          </cell>
          <cell r="BW333">
            <v>1000</v>
          </cell>
          <cell r="BX333">
            <v>1000</v>
          </cell>
          <cell r="BY333">
            <v>1000</v>
          </cell>
          <cell r="BZ333">
            <v>1000</v>
          </cell>
          <cell r="CA333">
            <v>1000</v>
          </cell>
          <cell r="CB333">
            <v>1000</v>
          </cell>
          <cell r="CC333">
            <v>1000</v>
          </cell>
          <cell r="CD333">
            <v>1000</v>
          </cell>
          <cell r="CE333">
            <v>1000</v>
          </cell>
          <cell r="CF333">
            <v>1000</v>
          </cell>
          <cell r="CG333">
            <v>1000</v>
          </cell>
          <cell r="CH333">
            <v>1000</v>
          </cell>
          <cell r="CI333">
            <v>1000</v>
          </cell>
          <cell r="CJ333">
            <v>1000</v>
          </cell>
          <cell r="CK333">
            <v>1000</v>
          </cell>
          <cell r="CL333">
            <v>1000</v>
          </cell>
          <cell r="CM333">
            <v>1000</v>
          </cell>
          <cell r="CN333">
            <v>1000</v>
          </cell>
          <cell r="CO333">
            <v>1000</v>
          </cell>
          <cell r="CP333">
            <v>1000</v>
          </cell>
          <cell r="CQ333">
            <v>1000</v>
          </cell>
          <cell r="CR333">
            <v>1000</v>
          </cell>
          <cell r="CS333">
            <v>1000</v>
          </cell>
          <cell r="CT333">
            <v>1000</v>
          </cell>
          <cell r="CU333">
            <v>1000</v>
          </cell>
          <cell r="CV333">
            <v>1000</v>
          </cell>
          <cell r="CW333">
            <v>1000</v>
          </cell>
          <cell r="CX333">
            <v>1000</v>
          </cell>
          <cell r="CY333">
            <v>1000</v>
          </cell>
          <cell r="CZ333">
            <v>1000</v>
          </cell>
          <cell r="DA333">
            <v>1000</v>
          </cell>
          <cell r="DB333">
            <v>1000</v>
          </cell>
          <cell r="DC333">
            <v>1000</v>
          </cell>
          <cell r="DD333">
            <v>1000</v>
          </cell>
          <cell r="DE333">
            <v>1000</v>
          </cell>
          <cell r="DF333">
            <v>1000</v>
          </cell>
          <cell r="DG333">
            <v>1000</v>
          </cell>
          <cell r="DH333">
            <v>1000</v>
          </cell>
          <cell r="DI333">
            <v>1000</v>
          </cell>
          <cell r="DJ333">
            <v>1000</v>
          </cell>
          <cell r="DK333">
            <v>1000</v>
          </cell>
          <cell r="DL333">
            <v>1000</v>
          </cell>
          <cell r="DM333">
            <v>1000</v>
          </cell>
          <cell r="DN333">
            <v>1000</v>
          </cell>
          <cell r="DO333">
            <v>1000</v>
          </cell>
          <cell r="DP333">
            <v>1000</v>
          </cell>
          <cell r="DQ333">
            <v>1000</v>
          </cell>
          <cell r="DR333">
            <v>1000</v>
          </cell>
          <cell r="DS333">
            <v>1000</v>
          </cell>
          <cell r="DT333">
            <v>1000</v>
          </cell>
          <cell r="DU333">
            <v>1000</v>
          </cell>
          <cell r="DV333">
            <v>1000</v>
          </cell>
          <cell r="DW333">
            <v>1000</v>
          </cell>
          <cell r="DX333">
            <v>1000</v>
          </cell>
          <cell r="DY333">
            <v>1000</v>
          </cell>
          <cell r="DZ333">
            <v>1000</v>
          </cell>
          <cell r="EA333">
            <v>1000</v>
          </cell>
          <cell r="EB333">
            <v>1000</v>
          </cell>
          <cell r="EC333">
            <v>1000</v>
          </cell>
          <cell r="ED333">
            <v>1000</v>
          </cell>
          <cell r="EE333">
            <v>1000</v>
          </cell>
          <cell r="EF333">
            <v>1000</v>
          </cell>
          <cell r="EG333">
            <v>1000</v>
          </cell>
          <cell r="EH333">
            <v>1000</v>
          </cell>
          <cell r="EI333">
            <v>1000</v>
          </cell>
          <cell r="EJ333">
            <v>1000</v>
          </cell>
          <cell r="EK333">
            <v>1000</v>
          </cell>
          <cell r="EL333">
            <v>1000</v>
          </cell>
          <cell r="EM333">
            <v>1000</v>
          </cell>
          <cell r="EN333">
            <v>1000</v>
          </cell>
          <cell r="EO333">
            <v>1000</v>
          </cell>
          <cell r="EP333">
            <v>1000</v>
          </cell>
          <cell r="EQ333">
            <v>1000</v>
          </cell>
          <cell r="ER333">
            <v>1000</v>
          </cell>
          <cell r="ES333">
            <v>1000</v>
          </cell>
          <cell r="ET333">
            <v>1000</v>
          </cell>
          <cell r="EU333">
            <v>1000</v>
          </cell>
          <cell r="EV333">
            <v>1000</v>
          </cell>
          <cell r="EW333">
            <v>1001</v>
          </cell>
          <cell r="EX333">
            <v>1002</v>
          </cell>
          <cell r="EY333">
            <v>1003</v>
          </cell>
          <cell r="EZ333">
            <v>1004</v>
          </cell>
          <cell r="FA333">
            <v>1005</v>
          </cell>
          <cell r="FB333">
            <v>1006</v>
          </cell>
          <cell r="FC333">
            <v>1007</v>
          </cell>
          <cell r="FD333">
            <v>1008</v>
          </cell>
          <cell r="FE333">
            <v>1009</v>
          </cell>
          <cell r="FF333">
            <v>1010</v>
          </cell>
          <cell r="FG333">
            <v>1011</v>
          </cell>
          <cell r="FH333">
            <v>1012</v>
          </cell>
          <cell r="FI333">
            <v>1013</v>
          </cell>
          <cell r="FJ333">
            <v>1014</v>
          </cell>
          <cell r="FK333">
            <v>1015</v>
          </cell>
          <cell r="FL333">
            <v>1016</v>
          </cell>
          <cell r="FM333">
            <v>1017</v>
          </cell>
          <cell r="FN333">
            <v>1018</v>
          </cell>
          <cell r="FO333">
            <v>1019</v>
          </cell>
          <cell r="FP333">
            <v>1020</v>
          </cell>
          <cell r="FQ333">
            <v>1021</v>
          </cell>
          <cell r="FR333">
            <v>1022</v>
          </cell>
          <cell r="FS333">
            <v>1023</v>
          </cell>
          <cell r="FT333">
            <v>1024</v>
          </cell>
          <cell r="FU333">
            <v>1025</v>
          </cell>
          <cell r="FV333">
            <v>1026</v>
          </cell>
          <cell r="FW333">
            <v>1027</v>
          </cell>
          <cell r="FX333">
            <v>1028</v>
          </cell>
          <cell r="FY333">
            <v>1029</v>
          </cell>
          <cell r="FZ333">
            <v>1030</v>
          </cell>
          <cell r="GA333">
            <v>1031</v>
          </cell>
          <cell r="GB333">
            <v>1032</v>
          </cell>
          <cell r="GC333">
            <v>1033</v>
          </cell>
          <cell r="GD333">
            <v>1034</v>
          </cell>
          <cell r="GE333">
            <v>1035</v>
          </cell>
          <cell r="GF333">
            <v>1036</v>
          </cell>
          <cell r="GG333">
            <v>1037</v>
          </cell>
          <cell r="GH333">
            <v>1038</v>
          </cell>
          <cell r="GI333">
            <v>1039</v>
          </cell>
          <cell r="GJ333">
            <v>1040</v>
          </cell>
          <cell r="GK333">
            <v>1041</v>
          </cell>
          <cell r="GL333">
            <v>1042</v>
          </cell>
          <cell r="GM333">
            <v>1043</v>
          </cell>
          <cell r="GN333">
            <v>1044</v>
          </cell>
          <cell r="GO333">
            <v>1045</v>
          </cell>
          <cell r="GP333">
            <v>1046</v>
          </cell>
          <cell r="GQ333">
            <v>1047</v>
          </cell>
          <cell r="GR333">
            <v>1048</v>
          </cell>
        </row>
        <row r="334">
          <cell r="A334" t="str">
            <v>LEYFOR UM</v>
          </cell>
          <cell r="B334">
            <v>114</v>
          </cell>
          <cell r="C334" t="str">
            <v>2011 5</v>
          </cell>
          <cell r="D334">
            <v>40664</v>
          </cell>
          <cell r="E334">
            <v>1371</v>
          </cell>
          <cell r="F334" t="str">
            <v>Hækkað endurgjald vegna spilliefna um 4,0%. Sbr. fundargerð stjórnar, nr. 156, 5. liður.</v>
          </cell>
          <cell r="AA334" t="str">
            <v>2024 4</v>
          </cell>
          <cell r="AB334">
            <v>150</v>
          </cell>
          <cell r="AQ334" t="str">
            <v>RAF3PE OV</v>
          </cell>
          <cell r="CC334">
            <v>1452</v>
          </cell>
          <cell r="CD334">
            <v>1452</v>
          </cell>
          <cell r="CE334">
            <v>1452</v>
          </cell>
          <cell r="CF334">
            <v>1452</v>
          </cell>
          <cell r="CG334">
            <v>1452</v>
          </cell>
          <cell r="CH334">
            <v>1452</v>
          </cell>
          <cell r="CI334">
            <v>1452</v>
          </cell>
          <cell r="CJ334">
            <v>1452</v>
          </cell>
          <cell r="CK334">
            <v>1452</v>
          </cell>
          <cell r="CL334">
            <v>1452</v>
          </cell>
          <cell r="CM334">
            <v>1452</v>
          </cell>
          <cell r="CN334">
            <v>1452</v>
          </cell>
          <cell r="CO334">
            <v>1507</v>
          </cell>
          <cell r="CP334">
            <v>1507</v>
          </cell>
          <cell r="CQ334">
            <v>1507</v>
          </cell>
          <cell r="CR334">
            <v>1507</v>
          </cell>
          <cell r="CS334">
            <v>1507</v>
          </cell>
          <cell r="CT334">
            <v>1556</v>
          </cell>
          <cell r="CU334">
            <v>1556</v>
          </cell>
          <cell r="CV334">
            <v>1556</v>
          </cell>
          <cell r="CW334">
            <v>1556</v>
          </cell>
          <cell r="CX334">
            <v>1556</v>
          </cell>
          <cell r="CY334">
            <v>1556</v>
          </cell>
          <cell r="CZ334">
            <v>1556</v>
          </cell>
          <cell r="DA334">
            <v>1556</v>
          </cell>
          <cell r="DB334">
            <v>1556</v>
          </cell>
          <cell r="DC334">
            <v>1556</v>
          </cell>
          <cell r="DD334">
            <v>1556</v>
          </cell>
          <cell r="DE334">
            <v>1556</v>
          </cell>
          <cell r="DF334">
            <v>1556</v>
          </cell>
          <cell r="DG334">
            <v>1556</v>
          </cell>
          <cell r="DH334">
            <v>1556</v>
          </cell>
          <cell r="DI334">
            <v>1556</v>
          </cell>
          <cell r="DJ334">
            <v>1556</v>
          </cell>
          <cell r="DK334">
            <v>1556</v>
          </cell>
          <cell r="DL334">
            <v>1556</v>
          </cell>
          <cell r="DM334">
            <v>1556</v>
          </cell>
          <cell r="DN334">
            <v>1556</v>
          </cell>
          <cell r="DO334">
            <v>1556</v>
          </cell>
          <cell r="DP334">
            <v>1556</v>
          </cell>
          <cell r="DQ334">
            <v>1556</v>
          </cell>
          <cell r="DR334">
            <v>1556</v>
          </cell>
          <cell r="DS334">
            <v>1556</v>
          </cell>
          <cell r="DT334">
            <v>1556</v>
          </cell>
          <cell r="DU334">
            <v>1556</v>
          </cell>
          <cell r="DV334">
            <v>1556</v>
          </cell>
          <cell r="DW334">
            <v>1556</v>
          </cell>
          <cell r="DX334">
            <v>1556</v>
          </cell>
          <cell r="DY334">
            <v>1556</v>
          </cell>
          <cell r="DZ334">
            <v>1556</v>
          </cell>
          <cell r="EA334">
            <v>1556</v>
          </cell>
          <cell r="EB334">
            <v>1556</v>
          </cell>
          <cell r="EC334">
            <v>1556</v>
          </cell>
          <cell r="ED334">
            <v>1556</v>
          </cell>
          <cell r="EE334">
            <v>1556</v>
          </cell>
          <cell r="EF334">
            <v>1556</v>
          </cell>
          <cell r="EG334">
            <v>1556</v>
          </cell>
          <cell r="EH334">
            <v>1556</v>
          </cell>
          <cell r="EI334">
            <v>1556</v>
          </cell>
          <cell r="EJ334">
            <v>1556</v>
          </cell>
          <cell r="EK334">
            <v>1556</v>
          </cell>
          <cell r="EL334">
            <v>1556</v>
          </cell>
          <cell r="EM334">
            <v>1556</v>
          </cell>
          <cell r="EN334">
            <v>1556</v>
          </cell>
          <cell r="EO334">
            <v>1556</v>
          </cell>
          <cell r="EP334">
            <v>1556</v>
          </cell>
          <cell r="EQ334">
            <v>1556</v>
          </cell>
          <cell r="ER334">
            <v>1556</v>
          </cell>
          <cell r="ES334">
            <v>1556</v>
          </cell>
          <cell r="ET334">
            <v>1556</v>
          </cell>
          <cell r="EU334">
            <v>1556</v>
          </cell>
          <cell r="EV334">
            <v>1556</v>
          </cell>
          <cell r="EW334">
            <v>1556</v>
          </cell>
          <cell r="EX334">
            <v>1556</v>
          </cell>
          <cell r="EY334">
            <v>1556</v>
          </cell>
          <cell r="EZ334">
            <v>1556</v>
          </cell>
          <cell r="FA334">
            <v>1556</v>
          </cell>
          <cell r="FB334">
            <v>1556</v>
          </cell>
          <cell r="FC334">
            <v>1556</v>
          </cell>
          <cell r="FD334">
            <v>1556</v>
          </cell>
          <cell r="FE334">
            <v>1556</v>
          </cell>
          <cell r="FF334">
            <v>1556</v>
          </cell>
          <cell r="FG334">
            <v>1556</v>
          </cell>
          <cell r="FH334">
            <v>1556</v>
          </cell>
          <cell r="FI334">
            <v>1556</v>
          </cell>
          <cell r="FJ334">
            <v>1556</v>
          </cell>
          <cell r="FK334">
            <v>1556</v>
          </cell>
          <cell r="FL334">
            <v>1556</v>
          </cell>
          <cell r="FM334">
            <v>1556</v>
          </cell>
          <cell r="FN334">
            <v>1556</v>
          </cell>
          <cell r="FO334">
            <v>1556</v>
          </cell>
          <cell r="FP334">
            <v>1556</v>
          </cell>
          <cell r="FQ334">
            <v>1556</v>
          </cell>
          <cell r="FR334">
            <v>1556</v>
          </cell>
          <cell r="FS334">
            <v>1556</v>
          </cell>
          <cell r="FT334">
            <v>1556</v>
          </cell>
          <cell r="FU334">
            <v>1556</v>
          </cell>
          <cell r="FV334">
            <v>1556</v>
          </cell>
          <cell r="FW334">
            <v>1556</v>
          </cell>
          <cell r="FX334">
            <v>1556</v>
          </cell>
          <cell r="FY334">
            <v>1556</v>
          </cell>
          <cell r="FZ334">
            <v>1556</v>
          </cell>
          <cell r="GA334">
            <v>1556</v>
          </cell>
          <cell r="GB334">
            <v>1556</v>
          </cell>
          <cell r="GC334">
            <v>1556</v>
          </cell>
          <cell r="GD334">
            <v>1556</v>
          </cell>
          <cell r="GE334">
            <v>1556</v>
          </cell>
          <cell r="GF334">
            <v>1556</v>
          </cell>
          <cell r="GG334">
            <v>1556</v>
          </cell>
          <cell r="GH334">
            <v>1556</v>
          </cell>
          <cell r="GI334">
            <v>1556</v>
          </cell>
          <cell r="GJ334">
            <v>1556</v>
          </cell>
          <cell r="GK334">
            <v>1556</v>
          </cell>
          <cell r="GL334">
            <v>1556</v>
          </cell>
          <cell r="GM334">
            <v>1556</v>
          </cell>
          <cell r="GN334">
            <v>1556</v>
          </cell>
          <cell r="GO334">
            <v>1556</v>
          </cell>
          <cell r="GP334">
            <v>1556</v>
          </cell>
          <cell r="GQ334">
            <v>1556</v>
          </cell>
          <cell r="GR334">
            <v>1556</v>
          </cell>
        </row>
        <row r="335">
          <cell r="A335" t="str">
            <v>LEYTER EV</v>
          </cell>
          <cell r="B335">
            <v>116</v>
          </cell>
          <cell r="C335" t="str">
            <v>2011 5</v>
          </cell>
          <cell r="D335">
            <v>40664</v>
          </cell>
          <cell r="E335">
            <v>1370</v>
          </cell>
          <cell r="F335" t="str">
            <v>Hækkað endurgjald vegna spilliefna um 4,0%. Sbr. fundargerð stjórnar, nr. 156, 5. liður.</v>
          </cell>
          <cell r="AA335" t="str">
            <v>2024 5</v>
          </cell>
          <cell r="AB335">
            <v>151</v>
          </cell>
          <cell r="AQ335" t="str">
            <v>RAF4ST AN</v>
          </cell>
          <cell r="CC335">
            <v>1451</v>
          </cell>
          <cell r="CD335">
            <v>1451</v>
          </cell>
          <cell r="CE335">
            <v>1451</v>
          </cell>
          <cell r="CF335">
            <v>1451</v>
          </cell>
          <cell r="CG335">
            <v>1451</v>
          </cell>
          <cell r="CH335">
            <v>1451</v>
          </cell>
          <cell r="CI335">
            <v>1451</v>
          </cell>
          <cell r="CJ335">
            <v>1451</v>
          </cell>
          <cell r="CK335">
            <v>1451</v>
          </cell>
          <cell r="CL335">
            <v>1451</v>
          </cell>
          <cell r="CM335">
            <v>1451</v>
          </cell>
          <cell r="CN335">
            <v>1451</v>
          </cell>
          <cell r="CO335">
            <v>1506</v>
          </cell>
          <cell r="CP335">
            <v>1506</v>
          </cell>
          <cell r="CQ335">
            <v>1506</v>
          </cell>
          <cell r="CR335">
            <v>1506</v>
          </cell>
          <cell r="CS335">
            <v>1506</v>
          </cell>
          <cell r="CT335">
            <v>1555</v>
          </cell>
          <cell r="CU335">
            <v>1555</v>
          </cell>
          <cell r="CV335">
            <v>1555</v>
          </cell>
          <cell r="CW335">
            <v>1555</v>
          </cell>
          <cell r="CX335">
            <v>1555</v>
          </cell>
          <cell r="CY335">
            <v>1555</v>
          </cell>
          <cell r="CZ335">
            <v>1555</v>
          </cell>
          <cell r="DA335">
            <v>1555</v>
          </cell>
          <cell r="DB335">
            <v>1555</v>
          </cell>
          <cell r="DC335">
            <v>1555</v>
          </cell>
          <cell r="DD335">
            <v>1555</v>
          </cell>
          <cell r="DE335">
            <v>1555</v>
          </cell>
          <cell r="DF335">
            <v>1555</v>
          </cell>
          <cell r="DG335">
            <v>1555</v>
          </cell>
          <cell r="DH335">
            <v>1555</v>
          </cell>
          <cell r="DI335">
            <v>1555</v>
          </cell>
          <cell r="DJ335">
            <v>1555</v>
          </cell>
          <cell r="DK335">
            <v>1555</v>
          </cell>
          <cell r="DL335">
            <v>1555</v>
          </cell>
          <cell r="DM335">
            <v>1555</v>
          </cell>
          <cell r="DN335">
            <v>1555</v>
          </cell>
          <cell r="DO335">
            <v>1555</v>
          </cell>
          <cell r="DP335">
            <v>1555</v>
          </cell>
          <cell r="DQ335">
            <v>1555</v>
          </cell>
          <cell r="DR335">
            <v>1555</v>
          </cell>
          <cell r="DS335">
            <v>1555</v>
          </cell>
          <cell r="DT335">
            <v>1555</v>
          </cell>
          <cell r="DU335">
            <v>1555</v>
          </cell>
          <cell r="DV335">
            <v>1555</v>
          </cell>
          <cell r="DW335">
            <v>1555</v>
          </cell>
          <cell r="DX335">
            <v>1555</v>
          </cell>
          <cell r="DY335">
            <v>1555</v>
          </cell>
          <cell r="DZ335">
            <v>1555</v>
          </cell>
          <cell r="EA335">
            <v>1555</v>
          </cell>
          <cell r="EB335">
            <v>1555</v>
          </cell>
          <cell r="EC335">
            <v>1555</v>
          </cell>
          <cell r="ED335">
            <v>1555</v>
          </cell>
          <cell r="EE335">
            <v>1555</v>
          </cell>
          <cell r="EF335">
            <v>1555</v>
          </cell>
          <cell r="EG335">
            <v>1555</v>
          </cell>
          <cell r="EH335">
            <v>1555</v>
          </cell>
          <cell r="EI335">
            <v>1555</v>
          </cell>
          <cell r="EJ335">
            <v>1555</v>
          </cell>
          <cell r="EK335">
            <v>1555</v>
          </cell>
          <cell r="EL335">
            <v>1555</v>
          </cell>
          <cell r="EM335">
            <v>1555</v>
          </cell>
          <cell r="EN335">
            <v>1555</v>
          </cell>
          <cell r="EO335">
            <v>1555</v>
          </cell>
          <cell r="EP335">
            <v>1555</v>
          </cell>
          <cell r="EQ335">
            <v>1555</v>
          </cell>
          <cell r="ER335">
            <v>1555</v>
          </cell>
          <cell r="ES335">
            <v>1555</v>
          </cell>
          <cell r="ET335">
            <v>1555</v>
          </cell>
          <cell r="EU335">
            <v>1555</v>
          </cell>
          <cell r="EV335">
            <v>1555</v>
          </cell>
          <cell r="EW335">
            <v>1555</v>
          </cell>
          <cell r="EX335">
            <v>1555</v>
          </cell>
          <cell r="EY335">
            <v>1555</v>
          </cell>
          <cell r="EZ335">
            <v>1555</v>
          </cell>
          <cell r="FA335">
            <v>1555</v>
          </cell>
          <cell r="FB335">
            <v>1555</v>
          </cell>
          <cell r="FC335">
            <v>1555</v>
          </cell>
          <cell r="FD335">
            <v>1555</v>
          </cell>
          <cell r="FE335">
            <v>1555</v>
          </cell>
          <cell r="FF335">
            <v>1555</v>
          </cell>
          <cell r="FG335">
            <v>1555</v>
          </cell>
          <cell r="FH335">
            <v>1555</v>
          </cell>
          <cell r="FI335">
            <v>1555</v>
          </cell>
          <cell r="FJ335">
            <v>1555</v>
          </cell>
          <cell r="FK335">
            <v>1555</v>
          </cell>
          <cell r="FL335">
            <v>1555</v>
          </cell>
          <cell r="FM335">
            <v>1555</v>
          </cell>
          <cell r="FN335">
            <v>1555</v>
          </cell>
          <cell r="FO335">
            <v>1555</v>
          </cell>
          <cell r="FP335">
            <v>1555</v>
          </cell>
          <cell r="FQ335">
            <v>1555</v>
          </cell>
          <cell r="FR335">
            <v>1555</v>
          </cell>
          <cell r="FS335">
            <v>1555</v>
          </cell>
          <cell r="FT335">
            <v>1555</v>
          </cell>
          <cell r="FU335">
            <v>1555</v>
          </cell>
          <cell r="FV335">
            <v>1555</v>
          </cell>
          <cell r="FW335">
            <v>1555</v>
          </cell>
          <cell r="FX335">
            <v>1555</v>
          </cell>
          <cell r="FY335">
            <v>1555</v>
          </cell>
          <cell r="FZ335">
            <v>1555</v>
          </cell>
          <cell r="GA335">
            <v>1555</v>
          </cell>
          <cell r="GB335">
            <v>1555</v>
          </cell>
          <cell r="GC335">
            <v>1555</v>
          </cell>
          <cell r="GD335">
            <v>1555</v>
          </cell>
          <cell r="GE335">
            <v>1555</v>
          </cell>
          <cell r="GF335">
            <v>1555</v>
          </cell>
          <cell r="GG335">
            <v>1555</v>
          </cell>
          <cell r="GH335">
            <v>1555</v>
          </cell>
          <cell r="GI335">
            <v>1555</v>
          </cell>
          <cell r="GJ335">
            <v>1555</v>
          </cell>
          <cell r="GK335">
            <v>1555</v>
          </cell>
          <cell r="GL335">
            <v>1555</v>
          </cell>
          <cell r="GM335">
            <v>1555</v>
          </cell>
          <cell r="GN335">
            <v>1555</v>
          </cell>
          <cell r="GO335">
            <v>1555</v>
          </cell>
          <cell r="GP335">
            <v>1555</v>
          </cell>
          <cell r="GQ335">
            <v>1555</v>
          </cell>
          <cell r="GR335">
            <v>1555</v>
          </cell>
        </row>
        <row r="336">
          <cell r="A336" t="str">
            <v>LEYTER OV</v>
          </cell>
          <cell r="B336">
            <v>116</v>
          </cell>
          <cell r="C336" t="str">
            <v>2011 5</v>
          </cell>
          <cell r="D336">
            <v>40664</v>
          </cell>
          <cell r="E336">
            <v>1369</v>
          </cell>
          <cell r="F336" t="str">
            <v>Hækkað endurgjald vegna spilliefna um 4,0%. Sbr. fundargerð stjórnar, nr. 156, 5. liður.</v>
          </cell>
          <cell r="AA336" t="str">
            <v>2024 6</v>
          </cell>
          <cell r="AB336">
            <v>152</v>
          </cell>
          <cell r="AQ336" t="str">
            <v>RAF4ST EV</v>
          </cell>
          <cell r="CC336">
            <v>1450</v>
          </cell>
          <cell r="CD336">
            <v>1450</v>
          </cell>
          <cell r="CE336">
            <v>1450</v>
          </cell>
          <cell r="CF336">
            <v>1450</v>
          </cell>
          <cell r="CG336">
            <v>1450</v>
          </cell>
          <cell r="CH336">
            <v>1450</v>
          </cell>
          <cell r="CI336">
            <v>1450</v>
          </cell>
          <cell r="CJ336">
            <v>1450</v>
          </cell>
          <cell r="CK336">
            <v>1450</v>
          </cell>
          <cell r="CL336">
            <v>1450</v>
          </cell>
          <cell r="CM336">
            <v>1450</v>
          </cell>
          <cell r="CN336">
            <v>1450</v>
          </cell>
          <cell r="CO336">
            <v>1505</v>
          </cell>
          <cell r="CP336">
            <v>1505</v>
          </cell>
          <cell r="CQ336">
            <v>1505</v>
          </cell>
          <cell r="CR336">
            <v>1505</v>
          </cell>
          <cell r="CS336">
            <v>1505</v>
          </cell>
          <cell r="CT336">
            <v>1554</v>
          </cell>
          <cell r="CU336">
            <v>1554</v>
          </cell>
          <cell r="CV336">
            <v>1554</v>
          </cell>
          <cell r="CW336">
            <v>1554</v>
          </cell>
          <cell r="CX336">
            <v>1554</v>
          </cell>
          <cell r="CY336">
            <v>1554</v>
          </cell>
          <cell r="CZ336">
            <v>1554</v>
          </cell>
          <cell r="DA336">
            <v>1554</v>
          </cell>
          <cell r="DB336">
            <v>1554</v>
          </cell>
          <cell r="DC336">
            <v>1554</v>
          </cell>
          <cell r="DD336">
            <v>1554</v>
          </cell>
          <cell r="DE336">
            <v>1554</v>
          </cell>
          <cell r="DF336">
            <v>1554</v>
          </cell>
          <cell r="DG336">
            <v>1554</v>
          </cell>
          <cell r="DH336">
            <v>1554</v>
          </cell>
          <cell r="DI336">
            <v>1554</v>
          </cell>
          <cell r="DJ336">
            <v>1554</v>
          </cell>
          <cell r="DK336">
            <v>1554</v>
          </cell>
          <cell r="DL336">
            <v>1554</v>
          </cell>
          <cell r="DM336">
            <v>1554</v>
          </cell>
          <cell r="DN336">
            <v>1554</v>
          </cell>
          <cell r="DO336">
            <v>1554</v>
          </cell>
          <cell r="DP336">
            <v>1554</v>
          </cell>
          <cell r="DQ336">
            <v>1554</v>
          </cell>
          <cell r="DR336">
            <v>1554</v>
          </cell>
          <cell r="DS336">
            <v>1554</v>
          </cell>
          <cell r="DT336">
            <v>1554</v>
          </cell>
          <cell r="DU336">
            <v>1554</v>
          </cell>
          <cell r="DV336">
            <v>1554</v>
          </cell>
          <cell r="DW336">
            <v>1554</v>
          </cell>
          <cell r="DX336">
            <v>1554</v>
          </cell>
          <cell r="DY336">
            <v>1554</v>
          </cell>
          <cell r="DZ336">
            <v>1554</v>
          </cell>
          <cell r="EA336">
            <v>1554</v>
          </cell>
          <cell r="EB336">
            <v>1554</v>
          </cell>
          <cell r="EC336">
            <v>1554</v>
          </cell>
          <cell r="ED336">
            <v>1554</v>
          </cell>
          <cell r="EE336">
            <v>1554</v>
          </cell>
          <cell r="EF336">
            <v>1554</v>
          </cell>
          <cell r="EG336">
            <v>1554</v>
          </cell>
          <cell r="EH336">
            <v>1554</v>
          </cell>
          <cell r="EI336">
            <v>1554</v>
          </cell>
          <cell r="EJ336">
            <v>1554</v>
          </cell>
          <cell r="EK336">
            <v>1554</v>
          </cell>
          <cell r="EL336">
            <v>1554</v>
          </cell>
          <cell r="EM336">
            <v>1554</v>
          </cell>
          <cell r="EN336">
            <v>1554</v>
          </cell>
          <cell r="EO336">
            <v>1554</v>
          </cell>
          <cell r="EP336">
            <v>1554</v>
          </cell>
          <cell r="EQ336">
            <v>1554</v>
          </cell>
          <cell r="ER336">
            <v>1554</v>
          </cell>
          <cell r="ES336">
            <v>1554</v>
          </cell>
          <cell r="ET336">
            <v>1554</v>
          </cell>
          <cell r="EU336">
            <v>1554</v>
          </cell>
          <cell r="EV336">
            <v>1554</v>
          </cell>
          <cell r="EW336">
            <v>1554</v>
          </cell>
          <cell r="EX336">
            <v>1554</v>
          </cell>
          <cell r="EY336">
            <v>1554</v>
          </cell>
          <cell r="EZ336">
            <v>1554</v>
          </cell>
          <cell r="FA336">
            <v>1554</v>
          </cell>
          <cell r="FB336">
            <v>1554</v>
          </cell>
          <cell r="FC336">
            <v>1554</v>
          </cell>
          <cell r="FD336">
            <v>1554</v>
          </cell>
          <cell r="FE336">
            <v>1554</v>
          </cell>
          <cell r="FF336">
            <v>1554</v>
          </cell>
          <cell r="FG336">
            <v>1554</v>
          </cell>
          <cell r="FH336">
            <v>1554</v>
          </cell>
          <cell r="FI336">
            <v>1554</v>
          </cell>
          <cell r="FJ336">
            <v>1554</v>
          </cell>
          <cell r="FK336">
            <v>1554</v>
          </cell>
          <cell r="FL336">
            <v>1554</v>
          </cell>
          <cell r="FM336">
            <v>1554</v>
          </cell>
          <cell r="FN336">
            <v>1554</v>
          </cell>
          <cell r="FO336">
            <v>1554</v>
          </cell>
          <cell r="FP336">
            <v>1554</v>
          </cell>
          <cell r="FQ336">
            <v>1554</v>
          </cell>
          <cell r="FR336">
            <v>1554</v>
          </cell>
          <cell r="FS336">
            <v>1554</v>
          </cell>
          <cell r="FT336">
            <v>1554</v>
          </cell>
          <cell r="FU336">
            <v>1554</v>
          </cell>
          <cell r="FV336">
            <v>1554</v>
          </cell>
          <cell r="FW336">
            <v>1554</v>
          </cell>
          <cell r="FX336">
            <v>1554</v>
          </cell>
          <cell r="FY336">
            <v>1554</v>
          </cell>
          <cell r="FZ336">
            <v>1554</v>
          </cell>
          <cell r="GA336">
            <v>1554</v>
          </cell>
          <cell r="GB336">
            <v>1554</v>
          </cell>
          <cell r="GC336">
            <v>1554</v>
          </cell>
          <cell r="GD336">
            <v>1554</v>
          </cell>
          <cell r="GE336">
            <v>1554</v>
          </cell>
          <cell r="GF336">
            <v>1554</v>
          </cell>
          <cell r="GG336">
            <v>1554</v>
          </cell>
          <cell r="GH336">
            <v>1554</v>
          </cell>
          <cell r="GI336">
            <v>1554</v>
          </cell>
          <cell r="GJ336">
            <v>1554</v>
          </cell>
          <cell r="GK336">
            <v>1554</v>
          </cell>
          <cell r="GL336">
            <v>1554</v>
          </cell>
          <cell r="GM336">
            <v>1554</v>
          </cell>
          <cell r="GN336">
            <v>1554</v>
          </cell>
          <cell r="GO336">
            <v>1554</v>
          </cell>
          <cell r="GP336">
            <v>1554</v>
          </cell>
          <cell r="GQ336">
            <v>1554</v>
          </cell>
          <cell r="GR336">
            <v>1554</v>
          </cell>
        </row>
        <row r="337">
          <cell r="A337" t="str">
            <v>LEYTER UM</v>
          </cell>
          <cell r="B337">
            <v>116</v>
          </cell>
          <cell r="C337" t="str">
            <v>2011 5</v>
          </cell>
          <cell r="D337">
            <v>40664</v>
          </cell>
          <cell r="E337">
            <v>1368</v>
          </cell>
          <cell r="F337" t="str">
            <v>Hækkað endurgjald vegna spilliefna um 4,0%. Sbr. fundargerð stjórnar, nr. 156, 5. liður.</v>
          </cell>
          <cell r="AA337" t="str">
            <v>2024 7</v>
          </cell>
          <cell r="AB337">
            <v>153</v>
          </cell>
          <cell r="AQ337" t="str">
            <v>RAF4ST FR</v>
          </cell>
          <cell r="AR337">
            <v>1000</v>
          </cell>
          <cell r="AS337">
            <v>1000</v>
          </cell>
          <cell r="AT337">
            <v>1000</v>
          </cell>
          <cell r="AU337">
            <v>1000</v>
          </cell>
          <cell r="AV337">
            <v>1000</v>
          </cell>
          <cell r="AW337">
            <v>1000</v>
          </cell>
          <cell r="AX337">
            <v>1000</v>
          </cell>
          <cell r="AY337">
            <v>1000</v>
          </cell>
          <cell r="AZ337">
            <v>1000</v>
          </cell>
          <cell r="BA337">
            <v>1000</v>
          </cell>
          <cell r="BB337">
            <v>1000</v>
          </cell>
          <cell r="BC337">
            <v>1000</v>
          </cell>
          <cell r="BD337">
            <v>1000</v>
          </cell>
          <cell r="BE337">
            <v>1000</v>
          </cell>
          <cell r="BF337">
            <v>1000</v>
          </cell>
          <cell r="BG337">
            <v>1000</v>
          </cell>
          <cell r="BH337">
            <v>1000</v>
          </cell>
          <cell r="BI337">
            <v>1000</v>
          </cell>
          <cell r="BJ337">
            <v>1000</v>
          </cell>
          <cell r="BK337">
            <v>1000</v>
          </cell>
          <cell r="BL337">
            <v>1000</v>
          </cell>
          <cell r="BM337">
            <v>1000</v>
          </cell>
          <cell r="BN337">
            <v>1000</v>
          </cell>
          <cell r="BO337">
            <v>1000</v>
          </cell>
          <cell r="BP337">
            <v>1000</v>
          </cell>
          <cell r="BQ337">
            <v>1000</v>
          </cell>
          <cell r="BR337">
            <v>1000</v>
          </cell>
          <cell r="BS337">
            <v>1000</v>
          </cell>
          <cell r="BT337">
            <v>1000</v>
          </cell>
          <cell r="BU337">
            <v>1000</v>
          </cell>
          <cell r="BV337">
            <v>1000</v>
          </cell>
          <cell r="BW337">
            <v>1000</v>
          </cell>
          <cell r="BX337">
            <v>1000</v>
          </cell>
          <cell r="BY337">
            <v>1000</v>
          </cell>
          <cell r="BZ337">
            <v>1000</v>
          </cell>
          <cell r="CA337">
            <v>1000</v>
          </cell>
          <cell r="CB337">
            <v>1000</v>
          </cell>
          <cell r="CC337">
            <v>1000</v>
          </cell>
          <cell r="CD337">
            <v>1000</v>
          </cell>
          <cell r="CE337">
            <v>1000</v>
          </cell>
          <cell r="CF337">
            <v>1000</v>
          </cell>
          <cell r="CG337">
            <v>1000</v>
          </cell>
          <cell r="CH337">
            <v>1000</v>
          </cell>
          <cell r="CI337">
            <v>1000</v>
          </cell>
          <cell r="CJ337">
            <v>1000</v>
          </cell>
          <cell r="CK337">
            <v>1000</v>
          </cell>
          <cell r="CL337">
            <v>1000</v>
          </cell>
          <cell r="CM337">
            <v>1000</v>
          </cell>
          <cell r="CN337">
            <v>1000</v>
          </cell>
          <cell r="CO337">
            <v>1000</v>
          </cell>
          <cell r="CP337">
            <v>1000</v>
          </cell>
          <cell r="CQ337">
            <v>1000</v>
          </cell>
          <cell r="CR337">
            <v>1000</v>
          </cell>
          <cell r="CS337">
            <v>1000</v>
          </cell>
          <cell r="CT337">
            <v>1000</v>
          </cell>
          <cell r="CU337">
            <v>1000</v>
          </cell>
          <cell r="CV337">
            <v>1000</v>
          </cell>
          <cell r="CW337">
            <v>1000</v>
          </cell>
          <cell r="CX337">
            <v>1000</v>
          </cell>
          <cell r="CY337">
            <v>1000</v>
          </cell>
          <cell r="CZ337">
            <v>1000</v>
          </cell>
          <cell r="DA337">
            <v>1000</v>
          </cell>
          <cell r="DB337">
            <v>1000</v>
          </cell>
          <cell r="DC337">
            <v>1000</v>
          </cell>
          <cell r="DD337">
            <v>1000</v>
          </cell>
          <cell r="DE337">
            <v>1000</v>
          </cell>
          <cell r="DF337">
            <v>1000</v>
          </cell>
          <cell r="DG337">
            <v>1000</v>
          </cell>
          <cell r="DH337">
            <v>1000</v>
          </cell>
          <cell r="DI337">
            <v>1000</v>
          </cell>
          <cell r="DJ337">
            <v>1000</v>
          </cell>
          <cell r="DK337">
            <v>1000</v>
          </cell>
          <cell r="DL337">
            <v>1000</v>
          </cell>
          <cell r="DM337">
            <v>1000</v>
          </cell>
          <cell r="DN337">
            <v>1000</v>
          </cell>
          <cell r="DO337">
            <v>1000</v>
          </cell>
          <cell r="DP337">
            <v>1000</v>
          </cell>
          <cell r="DQ337">
            <v>1000</v>
          </cell>
          <cell r="DR337">
            <v>1000</v>
          </cell>
          <cell r="DS337">
            <v>1000</v>
          </cell>
          <cell r="DT337">
            <v>1000</v>
          </cell>
          <cell r="DU337">
            <v>1000</v>
          </cell>
          <cell r="DV337">
            <v>1000</v>
          </cell>
          <cell r="DW337">
            <v>1000</v>
          </cell>
          <cell r="DX337">
            <v>1000</v>
          </cell>
          <cell r="DY337">
            <v>1000</v>
          </cell>
          <cell r="DZ337">
            <v>1000</v>
          </cell>
          <cell r="EA337">
            <v>1000</v>
          </cell>
          <cell r="EB337">
            <v>1000</v>
          </cell>
          <cell r="EC337">
            <v>1000</v>
          </cell>
          <cell r="ED337">
            <v>1000</v>
          </cell>
          <cell r="EE337">
            <v>1000</v>
          </cell>
          <cell r="EF337">
            <v>1000</v>
          </cell>
          <cell r="EG337">
            <v>1000</v>
          </cell>
          <cell r="EH337">
            <v>1000</v>
          </cell>
          <cell r="EI337">
            <v>1000</v>
          </cell>
          <cell r="EJ337">
            <v>1000</v>
          </cell>
          <cell r="EK337">
            <v>1000</v>
          </cell>
          <cell r="EL337">
            <v>1000</v>
          </cell>
          <cell r="EM337">
            <v>1000</v>
          </cell>
          <cell r="EN337">
            <v>1000</v>
          </cell>
          <cell r="EO337">
            <v>1000</v>
          </cell>
          <cell r="EP337">
            <v>1000</v>
          </cell>
          <cell r="EQ337">
            <v>1000</v>
          </cell>
          <cell r="ER337">
            <v>1000</v>
          </cell>
          <cell r="ES337">
            <v>1000</v>
          </cell>
          <cell r="ET337">
            <v>1000</v>
          </cell>
          <cell r="EU337">
            <v>1000</v>
          </cell>
          <cell r="EV337">
            <v>1000</v>
          </cell>
          <cell r="EW337">
            <v>1001</v>
          </cell>
          <cell r="EX337">
            <v>1002</v>
          </cell>
          <cell r="EY337">
            <v>1003</v>
          </cell>
          <cell r="EZ337">
            <v>1004</v>
          </cell>
          <cell r="FA337">
            <v>1005</v>
          </cell>
          <cell r="FB337">
            <v>1006</v>
          </cell>
          <cell r="FC337">
            <v>1007</v>
          </cell>
          <cell r="FD337">
            <v>1008</v>
          </cell>
          <cell r="FE337">
            <v>1009</v>
          </cell>
          <cell r="FF337">
            <v>1010</v>
          </cell>
          <cell r="FG337">
            <v>1011</v>
          </cell>
          <cell r="FH337">
            <v>1012</v>
          </cell>
          <cell r="FI337">
            <v>1013</v>
          </cell>
          <cell r="FJ337">
            <v>1014</v>
          </cell>
          <cell r="FK337">
            <v>1015</v>
          </cell>
          <cell r="FL337">
            <v>1016</v>
          </cell>
          <cell r="FM337">
            <v>1017</v>
          </cell>
          <cell r="FN337">
            <v>1018</v>
          </cell>
          <cell r="FO337">
            <v>1019</v>
          </cell>
          <cell r="FP337">
            <v>1020</v>
          </cell>
          <cell r="FQ337">
            <v>1021</v>
          </cell>
          <cell r="FR337">
            <v>1022</v>
          </cell>
          <cell r="FS337">
            <v>1023</v>
          </cell>
          <cell r="FT337">
            <v>1024</v>
          </cell>
          <cell r="FU337">
            <v>1025</v>
          </cell>
          <cell r="FV337">
            <v>1026</v>
          </cell>
          <cell r="FW337">
            <v>1027</v>
          </cell>
          <cell r="FX337">
            <v>1028</v>
          </cell>
          <cell r="FY337">
            <v>1029</v>
          </cell>
          <cell r="FZ337">
            <v>1030</v>
          </cell>
          <cell r="GA337">
            <v>1031</v>
          </cell>
          <cell r="GB337">
            <v>1032</v>
          </cell>
          <cell r="GC337">
            <v>1033</v>
          </cell>
          <cell r="GD337">
            <v>1034</v>
          </cell>
          <cell r="GE337">
            <v>1035</v>
          </cell>
          <cell r="GF337">
            <v>1036</v>
          </cell>
          <cell r="GG337">
            <v>1037</v>
          </cell>
          <cell r="GH337">
            <v>1038</v>
          </cell>
          <cell r="GI337">
            <v>1039</v>
          </cell>
          <cell r="GJ337">
            <v>1040</v>
          </cell>
          <cell r="GK337">
            <v>1041</v>
          </cell>
          <cell r="GL337">
            <v>1042</v>
          </cell>
          <cell r="GM337">
            <v>1043</v>
          </cell>
          <cell r="GN337">
            <v>1044</v>
          </cell>
          <cell r="GO337">
            <v>1045</v>
          </cell>
          <cell r="GP337">
            <v>1046</v>
          </cell>
          <cell r="GQ337">
            <v>1047</v>
          </cell>
          <cell r="GR337">
            <v>1048</v>
          </cell>
        </row>
        <row r="338">
          <cell r="A338" t="str">
            <v>LEYTER AN</v>
          </cell>
          <cell r="B338">
            <v>116</v>
          </cell>
          <cell r="C338" t="str">
            <v>2011 5</v>
          </cell>
          <cell r="D338">
            <v>40664</v>
          </cell>
          <cell r="E338">
            <v>1367</v>
          </cell>
          <cell r="F338" t="str">
            <v>Hækkað endurgjald vegna spilliefna um 4,0%. Sbr. fundargerð stjórnar, nr. 156, 5. liður.</v>
          </cell>
          <cell r="AA338" t="str">
            <v>2024 8</v>
          </cell>
          <cell r="AB338">
            <v>154</v>
          </cell>
          <cell r="AQ338" t="str">
            <v>RAF4ST OV</v>
          </cell>
          <cell r="CC338">
            <v>1449</v>
          </cell>
          <cell r="CD338">
            <v>1449</v>
          </cell>
          <cell r="CE338">
            <v>1449</v>
          </cell>
          <cell r="CF338">
            <v>1449</v>
          </cell>
          <cell r="CG338">
            <v>1449</v>
          </cell>
          <cell r="CH338">
            <v>1449</v>
          </cell>
          <cell r="CI338">
            <v>1449</v>
          </cell>
          <cell r="CJ338">
            <v>1449</v>
          </cell>
          <cell r="CK338">
            <v>1449</v>
          </cell>
          <cell r="CL338">
            <v>1449</v>
          </cell>
          <cell r="CM338">
            <v>1449</v>
          </cell>
          <cell r="CN338">
            <v>1449</v>
          </cell>
          <cell r="CO338">
            <v>1504</v>
          </cell>
          <cell r="CP338">
            <v>1504</v>
          </cell>
          <cell r="CQ338">
            <v>1504</v>
          </cell>
          <cell r="CR338">
            <v>1504</v>
          </cell>
          <cell r="CS338">
            <v>1504</v>
          </cell>
          <cell r="CT338">
            <v>1553</v>
          </cell>
          <cell r="CU338">
            <v>1553</v>
          </cell>
          <cell r="CV338">
            <v>1553</v>
          </cell>
          <cell r="CW338">
            <v>1553</v>
          </cell>
          <cell r="CX338">
            <v>1553</v>
          </cell>
          <cell r="CY338">
            <v>1553</v>
          </cell>
          <cell r="CZ338">
            <v>1553</v>
          </cell>
          <cell r="DA338">
            <v>1553</v>
          </cell>
          <cell r="DB338">
            <v>1553</v>
          </cell>
          <cell r="DC338">
            <v>1553</v>
          </cell>
          <cell r="DD338">
            <v>1553</v>
          </cell>
          <cell r="DE338">
            <v>1553</v>
          </cell>
          <cell r="DF338">
            <v>1553</v>
          </cell>
          <cell r="DG338">
            <v>1553</v>
          </cell>
          <cell r="DH338">
            <v>1553</v>
          </cell>
          <cell r="DI338">
            <v>1553</v>
          </cell>
          <cell r="DJ338">
            <v>1553</v>
          </cell>
          <cell r="DK338">
            <v>1553</v>
          </cell>
          <cell r="DL338">
            <v>1553</v>
          </cell>
          <cell r="DM338">
            <v>1553</v>
          </cell>
          <cell r="DN338">
            <v>1553</v>
          </cell>
          <cell r="DO338">
            <v>1553</v>
          </cell>
          <cell r="DP338">
            <v>1553</v>
          </cell>
          <cell r="DQ338">
            <v>1553</v>
          </cell>
          <cell r="DR338">
            <v>1553</v>
          </cell>
          <cell r="DS338">
            <v>1553</v>
          </cell>
          <cell r="DT338">
            <v>1553</v>
          </cell>
          <cell r="DU338">
            <v>1553</v>
          </cell>
          <cell r="DV338">
            <v>1553</v>
          </cell>
          <cell r="DW338">
            <v>1553</v>
          </cell>
          <cell r="DX338">
            <v>1553</v>
          </cell>
          <cell r="DY338">
            <v>1553</v>
          </cell>
          <cell r="DZ338">
            <v>1553</v>
          </cell>
          <cell r="EA338">
            <v>1553</v>
          </cell>
          <cell r="EB338">
            <v>1553</v>
          </cell>
          <cell r="EC338">
            <v>1553</v>
          </cell>
          <cell r="ED338">
            <v>1553</v>
          </cell>
          <cell r="EE338">
            <v>1553</v>
          </cell>
          <cell r="EF338">
            <v>1553</v>
          </cell>
          <cell r="EG338">
            <v>1553</v>
          </cell>
          <cell r="EH338">
            <v>1553</v>
          </cell>
          <cell r="EI338">
            <v>1553</v>
          </cell>
          <cell r="EJ338">
            <v>1553</v>
          </cell>
          <cell r="EK338">
            <v>1553</v>
          </cell>
          <cell r="EL338">
            <v>1553</v>
          </cell>
          <cell r="EM338">
            <v>1553</v>
          </cell>
          <cell r="EN338">
            <v>1553</v>
          </cell>
          <cell r="EO338">
            <v>1553</v>
          </cell>
          <cell r="EP338">
            <v>1553</v>
          </cell>
          <cell r="EQ338">
            <v>1553</v>
          </cell>
          <cell r="ER338">
            <v>1553</v>
          </cell>
          <cell r="ES338">
            <v>1553</v>
          </cell>
          <cell r="ET338">
            <v>1553</v>
          </cell>
          <cell r="EU338">
            <v>1553</v>
          </cell>
          <cell r="EV338">
            <v>1553</v>
          </cell>
          <cell r="EW338">
            <v>1553</v>
          </cell>
          <cell r="EX338">
            <v>1553</v>
          </cell>
          <cell r="EY338">
            <v>1553</v>
          </cell>
          <cell r="EZ338">
            <v>1553</v>
          </cell>
          <cell r="FA338">
            <v>1553</v>
          </cell>
          <cell r="FB338">
            <v>1553</v>
          </cell>
          <cell r="FC338">
            <v>1553</v>
          </cell>
          <cell r="FD338">
            <v>1553</v>
          </cell>
          <cell r="FE338">
            <v>1553</v>
          </cell>
          <cell r="FF338">
            <v>1553</v>
          </cell>
          <cell r="FG338">
            <v>1553</v>
          </cell>
          <cell r="FH338">
            <v>1553</v>
          </cell>
          <cell r="FI338">
            <v>1553</v>
          </cell>
          <cell r="FJ338">
            <v>1553</v>
          </cell>
          <cell r="FK338">
            <v>1553</v>
          </cell>
          <cell r="FL338">
            <v>1553</v>
          </cell>
          <cell r="FM338">
            <v>1553</v>
          </cell>
          <cell r="FN338">
            <v>1553</v>
          </cell>
          <cell r="FO338">
            <v>1553</v>
          </cell>
          <cell r="FP338">
            <v>1553</v>
          </cell>
          <cell r="FQ338">
            <v>1553</v>
          </cell>
          <cell r="FR338">
            <v>1553</v>
          </cell>
          <cell r="FS338">
            <v>1553</v>
          </cell>
          <cell r="FT338">
            <v>1553</v>
          </cell>
          <cell r="FU338">
            <v>1553</v>
          </cell>
          <cell r="FV338">
            <v>1553</v>
          </cell>
          <cell r="FW338">
            <v>1553</v>
          </cell>
          <cell r="FX338">
            <v>1553</v>
          </cell>
          <cell r="FY338">
            <v>1553</v>
          </cell>
          <cell r="FZ338">
            <v>1553</v>
          </cell>
          <cell r="GA338">
            <v>1553</v>
          </cell>
          <cell r="GB338">
            <v>1553</v>
          </cell>
          <cell r="GC338">
            <v>1553</v>
          </cell>
          <cell r="GD338">
            <v>1553</v>
          </cell>
          <cell r="GE338">
            <v>1553</v>
          </cell>
          <cell r="GF338">
            <v>1553</v>
          </cell>
          <cell r="GG338">
            <v>1553</v>
          </cell>
          <cell r="GH338">
            <v>1553</v>
          </cell>
          <cell r="GI338">
            <v>1553</v>
          </cell>
          <cell r="GJ338">
            <v>1553</v>
          </cell>
          <cell r="GK338">
            <v>1553</v>
          </cell>
          <cell r="GL338">
            <v>1553</v>
          </cell>
          <cell r="GM338">
            <v>1553</v>
          </cell>
          <cell r="GN338">
            <v>1553</v>
          </cell>
          <cell r="GO338">
            <v>1553</v>
          </cell>
          <cell r="GP338">
            <v>1553</v>
          </cell>
          <cell r="GQ338">
            <v>1553</v>
          </cell>
          <cell r="GR338">
            <v>1553</v>
          </cell>
        </row>
        <row r="339">
          <cell r="A339" t="str">
            <v>MALING OV</v>
          </cell>
          <cell r="B339">
            <v>142</v>
          </cell>
          <cell r="C339" t="str">
            <v>2011 5</v>
          </cell>
          <cell r="D339">
            <v>40664</v>
          </cell>
          <cell r="E339">
            <v>1366</v>
          </cell>
          <cell r="F339" t="str">
            <v>Hækkað endurgjald vegna spilliefna um 4,0%. Sbr. fundargerð stjórnar, nr. 156, 5. liður.</v>
          </cell>
          <cell r="AA339" t="str">
            <v>2024 9</v>
          </cell>
          <cell r="AB339">
            <v>155</v>
          </cell>
          <cell r="AQ339" t="str">
            <v>RAF5LI AN</v>
          </cell>
          <cell r="CC339">
            <v>1448</v>
          </cell>
          <cell r="CD339">
            <v>1448</v>
          </cell>
          <cell r="CE339">
            <v>1448</v>
          </cell>
          <cell r="CF339">
            <v>1448</v>
          </cell>
          <cell r="CG339">
            <v>1448</v>
          </cell>
          <cell r="CH339">
            <v>1448</v>
          </cell>
          <cell r="CI339">
            <v>1448</v>
          </cell>
          <cell r="CJ339">
            <v>1448</v>
          </cell>
          <cell r="CK339">
            <v>1448</v>
          </cell>
          <cell r="CL339">
            <v>1448</v>
          </cell>
          <cell r="CM339">
            <v>1448</v>
          </cell>
          <cell r="CN339">
            <v>1448</v>
          </cell>
          <cell r="CO339">
            <v>1503</v>
          </cell>
          <cell r="CP339">
            <v>1503</v>
          </cell>
          <cell r="CQ339">
            <v>1503</v>
          </cell>
          <cell r="CR339">
            <v>1503</v>
          </cell>
          <cell r="CS339">
            <v>1503</v>
          </cell>
          <cell r="CT339">
            <v>1552</v>
          </cell>
          <cell r="CU339">
            <v>1552</v>
          </cell>
          <cell r="CV339">
            <v>1552</v>
          </cell>
          <cell r="CW339">
            <v>1552</v>
          </cell>
          <cell r="CX339">
            <v>1552</v>
          </cell>
          <cell r="CY339">
            <v>1552</v>
          </cell>
          <cell r="CZ339">
            <v>1552</v>
          </cell>
          <cell r="DA339">
            <v>1552</v>
          </cell>
          <cell r="DB339">
            <v>1552</v>
          </cell>
          <cell r="DC339">
            <v>1552</v>
          </cell>
          <cell r="DD339">
            <v>1552</v>
          </cell>
          <cell r="DE339">
            <v>1552</v>
          </cell>
          <cell r="DF339">
            <v>1552</v>
          </cell>
          <cell r="DG339">
            <v>1552</v>
          </cell>
          <cell r="DH339">
            <v>1552</v>
          </cell>
          <cell r="DI339">
            <v>1552</v>
          </cell>
          <cell r="DJ339">
            <v>1552</v>
          </cell>
          <cell r="DK339">
            <v>1552</v>
          </cell>
          <cell r="DL339">
            <v>1552</v>
          </cell>
          <cell r="DM339">
            <v>1552</v>
          </cell>
          <cell r="DN339">
            <v>1552</v>
          </cell>
          <cell r="DO339">
            <v>1552</v>
          </cell>
          <cell r="DP339">
            <v>1552</v>
          </cell>
          <cell r="DQ339">
            <v>1552</v>
          </cell>
          <cell r="DR339">
            <v>1552</v>
          </cell>
          <cell r="DS339">
            <v>1552</v>
          </cell>
          <cell r="DT339">
            <v>1552</v>
          </cell>
          <cell r="DU339">
            <v>1552</v>
          </cell>
          <cell r="DV339">
            <v>1552</v>
          </cell>
          <cell r="DW339">
            <v>1552</v>
          </cell>
          <cell r="DX339">
            <v>1552</v>
          </cell>
          <cell r="DY339">
            <v>1552</v>
          </cell>
          <cell r="DZ339">
            <v>1552</v>
          </cell>
          <cell r="EA339">
            <v>1552</v>
          </cell>
          <cell r="EB339">
            <v>1552</v>
          </cell>
          <cell r="EC339">
            <v>1552</v>
          </cell>
          <cell r="ED339">
            <v>1552</v>
          </cell>
          <cell r="EE339">
            <v>1552</v>
          </cell>
          <cell r="EF339">
            <v>1552</v>
          </cell>
          <cell r="EG339">
            <v>1552</v>
          </cell>
          <cell r="EH339">
            <v>1552</v>
          </cell>
          <cell r="EI339">
            <v>1552</v>
          </cell>
          <cell r="EJ339">
            <v>1552</v>
          </cell>
          <cell r="EK339">
            <v>1552</v>
          </cell>
          <cell r="EL339">
            <v>1552</v>
          </cell>
          <cell r="EM339">
            <v>1552</v>
          </cell>
          <cell r="EN339">
            <v>1552</v>
          </cell>
          <cell r="EO339">
            <v>1552</v>
          </cell>
          <cell r="EP339">
            <v>1552</v>
          </cell>
          <cell r="EQ339">
            <v>1552</v>
          </cell>
          <cell r="ER339">
            <v>1552</v>
          </cell>
          <cell r="ES339">
            <v>1552</v>
          </cell>
          <cell r="ET339">
            <v>1552</v>
          </cell>
          <cell r="EU339">
            <v>1552</v>
          </cell>
          <cell r="EV339">
            <v>1552</v>
          </cell>
          <cell r="EW339">
            <v>1552</v>
          </cell>
          <cell r="EX339">
            <v>1552</v>
          </cell>
          <cell r="EY339">
            <v>1552</v>
          </cell>
          <cell r="EZ339">
            <v>1552</v>
          </cell>
          <cell r="FA339">
            <v>1552</v>
          </cell>
          <cell r="FB339">
            <v>1552</v>
          </cell>
          <cell r="FC339">
            <v>1552</v>
          </cell>
          <cell r="FD339">
            <v>1552</v>
          </cell>
          <cell r="FE339">
            <v>1552</v>
          </cell>
          <cell r="FF339">
            <v>1552</v>
          </cell>
          <cell r="FG339">
            <v>1552</v>
          </cell>
          <cell r="FH339">
            <v>1552</v>
          </cell>
          <cell r="FI339">
            <v>1552</v>
          </cell>
          <cell r="FJ339">
            <v>1552</v>
          </cell>
          <cell r="FK339">
            <v>1552</v>
          </cell>
          <cell r="FL339">
            <v>1552</v>
          </cell>
          <cell r="FM339">
            <v>1552</v>
          </cell>
          <cell r="FN339">
            <v>1552</v>
          </cell>
          <cell r="FO339">
            <v>1552</v>
          </cell>
          <cell r="FP339">
            <v>1552</v>
          </cell>
          <cell r="FQ339">
            <v>1552</v>
          </cell>
          <cell r="FR339">
            <v>1552</v>
          </cell>
          <cell r="FS339">
            <v>1552</v>
          </cell>
          <cell r="FT339">
            <v>1552</v>
          </cell>
          <cell r="FU339">
            <v>1552</v>
          </cell>
          <cell r="FV339">
            <v>1552</v>
          </cell>
          <cell r="FW339">
            <v>1552</v>
          </cell>
          <cell r="FX339">
            <v>1552</v>
          </cell>
          <cell r="FY339">
            <v>1552</v>
          </cell>
          <cell r="FZ339">
            <v>1552</v>
          </cell>
          <cell r="GA339">
            <v>1552</v>
          </cell>
          <cell r="GB339">
            <v>1552</v>
          </cell>
          <cell r="GC339">
            <v>1552</v>
          </cell>
          <cell r="GD339">
            <v>1552</v>
          </cell>
          <cell r="GE339">
            <v>1552</v>
          </cell>
          <cell r="GF339">
            <v>1552</v>
          </cell>
          <cell r="GG339">
            <v>1552</v>
          </cell>
          <cell r="GH339">
            <v>1552</v>
          </cell>
          <cell r="GI339">
            <v>1552</v>
          </cell>
          <cell r="GJ339">
            <v>1552</v>
          </cell>
          <cell r="GK339">
            <v>1552</v>
          </cell>
          <cell r="GL339">
            <v>1552</v>
          </cell>
          <cell r="GM339">
            <v>1552</v>
          </cell>
          <cell r="GN339">
            <v>1552</v>
          </cell>
          <cell r="GO339">
            <v>1552</v>
          </cell>
          <cell r="GP339">
            <v>1552</v>
          </cell>
          <cell r="GQ339">
            <v>1552</v>
          </cell>
          <cell r="GR339">
            <v>1552</v>
          </cell>
        </row>
        <row r="340">
          <cell r="A340" t="str">
            <v>MALING UM</v>
          </cell>
          <cell r="B340">
            <v>142</v>
          </cell>
          <cell r="C340" t="str">
            <v>2011 5</v>
          </cell>
          <cell r="D340">
            <v>40664</v>
          </cell>
          <cell r="E340">
            <v>1365</v>
          </cell>
          <cell r="F340" t="str">
            <v>Hækkað endurgjald vegna spilliefna um 4,0%. Sbr. fundargerð stjórnar, nr. 156, 5. liður.</v>
          </cell>
          <cell r="AA340" t="str">
            <v>2024 10</v>
          </cell>
          <cell r="AB340">
            <v>156</v>
          </cell>
          <cell r="AQ340" t="str">
            <v>RAF5LI EV</v>
          </cell>
          <cell r="CC340">
            <v>1447</v>
          </cell>
          <cell r="CD340">
            <v>1447</v>
          </cell>
          <cell r="CE340">
            <v>1447</v>
          </cell>
          <cell r="CF340">
            <v>1447</v>
          </cell>
          <cell r="CG340">
            <v>1447</v>
          </cell>
          <cell r="CH340">
            <v>1447</v>
          </cell>
          <cell r="CI340">
            <v>1447</v>
          </cell>
          <cell r="CJ340">
            <v>1447</v>
          </cell>
          <cell r="CK340">
            <v>1447</v>
          </cell>
          <cell r="CL340">
            <v>1447</v>
          </cell>
          <cell r="CM340">
            <v>1447</v>
          </cell>
          <cell r="CN340">
            <v>1447</v>
          </cell>
          <cell r="CO340">
            <v>1502</v>
          </cell>
          <cell r="CP340">
            <v>1502</v>
          </cell>
          <cell r="CQ340">
            <v>1502</v>
          </cell>
          <cell r="CR340">
            <v>1502</v>
          </cell>
          <cell r="CS340">
            <v>1502</v>
          </cell>
          <cell r="CT340">
            <v>1551</v>
          </cell>
          <cell r="CU340">
            <v>1551</v>
          </cell>
          <cell r="CV340">
            <v>1551</v>
          </cell>
          <cell r="CW340">
            <v>1551</v>
          </cell>
          <cell r="CX340">
            <v>1551</v>
          </cell>
          <cell r="CY340">
            <v>1551</v>
          </cell>
          <cell r="CZ340">
            <v>1551</v>
          </cell>
          <cell r="DA340">
            <v>1551</v>
          </cell>
          <cell r="DB340">
            <v>1551</v>
          </cell>
          <cell r="DC340">
            <v>1551</v>
          </cell>
          <cell r="DD340">
            <v>1551</v>
          </cell>
          <cell r="DE340">
            <v>1551</v>
          </cell>
          <cell r="DF340">
            <v>1551</v>
          </cell>
          <cell r="DG340">
            <v>1551</v>
          </cell>
          <cell r="DH340">
            <v>1551</v>
          </cell>
          <cell r="DI340">
            <v>1551</v>
          </cell>
          <cell r="DJ340">
            <v>1551</v>
          </cell>
          <cell r="DK340">
            <v>1551</v>
          </cell>
          <cell r="DL340">
            <v>1551</v>
          </cell>
          <cell r="DM340">
            <v>1551</v>
          </cell>
          <cell r="DN340">
            <v>1551</v>
          </cell>
          <cell r="DO340">
            <v>1551</v>
          </cell>
          <cell r="DP340">
            <v>1551</v>
          </cell>
          <cell r="DQ340">
            <v>1551</v>
          </cell>
          <cell r="DR340">
            <v>1551</v>
          </cell>
          <cell r="DS340">
            <v>1551</v>
          </cell>
          <cell r="DT340">
            <v>1551</v>
          </cell>
          <cell r="DU340">
            <v>1551</v>
          </cell>
          <cell r="DV340">
            <v>1551</v>
          </cell>
          <cell r="DW340">
            <v>1551</v>
          </cell>
          <cell r="DX340">
            <v>1551</v>
          </cell>
          <cell r="DY340">
            <v>1551</v>
          </cell>
          <cell r="DZ340">
            <v>1551</v>
          </cell>
          <cell r="EA340">
            <v>1551</v>
          </cell>
          <cell r="EB340">
            <v>1551</v>
          </cell>
          <cell r="EC340">
            <v>1551</v>
          </cell>
          <cell r="ED340">
            <v>1551</v>
          </cell>
          <cell r="EE340">
            <v>1551</v>
          </cell>
          <cell r="EF340">
            <v>1551</v>
          </cell>
          <cell r="EG340">
            <v>1551</v>
          </cell>
          <cell r="EH340">
            <v>1551</v>
          </cell>
          <cell r="EI340">
            <v>1551</v>
          </cell>
          <cell r="EJ340">
            <v>1551</v>
          </cell>
          <cell r="EK340">
            <v>1551</v>
          </cell>
          <cell r="EL340">
            <v>1551</v>
          </cell>
          <cell r="EM340">
            <v>1551</v>
          </cell>
          <cell r="EN340">
            <v>1551</v>
          </cell>
          <cell r="EO340">
            <v>1551</v>
          </cell>
          <cell r="EP340">
            <v>1551</v>
          </cell>
          <cell r="EQ340">
            <v>1551</v>
          </cell>
          <cell r="ER340">
            <v>1551</v>
          </cell>
          <cell r="ES340">
            <v>1551</v>
          </cell>
          <cell r="ET340">
            <v>1551</v>
          </cell>
          <cell r="EU340">
            <v>1551</v>
          </cell>
          <cell r="EV340">
            <v>1551</v>
          </cell>
          <cell r="EW340">
            <v>1551</v>
          </cell>
          <cell r="EX340">
            <v>1551</v>
          </cell>
          <cell r="EY340">
            <v>1551</v>
          </cell>
          <cell r="EZ340">
            <v>1551</v>
          </cell>
          <cell r="FA340">
            <v>1551</v>
          </cell>
          <cell r="FB340">
            <v>1551</v>
          </cell>
          <cell r="FC340">
            <v>1551</v>
          </cell>
          <cell r="FD340">
            <v>1551</v>
          </cell>
          <cell r="FE340">
            <v>1551</v>
          </cell>
          <cell r="FF340">
            <v>1551</v>
          </cell>
          <cell r="FG340">
            <v>1551</v>
          </cell>
          <cell r="FH340">
            <v>1551</v>
          </cell>
          <cell r="FI340">
            <v>1551</v>
          </cell>
          <cell r="FJ340">
            <v>1551</v>
          </cell>
          <cell r="FK340">
            <v>1551</v>
          </cell>
          <cell r="FL340">
            <v>1551</v>
          </cell>
          <cell r="FM340">
            <v>1551</v>
          </cell>
          <cell r="FN340">
            <v>1551</v>
          </cell>
          <cell r="FO340">
            <v>1551</v>
          </cell>
          <cell r="FP340">
            <v>1551</v>
          </cell>
          <cell r="FQ340">
            <v>1551</v>
          </cell>
          <cell r="FR340">
            <v>1551</v>
          </cell>
          <cell r="FS340">
            <v>1551</v>
          </cell>
          <cell r="FT340">
            <v>1551</v>
          </cell>
          <cell r="FU340">
            <v>1551</v>
          </cell>
          <cell r="FV340">
            <v>1551</v>
          </cell>
          <cell r="FW340">
            <v>1551</v>
          </cell>
          <cell r="FX340">
            <v>1551</v>
          </cell>
          <cell r="FY340">
            <v>1551</v>
          </cell>
          <cell r="FZ340">
            <v>1551</v>
          </cell>
          <cell r="GA340">
            <v>1551</v>
          </cell>
          <cell r="GB340">
            <v>1551</v>
          </cell>
          <cell r="GC340">
            <v>1551</v>
          </cell>
          <cell r="GD340">
            <v>1551</v>
          </cell>
          <cell r="GE340">
            <v>1551</v>
          </cell>
          <cell r="GF340">
            <v>1551</v>
          </cell>
          <cell r="GG340">
            <v>1551</v>
          </cell>
          <cell r="GH340">
            <v>1551</v>
          </cell>
          <cell r="GI340">
            <v>1551</v>
          </cell>
          <cell r="GJ340">
            <v>1551</v>
          </cell>
          <cell r="GK340">
            <v>1551</v>
          </cell>
          <cell r="GL340">
            <v>1551</v>
          </cell>
          <cell r="GM340">
            <v>1551</v>
          </cell>
          <cell r="GN340">
            <v>1551</v>
          </cell>
          <cell r="GO340">
            <v>1551</v>
          </cell>
          <cell r="GP340">
            <v>1551</v>
          </cell>
          <cell r="GQ340">
            <v>1551</v>
          </cell>
          <cell r="GR340">
            <v>1551</v>
          </cell>
        </row>
        <row r="341">
          <cell r="A341" t="str">
            <v>MALKIT OV</v>
          </cell>
          <cell r="B341">
            <v>158</v>
          </cell>
          <cell r="C341" t="str">
            <v>2011 5</v>
          </cell>
          <cell r="D341">
            <v>40664</v>
          </cell>
          <cell r="E341">
            <v>1364</v>
          </cell>
          <cell r="F341" t="str">
            <v>Hækkað endurgjald vegna spilliefna um 4,0%. Sbr. fundargerð stjórnar, nr. 156, 5. liður.</v>
          </cell>
          <cell r="AA341" t="str">
            <v>2024 11</v>
          </cell>
          <cell r="AB341">
            <v>157</v>
          </cell>
          <cell r="AQ341" t="str">
            <v>RAF5LI FR</v>
          </cell>
          <cell r="AR341">
            <v>1000</v>
          </cell>
          <cell r="AS341">
            <v>1000</v>
          </cell>
          <cell r="AT341">
            <v>1000</v>
          </cell>
          <cell r="AU341">
            <v>1000</v>
          </cell>
          <cell r="AV341">
            <v>1000</v>
          </cell>
          <cell r="AW341">
            <v>1000</v>
          </cell>
          <cell r="AX341">
            <v>1000</v>
          </cell>
          <cell r="AY341">
            <v>1000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1000</v>
          </cell>
          <cell r="BE341">
            <v>1000</v>
          </cell>
          <cell r="BF341">
            <v>1000</v>
          </cell>
          <cell r="BG341">
            <v>1000</v>
          </cell>
          <cell r="BH341">
            <v>1000</v>
          </cell>
          <cell r="BI341">
            <v>1000</v>
          </cell>
          <cell r="BJ341">
            <v>1000</v>
          </cell>
          <cell r="BK341">
            <v>1000</v>
          </cell>
          <cell r="BL341">
            <v>1000</v>
          </cell>
          <cell r="BM341">
            <v>1000</v>
          </cell>
          <cell r="BN341">
            <v>1000</v>
          </cell>
          <cell r="BO341">
            <v>1000</v>
          </cell>
          <cell r="BP341">
            <v>1000</v>
          </cell>
          <cell r="BQ341">
            <v>1000</v>
          </cell>
          <cell r="BR341">
            <v>1000</v>
          </cell>
          <cell r="BS341">
            <v>1000</v>
          </cell>
          <cell r="BT341">
            <v>1000</v>
          </cell>
          <cell r="BU341">
            <v>1000</v>
          </cell>
          <cell r="BV341">
            <v>1000</v>
          </cell>
          <cell r="BW341">
            <v>1000</v>
          </cell>
          <cell r="BX341">
            <v>1000</v>
          </cell>
          <cell r="BY341">
            <v>1000</v>
          </cell>
          <cell r="BZ341">
            <v>1000</v>
          </cell>
          <cell r="CA341">
            <v>1000</v>
          </cell>
          <cell r="CB341">
            <v>1000</v>
          </cell>
          <cell r="CC341">
            <v>1000</v>
          </cell>
          <cell r="CD341">
            <v>1000</v>
          </cell>
          <cell r="CE341">
            <v>1000</v>
          </cell>
          <cell r="CF341">
            <v>1000</v>
          </cell>
          <cell r="CG341">
            <v>1000</v>
          </cell>
          <cell r="CH341">
            <v>1000</v>
          </cell>
          <cell r="CI341">
            <v>1000</v>
          </cell>
          <cell r="CJ341">
            <v>1000</v>
          </cell>
          <cell r="CK341">
            <v>1000</v>
          </cell>
          <cell r="CL341">
            <v>1000</v>
          </cell>
          <cell r="CM341">
            <v>1000</v>
          </cell>
          <cell r="CN341">
            <v>1000</v>
          </cell>
          <cell r="CO341">
            <v>1000</v>
          </cell>
          <cell r="CP341">
            <v>1000</v>
          </cell>
          <cell r="CQ341">
            <v>1000</v>
          </cell>
          <cell r="CR341">
            <v>1000</v>
          </cell>
          <cell r="CS341">
            <v>1000</v>
          </cell>
          <cell r="CT341">
            <v>1000</v>
          </cell>
          <cell r="CU341">
            <v>1000</v>
          </cell>
          <cell r="CV341">
            <v>1000</v>
          </cell>
          <cell r="CW341">
            <v>1000</v>
          </cell>
          <cell r="CX341">
            <v>1000</v>
          </cell>
          <cell r="CY341">
            <v>1000</v>
          </cell>
          <cell r="CZ341">
            <v>1000</v>
          </cell>
          <cell r="DA341">
            <v>1000</v>
          </cell>
          <cell r="DB341">
            <v>1000</v>
          </cell>
          <cell r="DC341">
            <v>1000</v>
          </cell>
          <cell r="DD341">
            <v>1000</v>
          </cell>
          <cell r="DE341">
            <v>1000</v>
          </cell>
          <cell r="DF341">
            <v>1000</v>
          </cell>
          <cell r="DG341">
            <v>1000</v>
          </cell>
          <cell r="DH341">
            <v>1000</v>
          </cell>
          <cell r="DI341">
            <v>1000</v>
          </cell>
          <cell r="DJ341">
            <v>1000</v>
          </cell>
          <cell r="DK341">
            <v>1000</v>
          </cell>
          <cell r="DL341">
            <v>1000</v>
          </cell>
          <cell r="DM341">
            <v>1000</v>
          </cell>
          <cell r="DN341">
            <v>1000</v>
          </cell>
          <cell r="DO341">
            <v>1000</v>
          </cell>
          <cell r="DP341">
            <v>1000</v>
          </cell>
          <cell r="DQ341">
            <v>1000</v>
          </cell>
          <cell r="DR341">
            <v>1000</v>
          </cell>
          <cell r="DS341">
            <v>1000</v>
          </cell>
          <cell r="DT341">
            <v>1000</v>
          </cell>
          <cell r="DU341">
            <v>1000</v>
          </cell>
          <cell r="DV341">
            <v>1000</v>
          </cell>
          <cell r="DW341">
            <v>1000</v>
          </cell>
          <cell r="DX341">
            <v>1000</v>
          </cell>
          <cell r="DY341">
            <v>1000</v>
          </cell>
          <cell r="DZ341">
            <v>1000</v>
          </cell>
          <cell r="EA341">
            <v>1000</v>
          </cell>
          <cell r="EB341">
            <v>1000</v>
          </cell>
          <cell r="EC341">
            <v>1000</v>
          </cell>
          <cell r="ED341">
            <v>1000</v>
          </cell>
          <cell r="EE341">
            <v>1000</v>
          </cell>
          <cell r="EF341">
            <v>1000</v>
          </cell>
          <cell r="EG341">
            <v>1000</v>
          </cell>
          <cell r="EH341">
            <v>1000</v>
          </cell>
          <cell r="EI341">
            <v>1000</v>
          </cell>
          <cell r="EJ341">
            <v>1000</v>
          </cell>
          <cell r="EK341">
            <v>1000</v>
          </cell>
          <cell r="EL341">
            <v>1000</v>
          </cell>
          <cell r="EM341">
            <v>1000</v>
          </cell>
          <cell r="EN341">
            <v>1000</v>
          </cell>
          <cell r="EO341">
            <v>1000</v>
          </cell>
          <cell r="EP341">
            <v>1000</v>
          </cell>
          <cell r="EQ341">
            <v>1000</v>
          </cell>
          <cell r="ER341">
            <v>1000</v>
          </cell>
          <cell r="ES341">
            <v>1000</v>
          </cell>
          <cell r="ET341">
            <v>1000</v>
          </cell>
          <cell r="EU341">
            <v>1000</v>
          </cell>
          <cell r="EV341">
            <v>1000</v>
          </cell>
          <cell r="EW341">
            <v>1001</v>
          </cell>
          <cell r="EX341">
            <v>1002</v>
          </cell>
          <cell r="EY341">
            <v>1003</v>
          </cell>
          <cell r="EZ341">
            <v>1004</v>
          </cell>
          <cell r="FA341">
            <v>1005</v>
          </cell>
          <cell r="FB341">
            <v>1006</v>
          </cell>
          <cell r="FC341">
            <v>1007</v>
          </cell>
          <cell r="FD341">
            <v>1008</v>
          </cell>
          <cell r="FE341">
            <v>1009</v>
          </cell>
          <cell r="FF341">
            <v>1010</v>
          </cell>
          <cell r="FG341">
            <v>1011</v>
          </cell>
          <cell r="FH341">
            <v>1012</v>
          </cell>
          <cell r="FI341">
            <v>1013</v>
          </cell>
          <cell r="FJ341">
            <v>1014</v>
          </cell>
          <cell r="FK341">
            <v>1015</v>
          </cell>
          <cell r="FL341">
            <v>1016</v>
          </cell>
          <cell r="FM341">
            <v>1017</v>
          </cell>
          <cell r="FN341">
            <v>1018</v>
          </cell>
          <cell r="FO341">
            <v>1019</v>
          </cell>
          <cell r="FP341">
            <v>1020</v>
          </cell>
          <cell r="FQ341">
            <v>1021</v>
          </cell>
          <cell r="FR341">
            <v>1022</v>
          </cell>
          <cell r="FS341">
            <v>1023</v>
          </cell>
          <cell r="FT341">
            <v>1024</v>
          </cell>
          <cell r="FU341">
            <v>1025</v>
          </cell>
          <cell r="FV341">
            <v>1026</v>
          </cell>
          <cell r="FW341">
            <v>1027</v>
          </cell>
          <cell r="FX341">
            <v>1028</v>
          </cell>
          <cell r="FY341">
            <v>1029</v>
          </cell>
          <cell r="FZ341">
            <v>1030</v>
          </cell>
          <cell r="GA341">
            <v>1031</v>
          </cell>
          <cell r="GB341">
            <v>1032</v>
          </cell>
          <cell r="GC341">
            <v>1033</v>
          </cell>
          <cell r="GD341">
            <v>1034</v>
          </cell>
          <cell r="GE341">
            <v>1035</v>
          </cell>
          <cell r="GF341">
            <v>1036</v>
          </cell>
          <cell r="GG341">
            <v>1037</v>
          </cell>
          <cell r="GH341">
            <v>1038</v>
          </cell>
          <cell r="GI341">
            <v>1039</v>
          </cell>
          <cell r="GJ341">
            <v>1040</v>
          </cell>
          <cell r="GK341">
            <v>1041</v>
          </cell>
          <cell r="GL341">
            <v>1042</v>
          </cell>
          <cell r="GM341">
            <v>1043</v>
          </cell>
          <cell r="GN341">
            <v>1044</v>
          </cell>
          <cell r="GO341">
            <v>1045</v>
          </cell>
          <cell r="GP341">
            <v>1046</v>
          </cell>
          <cell r="GQ341">
            <v>1047</v>
          </cell>
          <cell r="GR341">
            <v>1048</v>
          </cell>
        </row>
        <row r="342">
          <cell r="A342" t="str">
            <v>MALKIT UM</v>
          </cell>
          <cell r="B342">
            <v>158</v>
          </cell>
          <cell r="C342" t="str">
            <v>2011 5</v>
          </cell>
          <cell r="D342">
            <v>40664</v>
          </cell>
          <cell r="E342">
            <v>1363</v>
          </cell>
          <cell r="F342" t="str">
            <v>Hækkað endurgjald vegna spilliefna um 4,0%. Sbr. fundargerð stjórnar, nr. 156, 5. liður.</v>
          </cell>
          <cell r="AA342" t="str">
            <v>2024 12</v>
          </cell>
          <cell r="AB342">
            <v>158</v>
          </cell>
          <cell r="AQ342" t="str">
            <v>RAF5LI OV</v>
          </cell>
          <cell r="CC342">
            <v>1446</v>
          </cell>
          <cell r="CD342">
            <v>1446</v>
          </cell>
          <cell r="CE342">
            <v>1446</v>
          </cell>
          <cell r="CF342">
            <v>1446</v>
          </cell>
          <cell r="CG342">
            <v>1446</v>
          </cell>
          <cell r="CH342">
            <v>1446</v>
          </cell>
          <cell r="CI342">
            <v>1446</v>
          </cell>
          <cell r="CJ342">
            <v>1446</v>
          </cell>
          <cell r="CK342">
            <v>1446</v>
          </cell>
          <cell r="CL342">
            <v>1446</v>
          </cell>
          <cell r="CM342">
            <v>1446</v>
          </cell>
          <cell r="CN342">
            <v>1446</v>
          </cell>
          <cell r="CO342">
            <v>1501</v>
          </cell>
          <cell r="CP342">
            <v>1501</v>
          </cell>
          <cell r="CQ342">
            <v>1501</v>
          </cell>
          <cell r="CR342">
            <v>1501</v>
          </cell>
          <cell r="CS342">
            <v>1501</v>
          </cell>
          <cell r="CT342">
            <v>1550</v>
          </cell>
          <cell r="CU342">
            <v>1550</v>
          </cell>
          <cell r="CV342">
            <v>1550</v>
          </cell>
          <cell r="CW342">
            <v>1550</v>
          </cell>
          <cell r="CX342">
            <v>1550</v>
          </cell>
          <cell r="CY342">
            <v>1550</v>
          </cell>
          <cell r="CZ342">
            <v>1550</v>
          </cell>
          <cell r="DA342">
            <v>1550</v>
          </cell>
          <cell r="DB342">
            <v>1550</v>
          </cell>
          <cell r="DC342">
            <v>1550</v>
          </cell>
          <cell r="DD342">
            <v>1550</v>
          </cell>
          <cell r="DE342">
            <v>1550</v>
          </cell>
          <cell r="DF342">
            <v>1550</v>
          </cell>
          <cell r="DG342">
            <v>1550</v>
          </cell>
          <cell r="DH342">
            <v>1550</v>
          </cell>
          <cell r="DI342">
            <v>1550</v>
          </cell>
          <cell r="DJ342">
            <v>1550</v>
          </cell>
          <cell r="DK342">
            <v>1550</v>
          </cell>
          <cell r="DL342">
            <v>1550</v>
          </cell>
          <cell r="DM342">
            <v>1550</v>
          </cell>
          <cell r="DN342">
            <v>1550</v>
          </cell>
          <cell r="DO342">
            <v>1550</v>
          </cell>
          <cell r="DP342">
            <v>1550</v>
          </cell>
          <cell r="DQ342">
            <v>1550</v>
          </cell>
          <cell r="DR342">
            <v>1550</v>
          </cell>
          <cell r="DS342">
            <v>1550</v>
          </cell>
          <cell r="DT342">
            <v>1550</v>
          </cell>
          <cell r="DU342">
            <v>1550</v>
          </cell>
          <cell r="DV342">
            <v>1550</v>
          </cell>
          <cell r="DW342">
            <v>1550</v>
          </cell>
          <cell r="DX342">
            <v>1550</v>
          </cell>
          <cell r="DY342">
            <v>1550</v>
          </cell>
          <cell r="DZ342">
            <v>1550</v>
          </cell>
          <cell r="EA342">
            <v>1550</v>
          </cell>
          <cell r="EB342">
            <v>1550</v>
          </cell>
          <cell r="EC342">
            <v>1550</v>
          </cell>
          <cell r="ED342">
            <v>1550</v>
          </cell>
          <cell r="EE342">
            <v>1550</v>
          </cell>
          <cell r="EF342">
            <v>1550</v>
          </cell>
          <cell r="EG342">
            <v>1550</v>
          </cell>
          <cell r="EH342">
            <v>1550</v>
          </cell>
          <cell r="EI342">
            <v>1550</v>
          </cell>
          <cell r="EJ342">
            <v>1550</v>
          </cell>
          <cell r="EK342">
            <v>1550</v>
          </cell>
          <cell r="EL342">
            <v>1550</v>
          </cell>
          <cell r="EM342">
            <v>1550</v>
          </cell>
          <cell r="EN342">
            <v>1550</v>
          </cell>
          <cell r="EO342">
            <v>1550</v>
          </cell>
          <cell r="EP342">
            <v>1550</v>
          </cell>
          <cell r="EQ342">
            <v>1550</v>
          </cell>
          <cell r="ER342">
            <v>1550</v>
          </cell>
          <cell r="ES342">
            <v>1550</v>
          </cell>
          <cell r="ET342">
            <v>1550</v>
          </cell>
          <cell r="EU342">
            <v>1550</v>
          </cell>
          <cell r="EV342">
            <v>1550</v>
          </cell>
          <cell r="EW342">
            <v>1550</v>
          </cell>
          <cell r="EX342">
            <v>1550</v>
          </cell>
          <cell r="EY342">
            <v>1550</v>
          </cell>
          <cell r="EZ342">
            <v>1550</v>
          </cell>
          <cell r="FA342">
            <v>1550</v>
          </cell>
          <cell r="FB342">
            <v>1550</v>
          </cell>
          <cell r="FC342">
            <v>1550</v>
          </cell>
          <cell r="FD342">
            <v>1550</v>
          </cell>
          <cell r="FE342">
            <v>1550</v>
          </cell>
          <cell r="FF342">
            <v>1550</v>
          </cell>
          <cell r="FG342">
            <v>1550</v>
          </cell>
          <cell r="FH342">
            <v>1550</v>
          </cell>
          <cell r="FI342">
            <v>1550</v>
          </cell>
          <cell r="FJ342">
            <v>1550</v>
          </cell>
          <cell r="FK342">
            <v>1550</v>
          </cell>
          <cell r="FL342">
            <v>1550</v>
          </cell>
          <cell r="FM342">
            <v>1550</v>
          </cell>
          <cell r="FN342">
            <v>1550</v>
          </cell>
          <cell r="FO342">
            <v>1550</v>
          </cell>
          <cell r="FP342">
            <v>1550</v>
          </cell>
          <cell r="FQ342">
            <v>1550</v>
          </cell>
          <cell r="FR342">
            <v>1550</v>
          </cell>
          <cell r="FS342">
            <v>1550</v>
          </cell>
          <cell r="FT342">
            <v>1550</v>
          </cell>
          <cell r="FU342">
            <v>1550</v>
          </cell>
          <cell r="FV342">
            <v>1550</v>
          </cell>
          <cell r="FW342">
            <v>1550</v>
          </cell>
          <cell r="FX342">
            <v>1550</v>
          </cell>
          <cell r="FY342">
            <v>1550</v>
          </cell>
          <cell r="FZ342">
            <v>1550</v>
          </cell>
          <cell r="GA342">
            <v>1550</v>
          </cell>
          <cell r="GB342">
            <v>1550</v>
          </cell>
          <cell r="GC342">
            <v>1550</v>
          </cell>
          <cell r="GD342">
            <v>1550</v>
          </cell>
          <cell r="GE342">
            <v>1550</v>
          </cell>
          <cell r="GF342">
            <v>1550</v>
          </cell>
          <cell r="GG342">
            <v>1550</v>
          </cell>
          <cell r="GH342">
            <v>1550</v>
          </cell>
          <cell r="GI342">
            <v>1550</v>
          </cell>
          <cell r="GJ342">
            <v>1550</v>
          </cell>
          <cell r="GK342">
            <v>1550</v>
          </cell>
          <cell r="GL342">
            <v>1550</v>
          </cell>
          <cell r="GM342">
            <v>1550</v>
          </cell>
          <cell r="GN342">
            <v>1550</v>
          </cell>
          <cell r="GO342">
            <v>1550</v>
          </cell>
          <cell r="GP342">
            <v>1550</v>
          </cell>
          <cell r="GQ342">
            <v>1550</v>
          </cell>
          <cell r="GR342">
            <v>1550</v>
          </cell>
        </row>
        <row r="343">
          <cell r="A343" t="str">
            <v>OLIRYD OV</v>
          </cell>
          <cell r="B343">
            <v>122</v>
          </cell>
          <cell r="C343" t="str">
            <v>2011 5</v>
          </cell>
          <cell r="D343">
            <v>40664</v>
          </cell>
          <cell r="E343">
            <v>1362</v>
          </cell>
          <cell r="F343" t="str">
            <v>Hækkað endurgjald vegna spilliefna um 4,0%. Sbr. fundargerð stjórnar, nr. 156, 5. liður.</v>
          </cell>
          <cell r="AA343" t="str">
            <v>2025 1</v>
          </cell>
          <cell r="AB343">
            <v>159</v>
          </cell>
          <cell r="AQ343" t="str">
            <v>RAF6UT AN</v>
          </cell>
          <cell r="CC343">
            <v>1445</v>
          </cell>
          <cell r="CD343">
            <v>1445</v>
          </cell>
          <cell r="CE343">
            <v>1445</v>
          </cell>
          <cell r="CF343">
            <v>1445</v>
          </cell>
          <cell r="CG343">
            <v>1445</v>
          </cell>
          <cell r="CH343">
            <v>1445</v>
          </cell>
          <cell r="CI343">
            <v>1445</v>
          </cell>
          <cell r="CJ343">
            <v>1445</v>
          </cell>
          <cell r="CK343">
            <v>1445</v>
          </cell>
          <cell r="CL343">
            <v>1445</v>
          </cell>
          <cell r="CM343">
            <v>1445</v>
          </cell>
          <cell r="CN343">
            <v>1445</v>
          </cell>
          <cell r="CO343">
            <v>1500</v>
          </cell>
          <cell r="CP343">
            <v>1500</v>
          </cell>
          <cell r="CQ343">
            <v>1500</v>
          </cell>
          <cell r="CR343">
            <v>1500</v>
          </cell>
          <cell r="CS343">
            <v>1500</v>
          </cell>
          <cell r="CT343">
            <v>1549</v>
          </cell>
          <cell r="CU343">
            <v>1549</v>
          </cell>
          <cell r="CV343">
            <v>1549</v>
          </cell>
          <cell r="CW343">
            <v>1549</v>
          </cell>
          <cell r="CX343">
            <v>1549</v>
          </cell>
          <cell r="CY343">
            <v>1549</v>
          </cell>
          <cell r="CZ343">
            <v>1549</v>
          </cell>
          <cell r="DA343">
            <v>1549</v>
          </cell>
          <cell r="DB343">
            <v>1549</v>
          </cell>
          <cell r="DC343">
            <v>1549</v>
          </cell>
          <cell r="DD343">
            <v>1549</v>
          </cell>
          <cell r="DE343">
            <v>1549</v>
          </cell>
          <cell r="DF343">
            <v>1549</v>
          </cell>
          <cell r="DG343">
            <v>1549</v>
          </cell>
          <cell r="DH343">
            <v>1549</v>
          </cell>
          <cell r="DI343">
            <v>1549</v>
          </cell>
          <cell r="DJ343">
            <v>1549</v>
          </cell>
          <cell r="DK343">
            <v>1549</v>
          </cell>
          <cell r="DL343">
            <v>1549</v>
          </cell>
          <cell r="DM343">
            <v>1549</v>
          </cell>
          <cell r="DN343">
            <v>1549</v>
          </cell>
          <cell r="DO343">
            <v>1549</v>
          </cell>
          <cell r="DP343">
            <v>1549</v>
          </cell>
          <cell r="DQ343">
            <v>1549</v>
          </cell>
          <cell r="DR343">
            <v>1549</v>
          </cell>
          <cell r="DS343">
            <v>1549</v>
          </cell>
          <cell r="DT343">
            <v>1549</v>
          </cell>
          <cell r="DU343">
            <v>1549</v>
          </cell>
          <cell r="DV343">
            <v>1549</v>
          </cell>
          <cell r="DW343">
            <v>1549</v>
          </cell>
          <cell r="DX343">
            <v>1549</v>
          </cell>
          <cell r="DY343">
            <v>1549</v>
          </cell>
          <cell r="DZ343">
            <v>1549</v>
          </cell>
          <cell r="EA343">
            <v>1549</v>
          </cell>
          <cell r="EB343">
            <v>1549</v>
          </cell>
          <cell r="EC343">
            <v>1549</v>
          </cell>
          <cell r="ED343">
            <v>1549</v>
          </cell>
          <cell r="EE343">
            <v>1549</v>
          </cell>
          <cell r="EF343">
            <v>1549</v>
          </cell>
          <cell r="EG343">
            <v>1549</v>
          </cell>
          <cell r="EH343">
            <v>1549</v>
          </cell>
          <cell r="EI343">
            <v>1549</v>
          </cell>
          <cell r="EJ343">
            <v>1549</v>
          </cell>
          <cell r="EK343">
            <v>1549</v>
          </cell>
          <cell r="EL343">
            <v>1549</v>
          </cell>
          <cell r="EM343">
            <v>1549</v>
          </cell>
          <cell r="EN343">
            <v>1549</v>
          </cell>
          <cell r="EO343">
            <v>1549</v>
          </cell>
          <cell r="EP343">
            <v>1549</v>
          </cell>
          <cell r="EQ343">
            <v>1549</v>
          </cell>
          <cell r="ER343">
            <v>1549</v>
          </cell>
          <cell r="ES343">
            <v>1549</v>
          </cell>
          <cell r="ET343">
            <v>1549</v>
          </cell>
          <cell r="EU343">
            <v>1549</v>
          </cell>
          <cell r="EV343">
            <v>1549</v>
          </cell>
          <cell r="EW343">
            <v>1549</v>
          </cell>
          <cell r="EX343">
            <v>1549</v>
          </cell>
          <cell r="EY343">
            <v>1549</v>
          </cell>
          <cell r="EZ343">
            <v>1549</v>
          </cell>
          <cell r="FA343">
            <v>1549</v>
          </cell>
          <cell r="FB343">
            <v>1549</v>
          </cell>
          <cell r="FC343">
            <v>1549</v>
          </cell>
          <cell r="FD343">
            <v>1549</v>
          </cell>
          <cell r="FE343">
            <v>1549</v>
          </cell>
          <cell r="FF343">
            <v>1549</v>
          </cell>
          <cell r="FG343">
            <v>1549</v>
          </cell>
          <cell r="FH343">
            <v>1549</v>
          </cell>
          <cell r="FI343">
            <v>1549</v>
          </cell>
          <cell r="FJ343">
            <v>1549</v>
          </cell>
          <cell r="FK343">
            <v>1549</v>
          </cell>
          <cell r="FL343">
            <v>1549</v>
          </cell>
          <cell r="FM343">
            <v>1549</v>
          </cell>
          <cell r="FN343">
            <v>1549</v>
          </cell>
          <cell r="FO343">
            <v>1549</v>
          </cell>
          <cell r="FP343">
            <v>1549</v>
          </cell>
          <cell r="FQ343">
            <v>1549</v>
          </cell>
          <cell r="FR343">
            <v>1549</v>
          </cell>
          <cell r="FS343">
            <v>1549</v>
          </cell>
          <cell r="FT343">
            <v>1549</v>
          </cell>
          <cell r="FU343">
            <v>1549</v>
          </cell>
          <cell r="FV343">
            <v>1549</v>
          </cell>
          <cell r="FW343">
            <v>1549</v>
          </cell>
          <cell r="FX343">
            <v>1549</v>
          </cell>
          <cell r="FY343">
            <v>1549</v>
          </cell>
          <cell r="FZ343">
            <v>1549</v>
          </cell>
          <cell r="GA343">
            <v>1549</v>
          </cell>
          <cell r="GB343">
            <v>1549</v>
          </cell>
          <cell r="GC343">
            <v>1549</v>
          </cell>
          <cell r="GD343">
            <v>1549</v>
          </cell>
          <cell r="GE343">
            <v>1549</v>
          </cell>
          <cell r="GF343">
            <v>1549</v>
          </cell>
          <cell r="GG343">
            <v>1549</v>
          </cell>
          <cell r="GH343">
            <v>1549</v>
          </cell>
          <cell r="GI343">
            <v>1549</v>
          </cell>
          <cell r="GJ343">
            <v>1549</v>
          </cell>
          <cell r="GK343">
            <v>1549</v>
          </cell>
          <cell r="GL343">
            <v>1549</v>
          </cell>
          <cell r="GM343">
            <v>1549</v>
          </cell>
          <cell r="GN343">
            <v>1549</v>
          </cell>
          <cell r="GO343">
            <v>1549</v>
          </cell>
          <cell r="GP343">
            <v>1549</v>
          </cell>
          <cell r="GQ343">
            <v>1549</v>
          </cell>
          <cell r="GR343">
            <v>1549</v>
          </cell>
        </row>
        <row r="344">
          <cell r="A344" t="str">
            <v>OLIRYD UM</v>
          </cell>
          <cell r="B344">
            <v>122</v>
          </cell>
          <cell r="C344" t="str">
            <v>2011 5</v>
          </cell>
          <cell r="D344">
            <v>40664</v>
          </cell>
          <cell r="E344">
            <v>1361</v>
          </cell>
          <cell r="F344" t="str">
            <v>Hækkað endurgjald vegna spilliefna um 4,0%. Sbr. fundargerð stjórnar, nr. 156, 5. liður.</v>
          </cell>
          <cell r="AA344" t="str">
            <v>2025 2</v>
          </cell>
          <cell r="AB344">
            <v>160</v>
          </cell>
          <cell r="AQ344" t="str">
            <v>RAF6UT EV</v>
          </cell>
          <cell r="CC344">
            <v>1444</v>
          </cell>
          <cell r="CD344">
            <v>1444</v>
          </cell>
          <cell r="CE344">
            <v>1444</v>
          </cell>
          <cell r="CF344">
            <v>1444</v>
          </cell>
          <cell r="CG344">
            <v>1444</v>
          </cell>
          <cell r="CH344">
            <v>1444</v>
          </cell>
          <cell r="CI344">
            <v>1444</v>
          </cell>
          <cell r="CJ344">
            <v>1444</v>
          </cell>
          <cell r="CK344">
            <v>1444</v>
          </cell>
          <cell r="CL344">
            <v>1444</v>
          </cell>
          <cell r="CM344">
            <v>1444</v>
          </cell>
          <cell r="CN344">
            <v>1444</v>
          </cell>
          <cell r="CO344">
            <v>1499</v>
          </cell>
          <cell r="CP344">
            <v>1499</v>
          </cell>
          <cell r="CQ344">
            <v>1499</v>
          </cell>
          <cell r="CR344">
            <v>1499</v>
          </cell>
          <cell r="CS344">
            <v>1499</v>
          </cell>
          <cell r="CT344">
            <v>1548</v>
          </cell>
          <cell r="CU344">
            <v>1548</v>
          </cell>
          <cell r="CV344">
            <v>1548</v>
          </cell>
          <cell r="CW344">
            <v>1548</v>
          </cell>
          <cell r="CX344">
            <v>1548</v>
          </cell>
          <cell r="CY344">
            <v>1548</v>
          </cell>
          <cell r="CZ344">
            <v>1548</v>
          </cell>
          <cell r="DA344">
            <v>1548</v>
          </cell>
          <cell r="DB344">
            <v>1548</v>
          </cell>
          <cell r="DC344">
            <v>1548</v>
          </cell>
          <cell r="DD344">
            <v>1548</v>
          </cell>
          <cell r="DE344">
            <v>1548</v>
          </cell>
          <cell r="DF344">
            <v>1548</v>
          </cell>
          <cell r="DG344">
            <v>1548</v>
          </cell>
          <cell r="DH344">
            <v>1548</v>
          </cell>
          <cell r="DI344">
            <v>1548</v>
          </cell>
          <cell r="DJ344">
            <v>1548</v>
          </cell>
          <cell r="DK344">
            <v>1548</v>
          </cell>
          <cell r="DL344">
            <v>1548</v>
          </cell>
          <cell r="DM344">
            <v>1548</v>
          </cell>
          <cell r="DN344">
            <v>1548</v>
          </cell>
          <cell r="DO344">
            <v>1548</v>
          </cell>
          <cell r="DP344">
            <v>1548</v>
          </cell>
          <cell r="DQ344">
            <v>1548</v>
          </cell>
          <cell r="DR344">
            <v>1548</v>
          </cell>
          <cell r="DS344">
            <v>1548</v>
          </cell>
          <cell r="DT344">
            <v>1548</v>
          </cell>
          <cell r="DU344">
            <v>1548</v>
          </cell>
          <cell r="DV344">
            <v>1548</v>
          </cell>
          <cell r="DW344">
            <v>1548</v>
          </cell>
          <cell r="DX344">
            <v>1548</v>
          </cell>
          <cell r="DY344">
            <v>1548</v>
          </cell>
          <cell r="DZ344">
            <v>1548</v>
          </cell>
          <cell r="EA344">
            <v>1548</v>
          </cell>
          <cell r="EB344">
            <v>1548</v>
          </cell>
          <cell r="EC344">
            <v>1548</v>
          </cell>
          <cell r="ED344">
            <v>1548</v>
          </cell>
          <cell r="EE344">
            <v>1548</v>
          </cell>
          <cell r="EF344">
            <v>1548</v>
          </cell>
          <cell r="EG344">
            <v>1548</v>
          </cell>
          <cell r="EH344">
            <v>1548</v>
          </cell>
          <cell r="EI344">
            <v>1548</v>
          </cell>
          <cell r="EJ344">
            <v>1548</v>
          </cell>
          <cell r="EK344">
            <v>1548</v>
          </cell>
          <cell r="EL344">
            <v>1548</v>
          </cell>
          <cell r="EM344">
            <v>1548</v>
          </cell>
          <cell r="EN344">
            <v>1548</v>
          </cell>
          <cell r="EO344">
            <v>1548</v>
          </cell>
          <cell r="EP344">
            <v>1548</v>
          </cell>
          <cell r="EQ344">
            <v>1548</v>
          </cell>
          <cell r="ER344">
            <v>1548</v>
          </cell>
          <cell r="ES344">
            <v>1548</v>
          </cell>
          <cell r="ET344">
            <v>1548</v>
          </cell>
          <cell r="EU344">
            <v>1548</v>
          </cell>
          <cell r="EV344">
            <v>1548</v>
          </cell>
          <cell r="EW344">
            <v>1548</v>
          </cell>
          <cell r="EX344">
            <v>1548</v>
          </cell>
          <cell r="EY344">
            <v>1548</v>
          </cell>
          <cell r="EZ344">
            <v>1548</v>
          </cell>
          <cell r="FA344">
            <v>1548</v>
          </cell>
          <cell r="FB344">
            <v>1548</v>
          </cell>
          <cell r="FC344">
            <v>1548</v>
          </cell>
          <cell r="FD344">
            <v>1548</v>
          </cell>
          <cell r="FE344">
            <v>1548</v>
          </cell>
          <cell r="FF344">
            <v>1548</v>
          </cell>
          <cell r="FG344">
            <v>1548</v>
          </cell>
          <cell r="FH344">
            <v>1548</v>
          </cell>
          <cell r="FI344">
            <v>1548</v>
          </cell>
          <cell r="FJ344">
            <v>1548</v>
          </cell>
          <cell r="FK344">
            <v>1548</v>
          </cell>
          <cell r="FL344">
            <v>1548</v>
          </cell>
          <cell r="FM344">
            <v>1548</v>
          </cell>
          <cell r="FN344">
            <v>1548</v>
          </cell>
          <cell r="FO344">
            <v>1548</v>
          </cell>
          <cell r="FP344">
            <v>1548</v>
          </cell>
          <cell r="FQ344">
            <v>1548</v>
          </cell>
          <cell r="FR344">
            <v>1548</v>
          </cell>
          <cell r="FS344">
            <v>1548</v>
          </cell>
          <cell r="FT344">
            <v>1548</v>
          </cell>
          <cell r="FU344">
            <v>1548</v>
          </cell>
          <cell r="FV344">
            <v>1548</v>
          </cell>
          <cell r="FW344">
            <v>1548</v>
          </cell>
          <cell r="FX344">
            <v>1548</v>
          </cell>
          <cell r="FY344">
            <v>1548</v>
          </cell>
          <cell r="FZ344">
            <v>1548</v>
          </cell>
          <cell r="GA344">
            <v>1548</v>
          </cell>
          <cell r="GB344">
            <v>1548</v>
          </cell>
          <cell r="GC344">
            <v>1548</v>
          </cell>
          <cell r="GD344">
            <v>1548</v>
          </cell>
          <cell r="GE344">
            <v>1548</v>
          </cell>
          <cell r="GF344">
            <v>1548</v>
          </cell>
          <cell r="GG344">
            <v>1548</v>
          </cell>
          <cell r="GH344">
            <v>1548</v>
          </cell>
          <cell r="GI344">
            <v>1548</v>
          </cell>
          <cell r="GJ344">
            <v>1548</v>
          </cell>
          <cell r="GK344">
            <v>1548</v>
          </cell>
          <cell r="GL344">
            <v>1548</v>
          </cell>
          <cell r="GM344">
            <v>1548</v>
          </cell>
          <cell r="GN344">
            <v>1548</v>
          </cell>
          <cell r="GO344">
            <v>1548</v>
          </cell>
          <cell r="GP344">
            <v>1548</v>
          </cell>
          <cell r="GQ344">
            <v>1548</v>
          </cell>
          <cell r="GR344">
            <v>1548</v>
          </cell>
        </row>
        <row r="345">
          <cell r="A345" t="str">
            <v>OLISMU EV</v>
          </cell>
          <cell r="B345">
            <v>96</v>
          </cell>
          <cell r="C345" t="str">
            <v>2011 5</v>
          </cell>
          <cell r="D345">
            <v>40664</v>
          </cell>
          <cell r="E345">
            <v>1360</v>
          </cell>
          <cell r="F345" t="str">
            <v>Hækkað endurgjald vegna spilliefna um 4,0%. Sbr. fundargerð stjórnar, nr. 156, 5. liður.</v>
          </cell>
          <cell r="AA345" t="str">
            <v>2025 3</v>
          </cell>
          <cell r="AB345">
            <v>161</v>
          </cell>
          <cell r="AQ345" t="str">
            <v>RAF6UT FR</v>
          </cell>
          <cell r="AR345">
            <v>1000</v>
          </cell>
          <cell r="AS345">
            <v>1000</v>
          </cell>
          <cell r="AT345">
            <v>1000</v>
          </cell>
          <cell r="AU345">
            <v>1000</v>
          </cell>
          <cell r="AV345">
            <v>1000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1000</v>
          </cell>
          <cell r="ES345">
            <v>1000</v>
          </cell>
          <cell r="ET345">
            <v>1000</v>
          </cell>
          <cell r="EU345">
            <v>1000</v>
          </cell>
          <cell r="EV345">
            <v>1000</v>
          </cell>
          <cell r="EW345">
            <v>1001</v>
          </cell>
          <cell r="EX345">
            <v>1002</v>
          </cell>
          <cell r="EY345">
            <v>1003</v>
          </cell>
          <cell r="EZ345">
            <v>1004</v>
          </cell>
          <cell r="FA345">
            <v>1005</v>
          </cell>
          <cell r="FB345">
            <v>1006</v>
          </cell>
          <cell r="FC345">
            <v>1007</v>
          </cell>
          <cell r="FD345">
            <v>1008</v>
          </cell>
          <cell r="FE345">
            <v>1009</v>
          </cell>
          <cell r="FF345">
            <v>1010</v>
          </cell>
          <cell r="FG345">
            <v>1011</v>
          </cell>
          <cell r="FH345">
            <v>1012</v>
          </cell>
          <cell r="FI345">
            <v>1013</v>
          </cell>
          <cell r="FJ345">
            <v>1014</v>
          </cell>
          <cell r="FK345">
            <v>1015</v>
          </cell>
          <cell r="FL345">
            <v>1016</v>
          </cell>
          <cell r="FM345">
            <v>1017</v>
          </cell>
          <cell r="FN345">
            <v>1018</v>
          </cell>
          <cell r="FO345">
            <v>1019</v>
          </cell>
          <cell r="FP345">
            <v>1020</v>
          </cell>
          <cell r="FQ345">
            <v>1021</v>
          </cell>
          <cell r="FR345">
            <v>1022</v>
          </cell>
          <cell r="FS345">
            <v>1023</v>
          </cell>
          <cell r="FT345">
            <v>1024</v>
          </cell>
          <cell r="FU345">
            <v>1025</v>
          </cell>
          <cell r="FV345">
            <v>1026</v>
          </cell>
          <cell r="FW345">
            <v>1027</v>
          </cell>
          <cell r="FX345">
            <v>1028</v>
          </cell>
          <cell r="FY345">
            <v>1029</v>
          </cell>
          <cell r="FZ345">
            <v>1030</v>
          </cell>
          <cell r="GA345">
            <v>1031</v>
          </cell>
          <cell r="GB345">
            <v>1032</v>
          </cell>
          <cell r="GC345">
            <v>1033</v>
          </cell>
          <cell r="GD345">
            <v>1034</v>
          </cell>
          <cell r="GE345">
            <v>1035</v>
          </cell>
          <cell r="GF345">
            <v>1036</v>
          </cell>
          <cell r="GG345">
            <v>1037</v>
          </cell>
          <cell r="GH345">
            <v>1038</v>
          </cell>
          <cell r="GI345">
            <v>1039</v>
          </cell>
          <cell r="GJ345">
            <v>1040</v>
          </cell>
          <cell r="GK345">
            <v>1041</v>
          </cell>
          <cell r="GL345">
            <v>1042</v>
          </cell>
          <cell r="GM345">
            <v>1043</v>
          </cell>
          <cell r="GN345">
            <v>1044</v>
          </cell>
          <cell r="GO345">
            <v>1045</v>
          </cell>
          <cell r="GP345">
            <v>1046</v>
          </cell>
          <cell r="GQ345">
            <v>1047</v>
          </cell>
          <cell r="GR345">
            <v>1048</v>
          </cell>
        </row>
        <row r="346">
          <cell r="A346" t="str">
            <v>OLISMU OV</v>
          </cell>
          <cell r="B346">
            <v>96</v>
          </cell>
          <cell r="C346" t="str">
            <v>2011 5</v>
          </cell>
          <cell r="D346">
            <v>40664</v>
          </cell>
          <cell r="E346">
            <v>1359</v>
          </cell>
          <cell r="F346" t="str">
            <v>Hækkað endurgjald vegna spilliefna um 4,0%. Sbr. fundargerð stjórnar, nr. 156, 5. liður.</v>
          </cell>
          <cell r="AA346" t="str">
            <v>2025 4</v>
          </cell>
          <cell r="AB346">
            <v>162</v>
          </cell>
          <cell r="AQ346" t="str">
            <v>RAF6UT OV</v>
          </cell>
          <cell r="CC346">
            <v>1443</v>
          </cell>
          <cell r="CD346">
            <v>1443</v>
          </cell>
          <cell r="CE346">
            <v>1443</v>
          </cell>
          <cell r="CF346">
            <v>1443</v>
          </cell>
          <cell r="CG346">
            <v>1443</v>
          </cell>
          <cell r="CH346">
            <v>1443</v>
          </cell>
          <cell r="CI346">
            <v>1443</v>
          </cell>
          <cell r="CJ346">
            <v>1443</v>
          </cell>
          <cell r="CK346">
            <v>1443</v>
          </cell>
          <cell r="CL346">
            <v>1443</v>
          </cell>
          <cell r="CM346">
            <v>1443</v>
          </cell>
          <cell r="CN346">
            <v>1443</v>
          </cell>
          <cell r="CO346">
            <v>1498</v>
          </cell>
          <cell r="CP346">
            <v>1498</v>
          </cell>
          <cell r="CQ346">
            <v>1498</v>
          </cell>
          <cell r="CR346">
            <v>1498</v>
          </cell>
          <cell r="CS346">
            <v>1498</v>
          </cell>
          <cell r="CT346">
            <v>1547</v>
          </cell>
          <cell r="CU346">
            <v>1547</v>
          </cell>
          <cell r="CV346">
            <v>1547</v>
          </cell>
          <cell r="CW346">
            <v>1547</v>
          </cell>
          <cell r="CX346">
            <v>1547</v>
          </cell>
          <cell r="CY346">
            <v>1547</v>
          </cell>
          <cell r="CZ346">
            <v>1547</v>
          </cell>
          <cell r="DA346">
            <v>1547</v>
          </cell>
          <cell r="DB346">
            <v>1547</v>
          </cell>
          <cell r="DC346">
            <v>1547</v>
          </cell>
          <cell r="DD346">
            <v>1547</v>
          </cell>
          <cell r="DE346">
            <v>1547</v>
          </cell>
          <cell r="DF346">
            <v>1547</v>
          </cell>
          <cell r="DG346">
            <v>1547</v>
          </cell>
          <cell r="DH346">
            <v>1547</v>
          </cell>
          <cell r="DI346">
            <v>1547</v>
          </cell>
          <cell r="DJ346">
            <v>1547</v>
          </cell>
          <cell r="DK346">
            <v>1547</v>
          </cell>
          <cell r="DL346">
            <v>1547</v>
          </cell>
          <cell r="DM346">
            <v>1547</v>
          </cell>
          <cell r="DN346">
            <v>1547</v>
          </cell>
          <cell r="DO346">
            <v>1547</v>
          </cell>
          <cell r="DP346">
            <v>1547</v>
          </cell>
          <cell r="DQ346">
            <v>1547</v>
          </cell>
          <cell r="DR346">
            <v>1547</v>
          </cell>
          <cell r="DS346">
            <v>1547</v>
          </cell>
          <cell r="DT346">
            <v>1547</v>
          </cell>
          <cell r="DU346">
            <v>1547</v>
          </cell>
          <cell r="DV346">
            <v>1547</v>
          </cell>
          <cell r="DW346">
            <v>1547</v>
          </cell>
          <cell r="DX346">
            <v>1547</v>
          </cell>
          <cell r="DY346">
            <v>1547</v>
          </cell>
          <cell r="DZ346">
            <v>1547</v>
          </cell>
          <cell r="EA346">
            <v>1547</v>
          </cell>
          <cell r="EB346">
            <v>1547</v>
          </cell>
          <cell r="EC346">
            <v>1547</v>
          </cell>
          <cell r="ED346">
            <v>1547</v>
          </cell>
          <cell r="EE346">
            <v>1547</v>
          </cell>
          <cell r="EF346">
            <v>1547</v>
          </cell>
          <cell r="EG346">
            <v>1547</v>
          </cell>
          <cell r="EH346">
            <v>1547</v>
          </cell>
          <cell r="EI346">
            <v>1547</v>
          </cell>
          <cell r="EJ346">
            <v>1547</v>
          </cell>
          <cell r="EK346">
            <v>1547</v>
          </cell>
          <cell r="EL346">
            <v>1547</v>
          </cell>
          <cell r="EM346">
            <v>1547</v>
          </cell>
          <cell r="EN346">
            <v>1547</v>
          </cell>
          <cell r="EO346">
            <v>1547</v>
          </cell>
          <cell r="EP346">
            <v>1547</v>
          </cell>
          <cell r="EQ346">
            <v>1547</v>
          </cell>
          <cell r="ER346">
            <v>1547</v>
          </cell>
          <cell r="ES346">
            <v>1547</v>
          </cell>
          <cell r="ET346">
            <v>1547</v>
          </cell>
          <cell r="EU346">
            <v>1547</v>
          </cell>
          <cell r="EV346">
            <v>1547</v>
          </cell>
          <cell r="EW346">
            <v>1547</v>
          </cell>
          <cell r="EX346">
            <v>1547</v>
          </cell>
          <cell r="EY346">
            <v>1547</v>
          </cell>
          <cell r="EZ346">
            <v>1547</v>
          </cell>
          <cell r="FA346">
            <v>1547</v>
          </cell>
          <cell r="FB346">
            <v>1547</v>
          </cell>
          <cell r="FC346">
            <v>1547</v>
          </cell>
          <cell r="FD346">
            <v>1547</v>
          </cell>
          <cell r="FE346">
            <v>1547</v>
          </cell>
          <cell r="FF346">
            <v>1547</v>
          </cell>
          <cell r="FG346">
            <v>1547</v>
          </cell>
          <cell r="FH346">
            <v>1547</v>
          </cell>
          <cell r="FI346">
            <v>1547</v>
          </cell>
          <cell r="FJ346">
            <v>1547</v>
          </cell>
          <cell r="FK346">
            <v>1547</v>
          </cell>
          <cell r="FL346">
            <v>1547</v>
          </cell>
          <cell r="FM346">
            <v>1547</v>
          </cell>
          <cell r="FN346">
            <v>1547</v>
          </cell>
          <cell r="FO346">
            <v>1547</v>
          </cell>
          <cell r="FP346">
            <v>1547</v>
          </cell>
          <cell r="FQ346">
            <v>1547</v>
          </cell>
          <cell r="FR346">
            <v>1547</v>
          </cell>
          <cell r="FS346">
            <v>1547</v>
          </cell>
          <cell r="FT346">
            <v>1547</v>
          </cell>
          <cell r="FU346">
            <v>1547</v>
          </cell>
          <cell r="FV346">
            <v>1547</v>
          </cell>
          <cell r="FW346">
            <v>1547</v>
          </cell>
          <cell r="FX346">
            <v>1547</v>
          </cell>
          <cell r="FY346">
            <v>1547</v>
          </cell>
          <cell r="FZ346">
            <v>1547</v>
          </cell>
          <cell r="GA346">
            <v>1547</v>
          </cell>
          <cell r="GB346">
            <v>1547</v>
          </cell>
          <cell r="GC346">
            <v>1547</v>
          </cell>
          <cell r="GD346">
            <v>1547</v>
          </cell>
          <cell r="GE346">
            <v>1547</v>
          </cell>
          <cell r="GF346">
            <v>1547</v>
          </cell>
          <cell r="GG346">
            <v>1547</v>
          </cell>
          <cell r="GH346">
            <v>1547</v>
          </cell>
          <cell r="GI346">
            <v>1547</v>
          </cell>
          <cell r="GJ346">
            <v>1547</v>
          </cell>
          <cell r="GK346">
            <v>1547</v>
          </cell>
          <cell r="GL346">
            <v>1547</v>
          </cell>
          <cell r="GM346">
            <v>1547</v>
          </cell>
          <cell r="GN346">
            <v>1547</v>
          </cell>
          <cell r="GO346">
            <v>1547</v>
          </cell>
          <cell r="GP346">
            <v>1547</v>
          </cell>
          <cell r="GQ346">
            <v>1547</v>
          </cell>
          <cell r="GR346">
            <v>1547</v>
          </cell>
        </row>
        <row r="347">
          <cell r="A347" t="str">
            <v>OLISMU UM</v>
          </cell>
          <cell r="B347">
            <v>96</v>
          </cell>
          <cell r="C347" t="str">
            <v>2011 5</v>
          </cell>
          <cell r="D347">
            <v>40664</v>
          </cell>
          <cell r="E347">
            <v>1358</v>
          </cell>
          <cell r="F347" t="str">
            <v>Hækkað endurgjald vegna spilliefna um 4,0%. Sbr. fundargerð stjórnar, nr. 156, 5. liður.</v>
          </cell>
          <cell r="AA347" t="str">
            <v>2025 5</v>
          </cell>
          <cell r="AB347">
            <v>163</v>
          </cell>
          <cell r="AQ347" t="str">
            <v>RAGEYM EV</v>
          </cell>
          <cell r="AR347">
            <v>1354</v>
          </cell>
          <cell r="AS347">
            <v>1354</v>
          </cell>
          <cell r="AT347">
            <v>1354</v>
          </cell>
          <cell r="AU347">
            <v>1354</v>
          </cell>
          <cell r="AV347">
            <v>1354</v>
          </cell>
          <cell r="AW347">
            <v>1354</v>
          </cell>
          <cell r="AX347">
            <v>1354</v>
          </cell>
          <cell r="AY347">
            <v>1354</v>
          </cell>
          <cell r="AZ347">
            <v>1354</v>
          </cell>
          <cell r="BA347">
            <v>1354</v>
          </cell>
          <cell r="BB347">
            <v>1354</v>
          </cell>
          <cell r="BC347">
            <v>1354</v>
          </cell>
          <cell r="BD347">
            <v>1354</v>
          </cell>
          <cell r="BE347">
            <v>1354</v>
          </cell>
          <cell r="BF347">
            <v>1354</v>
          </cell>
          <cell r="BG347">
            <v>1354</v>
          </cell>
          <cell r="BH347">
            <v>1354</v>
          </cell>
          <cell r="BI347">
            <v>1354</v>
          </cell>
          <cell r="BJ347">
            <v>1354</v>
          </cell>
          <cell r="BK347">
            <v>1354</v>
          </cell>
          <cell r="BL347">
            <v>1409</v>
          </cell>
          <cell r="BM347">
            <v>1409</v>
          </cell>
          <cell r="BN347">
            <v>1409</v>
          </cell>
          <cell r="BO347">
            <v>1409</v>
          </cell>
          <cell r="BP347">
            <v>1409</v>
          </cell>
          <cell r="BQ347">
            <v>1409</v>
          </cell>
          <cell r="BR347">
            <v>1409</v>
          </cell>
          <cell r="BS347">
            <v>1409</v>
          </cell>
          <cell r="BT347">
            <v>1409</v>
          </cell>
          <cell r="BU347">
            <v>1409</v>
          </cell>
          <cell r="BV347">
            <v>1409</v>
          </cell>
          <cell r="BW347">
            <v>1409</v>
          </cell>
          <cell r="BX347">
            <v>1409</v>
          </cell>
          <cell r="BY347">
            <v>1409</v>
          </cell>
          <cell r="BZ347">
            <v>1409</v>
          </cell>
          <cell r="CA347">
            <v>1409</v>
          </cell>
          <cell r="CB347">
            <v>1409</v>
          </cell>
          <cell r="CC347">
            <v>1409</v>
          </cell>
          <cell r="CD347">
            <v>1409</v>
          </cell>
          <cell r="CE347">
            <v>1409</v>
          </cell>
          <cell r="CF347">
            <v>1409</v>
          </cell>
          <cell r="CG347">
            <v>1409</v>
          </cell>
          <cell r="CH347">
            <v>1409</v>
          </cell>
          <cell r="CI347">
            <v>1409</v>
          </cell>
          <cell r="CJ347">
            <v>1409</v>
          </cell>
          <cell r="CK347">
            <v>1409</v>
          </cell>
          <cell r="CL347">
            <v>1409</v>
          </cell>
          <cell r="CM347">
            <v>1409</v>
          </cell>
          <cell r="CN347">
            <v>1409</v>
          </cell>
          <cell r="CO347">
            <v>1409</v>
          </cell>
          <cell r="CP347">
            <v>1409</v>
          </cell>
          <cell r="CQ347">
            <v>1409</v>
          </cell>
          <cell r="CR347">
            <v>1409</v>
          </cell>
          <cell r="CS347">
            <v>1409</v>
          </cell>
          <cell r="CT347">
            <v>1409</v>
          </cell>
          <cell r="CU347">
            <v>1409</v>
          </cell>
          <cell r="CV347">
            <v>1409</v>
          </cell>
          <cell r="CW347">
            <v>1409</v>
          </cell>
          <cell r="CX347">
            <v>1409</v>
          </cell>
          <cell r="CY347">
            <v>1409</v>
          </cell>
          <cell r="CZ347">
            <v>1409</v>
          </cell>
          <cell r="DA347">
            <v>1409</v>
          </cell>
          <cell r="DB347">
            <v>1409</v>
          </cell>
          <cell r="DC347">
            <v>1409</v>
          </cell>
          <cell r="DD347">
            <v>1409</v>
          </cell>
          <cell r="DE347">
            <v>1409</v>
          </cell>
          <cell r="DF347">
            <v>1409</v>
          </cell>
          <cell r="DG347">
            <v>1409</v>
          </cell>
          <cell r="DH347">
            <v>1409</v>
          </cell>
          <cell r="DI347">
            <v>1409</v>
          </cell>
          <cell r="DJ347">
            <v>1409</v>
          </cell>
          <cell r="DK347">
            <v>1409</v>
          </cell>
          <cell r="DL347">
            <v>1409</v>
          </cell>
          <cell r="DM347">
            <v>1409</v>
          </cell>
          <cell r="DN347">
            <v>1409</v>
          </cell>
          <cell r="DO347">
            <v>1409</v>
          </cell>
          <cell r="DP347">
            <v>1409</v>
          </cell>
          <cell r="DQ347">
            <v>1409</v>
          </cell>
          <cell r="DR347">
            <v>1409</v>
          </cell>
          <cell r="DS347">
            <v>1409</v>
          </cell>
          <cell r="DT347">
            <v>1409</v>
          </cell>
          <cell r="DU347">
            <v>1409</v>
          </cell>
          <cell r="DV347">
            <v>1409</v>
          </cell>
          <cell r="DW347">
            <v>1409</v>
          </cell>
          <cell r="DX347">
            <v>1409</v>
          </cell>
          <cell r="DY347">
            <v>1409</v>
          </cell>
          <cell r="DZ347">
            <v>1409</v>
          </cell>
          <cell r="EA347">
            <v>1409</v>
          </cell>
          <cell r="EB347">
            <v>1409</v>
          </cell>
          <cell r="EC347">
            <v>1409</v>
          </cell>
          <cell r="ED347">
            <v>1409</v>
          </cell>
          <cell r="EE347">
            <v>1409</v>
          </cell>
          <cell r="EF347">
            <v>1409</v>
          </cell>
          <cell r="EG347">
            <v>1409</v>
          </cell>
          <cell r="EH347">
            <v>1409</v>
          </cell>
          <cell r="EI347">
            <v>1409</v>
          </cell>
          <cell r="EJ347">
            <v>1409</v>
          </cell>
          <cell r="EK347">
            <v>1409</v>
          </cell>
          <cell r="EL347">
            <v>1409</v>
          </cell>
          <cell r="EM347">
            <v>1409</v>
          </cell>
          <cell r="EN347">
            <v>1409</v>
          </cell>
          <cell r="EO347">
            <v>1409</v>
          </cell>
          <cell r="EP347">
            <v>1409</v>
          </cell>
          <cell r="EQ347">
            <v>1409</v>
          </cell>
          <cell r="ER347">
            <v>1409</v>
          </cell>
          <cell r="ES347">
            <v>1409</v>
          </cell>
          <cell r="ET347">
            <v>1409</v>
          </cell>
          <cell r="EU347">
            <v>1409</v>
          </cell>
          <cell r="EV347">
            <v>1409</v>
          </cell>
          <cell r="EW347">
            <v>1409</v>
          </cell>
          <cell r="EX347">
            <v>1409</v>
          </cell>
          <cell r="EY347">
            <v>1409</v>
          </cell>
          <cell r="EZ347">
            <v>1409</v>
          </cell>
          <cell r="FA347">
            <v>1409</v>
          </cell>
          <cell r="FB347">
            <v>1409</v>
          </cell>
          <cell r="FC347">
            <v>1409</v>
          </cell>
          <cell r="FD347">
            <v>1409</v>
          </cell>
          <cell r="FE347">
            <v>1409</v>
          </cell>
          <cell r="FF347">
            <v>1409</v>
          </cell>
          <cell r="FG347">
            <v>1409</v>
          </cell>
          <cell r="FH347">
            <v>1409</v>
          </cell>
          <cell r="FI347">
            <v>1409</v>
          </cell>
          <cell r="FJ347">
            <v>1409</v>
          </cell>
          <cell r="FK347">
            <v>1409</v>
          </cell>
          <cell r="FL347">
            <v>1409</v>
          </cell>
          <cell r="FM347">
            <v>1409</v>
          </cell>
          <cell r="FN347">
            <v>1409</v>
          </cell>
          <cell r="FO347">
            <v>1409</v>
          </cell>
          <cell r="FP347">
            <v>1409</v>
          </cell>
          <cell r="FQ347">
            <v>1409</v>
          </cell>
          <cell r="FR347">
            <v>1409</v>
          </cell>
          <cell r="FS347">
            <v>1409</v>
          </cell>
          <cell r="FT347">
            <v>1409</v>
          </cell>
          <cell r="FU347">
            <v>1409</v>
          </cell>
          <cell r="FV347">
            <v>1409</v>
          </cell>
          <cell r="FW347">
            <v>1409</v>
          </cell>
          <cell r="FX347">
            <v>1409</v>
          </cell>
          <cell r="FY347">
            <v>1409</v>
          </cell>
          <cell r="FZ347">
            <v>1409</v>
          </cell>
          <cell r="GA347">
            <v>1409</v>
          </cell>
          <cell r="GB347">
            <v>1409</v>
          </cell>
          <cell r="GC347">
            <v>1409</v>
          </cell>
          <cell r="GD347">
            <v>1409</v>
          </cell>
          <cell r="GE347">
            <v>1409</v>
          </cell>
          <cell r="GF347">
            <v>1409</v>
          </cell>
          <cell r="GG347">
            <v>1409</v>
          </cell>
          <cell r="GH347">
            <v>1409</v>
          </cell>
          <cell r="GI347">
            <v>1409</v>
          </cell>
          <cell r="GJ347">
            <v>1409</v>
          </cell>
          <cell r="GK347">
            <v>1409</v>
          </cell>
          <cell r="GL347">
            <v>1409</v>
          </cell>
          <cell r="GM347">
            <v>1409</v>
          </cell>
          <cell r="GN347">
            <v>1409</v>
          </cell>
          <cell r="GO347">
            <v>1409</v>
          </cell>
          <cell r="GP347">
            <v>1409</v>
          </cell>
          <cell r="GQ347">
            <v>1409</v>
          </cell>
          <cell r="GR347">
            <v>1409</v>
          </cell>
        </row>
        <row r="348">
          <cell r="A348" t="str">
            <v>PREHRE OV</v>
          </cell>
          <cell r="B348">
            <v>120</v>
          </cell>
          <cell r="C348" t="str">
            <v>2011 5</v>
          </cell>
          <cell r="D348">
            <v>40664</v>
          </cell>
          <cell r="E348">
            <v>1357</v>
          </cell>
          <cell r="F348" t="str">
            <v>Hækkað endurgjald vegna spilliefna um 4,0%. Sbr. fundargerð stjórnar, nr. 156, 5. liður.</v>
          </cell>
          <cell r="AA348" t="str">
            <v>2025 6</v>
          </cell>
          <cell r="AB348">
            <v>164</v>
          </cell>
          <cell r="AQ348" t="str">
            <v>RAGEYM FR</v>
          </cell>
          <cell r="AR348">
            <v>1000</v>
          </cell>
          <cell r="AS348">
            <v>1000</v>
          </cell>
          <cell r="AT348">
            <v>1000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  <cell r="GN348">
            <v>1000</v>
          </cell>
          <cell r="GO348">
            <v>1000</v>
          </cell>
          <cell r="GP348">
            <v>1000</v>
          </cell>
          <cell r="GQ348">
            <v>1000</v>
          </cell>
          <cell r="GR348">
            <v>1000</v>
          </cell>
        </row>
        <row r="349">
          <cell r="A349" t="str">
            <v>PREHRE AN</v>
          </cell>
          <cell r="B349">
            <v>120</v>
          </cell>
          <cell r="C349" t="str">
            <v>2011 5</v>
          </cell>
          <cell r="D349">
            <v>40664</v>
          </cell>
          <cell r="E349">
            <v>1356</v>
          </cell>
          <cell r="F349" t="str">
            <v>Hækkað endurgjald vegna spilliefna um 4,0%. Sbr. fundargerð stjórnar, nr. 156, 5. liður.</v>
          </cell>
          <cell r="AA349" t="str">
            <v>2025 7</v>
          </cell>
          <cell r="AB349">
            <v>165</v>
          </cell>
          <cell r="AQ349" t="str">
            <v>RAHBLA FR</v>
          </cell>
          <cell r="AR349">
            <v>1000</v>
          </cell>
          <cell r="AS349">
            <v>1000</v>
          </cell>
          <cell r="AT349">
            <v>1000</v>
          </cell>
          <cell r="AU349">
            <v>1000</v>
          </cell>
          <cell r="AV349">
            <v>1000</v>
          </cell>
          <cell r="AW349">
            <v>1000</v>
          </cell>
          <cell r="AX349">
            <v>1000</v>
          </cell>
          <cell r="AY349">
            <v>1000</v>
          </cell>
          <cell r="AZ349">
            <v>1000</v>
          </cell>
          <cell r="BA349">
            <v>1000</v>
          </cell>
          <cell r="BB349">
            <v>1000</v>
          </cell>
          <cell r="BC349">
            <v>1000</v>
          </cell>
          <cell r="BD349">
            <v>1000</v>
          </cell>
          <cell r="BE349">
            <v>1000</v>
          </cell>
          <cell r="BF349">
            <v>1000</v>
          </cell>
          <cell r="BG349">
            <v>1000</v>
          </cell>
          <cell r="BH349">
            <v>1000</v>
          </cell>
          <cell r="BI349">
            <v>1000</v>
          </cell>
          <cell r="BJ349">
            <v>1000</v>
          </cell>
          <cell r="BK349">
            <v>1000</v>
          </cell>
          <cell r="BL349">
            <v>1000</v>
          </cell>
          <cell r="BM349">
            <v>1000</v>
          </cell>
          <cell r="BN349">
            <v>1000</v>
          </cell>
          <cell r="BO349">
            <v>1000</v>
          </cell>
          <cell r="BP349">
            <v>1000</v>
          </cell>
          <cell r="BQ349">
            <v>1000</v>
          </cell>
          <cell r="BR349">
            <v>1000</v>
          </cell>
          <cell r="BS349">
            <v>1000</v>
          </cell>
          <cell r="BT349">
            <v>1000</v>
          </cell>
          <cell r="BU349">
            <v>1000</v>
          </cell>
          <cell r="BV349">
            <v>1000</v>
          </cell>
          <cell r="BW349">
            <v>1000</v>
          </cell>
          <cell r="BX349">
            <v>1000</v>
          </cell>
          <cell r="BY349">
            <v>1000</v>
          </cell>
          <cell r="BZ349">
            <v>1000</v>
          </cell>
          <cell r="CA349">
            <v>1000</v>
          </cell>
          <cell r="CB349">
            <v>1000</v>
          </cell>
          <cell r="CC349">
            <v>1000</v>
          </cell>
          <cell r="CD349">
            <v>1000</v>
          </cell>
          <cell r="CE349">
            <v>1000</v>
          </cell>
          <cell r="CF349">
            <v>1000</v>
          </cell>
          <cell r="CG349">
            <v>1000</v>
          </cell>
          <cell r="CH349">
            <v>1000</v>
          </cell>
          <cell r="CI349">
            <v>1000</v>
          </cell>
          <cell r="CJ349">
            <v>1000</v>
          </cell>
          <cell r="CK349">
            <v>1000</v>
          </cell>
          <cell r="CL349">
            <v>1000</v>
          </cell>
          <cell r="CM349">
            <v>1000</v>
          </cell>
          <cell r="CN349">
            <v>1000</v>
          </cell>
          <cell r="CO349">
            <v>1000</v>
          </cell>
          <cell r="CP349">
            <v>1000</v>
          </cell>
          <cell r="CQ349">
            <v>1000</v>
          </cell>
          <cell r="CR349">
            <v>1000</v>
          </cell>
          <cell r="CS349">
            <v>1000</v>
          </cell>
          <cell r="CT349">
            <v>1000</v>
          </cell>
          <cell r="CU349">
            <v>1000</v>
          </cell>
          <cell r="CV349">
            <v>1000</v>
          </cell>
          <cell r="CW349">
            <v>1000</v>
          </cell>
          <cell r="CX349">
            <v>1000</v>
          </cell>
          <cell r="CY349">
            <v>1000</v>
          </cell>
          <cell r="CZ349">
            <v>1000</v>
          </cell>
          <cell r="DA349">
            <v>1000</v>
          </cell>
          <cell r="DB349">
            <v>1000</v>
          </cell>
          <cell r="DC349">
            <v>1000</v>
          </cell>
          <cell r="DD349">
            <v>1000</v>
          </cell>
          <cell r="DE349">
            <v>1000</v>
          </cell>
          <cell r="DF349">
            <v>1000</v>
          </cell>
          <cell r="DG349">
            <v>1000</v>
          </cell>
          <cell r="DH349">
            <v>1000</v>
          </cell>
          <cell r="DI349">
            <v>1000</v>
          </cell>
          <cell r="DJ349">
            <v>1000</v>
          </cell>
          <cell r="DK349">
            <v>1000</v>
          </cell>
          <cell r="DL349">
            <v>1000</v>
          </cell>
          <cell r="DM349">
            <v>1000</v>
          </cell>
          <cell r="DN349">
            <v>1000</v>
          </cell>
          <cell r="DO349">
            <v>1000</v>
          </cell>
          <cell r="DP349">
            <v>1000</v>
          </cell>
          <cell r="DQ349">
            <v>1000</v>
          </cell>
          <cell r="DR349">
            <v>1000</v>
          </cell>
          <cell r="DS349">
            <v>1000</v>
          </cell>
          <cell r="DT349">
            <v>1000</v>
          </cell>
          <cell r="DU349">
            <v>1000</v>
          </cell>
          <cell r="DV349">
            <v>1000</v>
          </cell>
          <cell r="DW349">
            <v>1000</v>
          </cell>
          <cell r="DX349">
            <v>1000</v>
          </cell>
          <cell r="DY349">
            <v>1000</v>
          </cell>
          <cell r="DZ349">
            <v>1000</v>
          </cell>
          <cell r="EA349">
            <v>1000</v>
          </cell>
          <cell r="EB349">
            <v>1000</v>
          </cell>
          <cell r="EC349">
            <v>1000</v>
          </cell>
          <cell r="ED349">
            <v>1000</v>
          </cell>
          <cell r="EE349">
            <v>1000</v>
          </cell>
          <cell r="EF349">
            <v>1000</v>
          </cell>
          <cell r="EG349">
            <v>1000</v>
          </cell>
          <cell r="EH349">
            <v>1000</v>
          </cell>
          <cell r="EI349">
            <v>1000</v>
          </cell>
          <cell r="EJ349">
            <v>1000</v>
          </cell>
          <cell r="EK349">
            <v>1000</v>
          </cell>
          <cell r="EL349">
            <v>1000</v>
          </cell>
          <cell r="EM349">
            <v>1000</v>
          </cell>
          <cell r="EN349">
            <v>1000</v>
          </cell>
          <cell r="EO349">
            <v>1000</v>
          </cell>
          <cell r="EP349">
            <v>1000</v>
          </cell>
          <cell r="EQ349">
            <v>1000</v>
          </cell>
          <cell r="ER349">
            <v>1000</v>
          </cell>
          <cell r="ES349">
            <v>1000</v>
          </cell>
          <cell r="ET349">
            <v>1000</v>
          </cell>
          <cell r="EU349">
            <v>1000</v>
          </cell>
          <cell r="EV349">
            <v>1000</v>
          </cell>
          <cell r="EW349">
            <v>1000</v>
          </cell>
          <cell r="EX349">
            <v>1000</v>
          </cell>
          <cell r="EY349">
            <v>1000</v>
          </cell>
          <cell r="EZ349">
            <v>1000</v>
          </cell>
          <cell r="FA349">
            <v>1000</v>
          </cell>
          <cell r="FB349">
            <v>1000</v>
          </cell>
          <cell r="FC349">
            <v>1000</v>
          </cell>
          <cell r="FD349">
            <v>1000</v>
          </cell>
          <cell r="FE349">
            <v>1000</v>
          </cell>
          <cell r="FF349">
            <v>1000</v>
          </cell>
          <cell r="FG349">
            <v>1000</v>
          </cell>
          <cell r="FH349">
            <v>1000</v>
          </cell>
          <cell r="FI349">
            <v>1000</v>
          </cell>
          <cell r="FJ349">
            <v>1000</v>
          </cell>
          <cell r="FK349">
            <v>1000</v>
          </cell>
          <cell r="FL349">
            <v>1000</v>
          </cell>
          <cell r="FM349">
            <v>1000</v>
          </cell>
          <cell r="FN349">
            <v>1000</v>
          </cell>
          <cell r="FO349">
            <v>1000</v>
          </cell>
          <cell r="FP349">
            <v>1000</v>
          </cell>
          <cell r="FQ349">
            <v>1000</v>
          </cell>
          <cell r="FR349">
            <v>1000</v>
          </cell>
          <cell r="FS349">
            <v>1000</v>
          </cell>
          <cell r="FT349">
            <v>1000</v>
          </cell>
          <cell r="FU349">
            <v>1000</v>
          </cell>
          <cell r="FV349">
            <v>1000</v>
          </cell>
          <cell r="FW349">
            <v>1000</v>
          </cell>
          <cell r="FX349">
            <v>1000</v>
          </cell>
          <cell r="FY349">
            <v>1000</v>
          </cell>
          <cell r="FZ349">
            <v>1000</v>
          </cell>
          <cell r="GA349">
            <v>1000</v>
          </cell>
          <cell r="GB349">
            <v>1000</v>
          </cell>
          <cell r="GC349">
            <v>1000</v>
          </cell>
          <cell r="GD349">
            <v>1000</v>
          </cell>
          <cell r="GE349">
            <v>1000</v>
          </cell>
          <cell r="GF349">
            <v>1000</v>
          </cell>
          <cell r="GG349">
            <v>1000</v>
          </cell>
          <cell r="GH349">
            <v>1000</v>
          </cell>
          <cell r="GI349">
            <v>1000</v>
          </cell>
          <cell r="GJ349">
            <v>1000</v>
          </cell>
          <cell r="GK349">
            <v>1000</v>
          </cell>
          <cell r="GL349">
            <v>1000</v>
          </cell>
          <cell r="GM349">
            <v>1000</v>
          </cell>
          <cell r="GN349">
            <v>1000</v>
          </cell>
          <cell r="GO349">
            <v>1000</v>
          </cell>
          <cell r="GP349">
            <v>1000</v>
          </cell>
          <cell r="GQ349">
            <v>1000</v>
          </cell>
          <cell r="GR349">
            <v>1000</v>
          </cell>
        </row>
        <row r="350">
          <cell r="A350" t="str">
            <v>PRELIT OV</v>
          </cell>
          <cell r="B350">
            <v>139</v>
          </cell>
          <cell r="C350" t="str">
            <v>2011 5</v>
          </cell>
          <cell r="D350">
            <v>40664</v>
          </cell>
          <cell r="E350">
            <v>1355</v>
          </cell>
          <cell r="F350" t="str">
            <v>Hækkað endurgjald vegna spilliefna um 4,0%. Sbr. fundargerð stjórnar, nr. 156, 5. liður.</v>
          </cell>
          <cell r="AA350" t="str">
            <v>2025 8</v>
          </cell>
          <cell r="AB350">
            <v>166</v>
          </cell>
          <cell r="AQ350" t="str">
            <v>RAHBRU EV</v>
          </cell>
          <cell r="BD350">
            <v>1404</v>
          </cell>
          <cell r="BE350">
            <v>1404</v>
          </cell>
          <cell r="BF350">
            <v>1404</v>
          </cell>
          <cell r="BG350">
            <v>1404</v>
          </cell>
          <cell r="BH350">
            <v>1404</v>
          </cell>
          <cell r="BI350">
            <v>1404</v>
          </cell>
          <cell r="BJ350">
            <v>1404</v>
          </cell>
          <cell r="BK350">
            <v>1404</v>
          </cell>
          <cell r="BL350">
            <v>1404</v>
          </cell>
          <cell r="BM350">
            <v>1404</v>
          </cell>
          <cell r="BN350">
            <v>1404</v>
          </cell>
          <cell r="BO350">
            <v>1404</v>
          </cell>
          <cell r="BP350">
            <v>1404</v>
          </cell>
          <cell r="BQ350">
            <v>1404</v>
          </cell>
          <cell r="BR350">
            <v>1404</v>
          </cell>
          <cell r="BS350">
            <v>1404</v>
          </cell>
          <cell r="BT350">
            <v>1404</v>
          </cell>
          <cell r="BU350">
            <v>1404</v>
          </cell>
          <cell r="BV350">
            <v>1404</v>
          </cell>
          <cell r="BW350">
            <v>1404</v>
          </cell>
          <cell r="BX350">
            <v>1404</v>
          </cell>
          <cell r="BY350">
            <v>1404</v>
          </cell>
          <cell r="BZ350">
            <v>1404</v>
          </cell>
          <cell r="CA350">
            <v>1404</v>
          </cell>
          <cell r="CB350">
            <v>1404</v>
          </cell>
          <cell r="CC350">
            <v>1404</v>
          </cell>
          <cell r="CD350">
            <v>1404</v>
          </cell>
          <cell r="CE350">
            <v>1404</v>
          </cell>
          <cell r="CF350">
            <v>1404</v>
          </cell>
          <cell r="CG350">
            <v>1404</v>
          </cell>
          <cell r="CH350">
            <v>1404</v>
          </cell>
          <cell r="CI350">
            <v>1404</v>
          </cell>
          <cell r="CJ350">
            <v>1404</v>
          </cell>
          <cell r="CK350">
            <v>1404</v>
          </cell>
          <cell r="CL350">
            <v>1404</v>
          </cell>
          <cell r="CM350">
            <v>1404</v>
          </cell>
          <cell r="CN350">
            <v>1404</v>
          </cell>
          <cell r="CO350">
            <v>1404</v>
          </cell>
          <cell r="CP350">
            <v>1404</v>
          </cell>
          <cell r="CQ350">
            <v>1404</v>
          </cell>
          <cell r="CR350">
            <v>1404</v>
          </cell>
          <cell r="CS350">
            <v>1404</v>
          </cell>
          <cell r="CT350">
            <v>1404</v>
          </cell>
          <cell r="CU350">
            <v>1404</v>
          </cell>
          <cell r="CV350">
            <v>1404</v>
          </cell>
          <cell r="CW350">
            <v>1404</v>
          </cell>
          <cell r="CX350">
            <v>1404</v>
          </cell>
          <cell r="CY350">
            <v>1404</v>
          </cell>
          <cell r="CZ350">
            <v>1404</v>
          </cell>
          <cell r="DA350">
            <v>1404</v>
          </cell>
          <cell r="DB350">
            <v>1404</v>
          </cell>
          <cell r="DC350">
            <v>1404</v>
          </cell>
          <cell r="DD350">
            <v>1404</v>
          </cell>
          <cell r="DE350">
            <v>1404</v>
          </cell>
          <cell r="DF350">
            <v>1404</v>
          </cell>
          <cell r="DG350">
            <v>1404</v>
          </cell>
          <cell r="DH350">
            <v>1404</v>
          </cell>
          <cell r="DI350">
            <v>1404</v>
          </cell>
          <cell r="DJ350">
            <v>1404</v>
          </cell>
          <cell r="DK350">
            <v>1404</v>
          </cell>
          <cell r="DL350">
            <v>1404</v>
          </cell>
          <cell r="DM350">
            <v>1404</v>
          </cell>
          <cell r="DN350">
            <v>1404</v>
          </cell>
          <cell r="DO350">
            <v>1404</v>
          </cell>
          <cell r="DP350">
            <v>1404</v>
          </cell>
          <cell r="DQ350">
            <v>1404</v>
          </cell>
          <cell r="DR350">
            <v>1404</v>
          </cell>
          <cell r="DS350">
            <v>1404</v>
          </cell>
          <cell r="DT350">
            <v>1404</v>
          </cell>
          <cell r="DU350">
            <v>1404</v>
          </cell>
          <cell r="DV350">
            <v>1404</v>
          </cell>
          <cell r="DW350">
            <v>1404</v>
          </cell>
          <cell r="DX350">
            <v>1404</v>
          </cell>
          <cell r="DY350">
            <v>1404</v>
          </cell>
          <cell r="DZ350">
            <v>1404</v>
          </cell>
          <cell r="EA350">
            <v>1404</v>
          </cell>
          <cell r="EB350">
            <v>1404</v>
          </cell>
          <cell r="EC350">
            <v>1404</v>
          </cell>
          <cell r="ED350">
            <v>1404</v>
          </cell>
          <cell r="EE350">
            <v>1404</v>
          </cell>
          <cell r="EF350">
            <v>1404</v>
          </cell>
          <cell r="EG350">
            <v>1404</v>
          </cell>
          <cell r="EH350">
            <v>1404</v>
          </cell>
          <cell r="EI350">
            <v>1404</v>
          </cell>
          <cell r="EJ350">
            <v>1404</v>
          </cell>
          <cell r="EK350">
            <v>1404</v>
          </cell>
          <cell r="EL350">
            <v>1404</v>
          </cell>
          <cell r="EM350">
            <v>1404</v>
          </cell>
          <cell r="EN350">
            <v>1404</v>
          </cell>
          <cell r="EO350">
            <v>1404</v>
          </cell>
          <cell r="EP350">
            <v>1404</v>
          </cell>
          <cell r="EQ350">
            <v>1404</v>
          </cell>
          <cell r="ER350">
            <v>1404</v>
          </cell>
          <cell r="ES350">
            <v>1404</v>
          </cell>
          <cell r="ET350">
            <v>1404</v>
          </cell>
          <cell r="EU350">
            <v>1404</v>
          </cell>
          <cell r="EV350">
            <v>1404</v>
          </cell>
          <cell r="EW350">
            <v>1404</v>
          </cell>
          <cell r="EX350">
            <v>1404</v>
          </cell>
          <cell r="EY350">
            <v>1404</v>
          </cell>
          <cell r="EZ350">
            <v>1404</v>
          </cell>
          <cell r="FA350">
            <v>1404</v>
          </cell>
          <cell r="FB350">
            <v>1404</v>
          </cell>
          <cell r="FC350">
            <v>1404</v>
          </cell>
          <cell r="FD350">
            <v>1404</v>
          </cell>
          <cell r="FE350">
            <v>1404</v>
          </cell>
          <cell r="FF350">
            <v>1404</v>
          </cell>
          <cell r="FG350">
            <v>1404</v>
          </cell>
          <cell r="FH350">
            <v>1404</v>
          </cell>
          <cell r="FI350">
            <v>1404</v>
          </cell>
          <cell r="FJ350">
            <v>1404</v>
          </cell>
          <cell r="FK350">
            <v>1404</v>
          </cell>
          <cell r="FL350">
            <v>1404</v>
          </cell>
          <cell r="FM350">
            <v>1404</v>
          </cell>
          <cell r="FN350">
            <v>1404</v>
          </cell>
          <cell r="FO350">
            <v>1404</v>
          </cell>
          <cell r="FP350">
            <v>1404</v>
          </cell>
          <cell r="FQ350">
            <v>1404</v>
          </cell>
          <cell r="FR350">
            <v>1404</v>
          </cell>
          <cell r="FS350">
            <v>1404</v>
          </cell>
          <cell r="FT350">
            <v>1404</v>
          </cell>
          <cell r="FU350">
            <v>1404</v>
          </cell>
          <cell r="FV350">
            <v>1404</v>
          </cell>
          <cell r="FW350">
            <v>1404</v>
          </cell>
          <cell r="FX350">
            <v>1404</v>
          </cell>
          <cell r="FY350">
            <v>1404</v>
          </cell>
          <cell r="FZ350">
            <v>1404</v>
          </cell>
          <cell r="GA350">
            <v>1404</v>
          </cell>
          <cell r="GB350">
            <v>1404</v>
          </cell>
          <cell r="GC350">
            <v>1404</v>
          </cell>
          <cell r="GD350">
            <v>1404</v>
          </cell>
          <cell r="GE350">
            <v>1404</v>
          </cell>
          <cell r="GF350">
            <v>1404</v>
          </cell>
          <cell r="GG350">
            <v>1404</v>
          </cell>
          <cell r="GH350">
            <v>1404</v>
          </cell>
          <cell r="GI350">
            <v>1404</v>
          </cell>
          <cell r="GJ350">
            <v>1404</v>
          </cell>
          <cell r="GK350">
            <v>1404</v>
          </cell>
          <cell r="GL350">
            <v>1404</v>
          </cell>
          <cell r="GM350">
            <v>1404</v>
          </cell>
          <cell r="GN350">
            <v>1404</v>
          </cell>
          <cell r="GO350">
            <v>1404</v>
          </cell>
          <cell r="GP350">
            <v>1404</v>
          </cell>
          <cell r="GQ350">
            <v>1404</v>
          </cell>
          <cell r="GR350">
            <v>1404</v>
          </cell>
        </row>
        <row r="351">
          <cell r="A351" t="str">
            <v>RAGEYM EV</v>
          </cell>
          <cell r="B351">
            <v>25</v>
          </cell>
          <cell r="C351" t="str">
            <v>2011 5</v>
          </cell>
          <cell r="D351">
            <v>40664</v>
          </cell>
          <cell r="E351">
            <v>1354</v>
          </cell>
          <cell r="F351" t="str">
            <v>Hækkað endurgjald vegna spilliefna um 4,0%. Sbr. fundargerð stjórnar, nr. 156, 5. liður.</v>
          </cell>
          <cell r="AA351" t="str">
            <v>2025 9</v>
          </cell>
          <cell r="AB351">
            <v>167</v>
          </cell>
          <cell r="AQ351" t="str">
            <v>RAHBRU FO</v>
          </cell>
          <cell r="AR351">
            <v>1353</v>
          </cell>
          <cell r="AS351">
            <v>1353</v>
          </cell>
          <cell r="AT351">
            <v>1353</v>
          </cell>
          <cell r="AU351">
            <v>1353</v>
          </cell>
          <cell r="AV351">
            <v>1353</v>
          </cell>
          <cell r="AW351">
            <v>1353</v>
          </cell>
          <cell r="AX351">
            <v>1353</v>
          </cell>
          <cell r="AY351">
            <v>1353</v>
          </cell>
          <cell r="AZ351">
            <v>1353</v>
          </cell>
          <cell r="BA351">
            <v>1353</v>
          </cell>
          <cell r="BB351">
            <v>1353</v>
          </cell>
          <cell r="BC351">
            <v>1353</v>
          </cell>
          <cell r="BD351">
            <v>1353</v>
          </cell>
          <cell r="BE351">
            <v>1353</v>
          </cell>
          <cell r="BF351">
            <v>1353</v>
          </cell>
          <cell r="BG351">
            <v>1353</v>
          </cell>
          <cell r="BH351">
            <v>1353</v>
          </cell>
          <cell r="BI351">
            <v>1353</v>
          </cell>
          <cell r="BJ351">
            <v>1353</v>
          </cell>
          <cell r="BK351">
            <v>1353</v>
          </cell>
          <cell r="BL351">
            <v>1353</v>
          </cell>
          <cell r="BM351">
            <v>1353</v>
          </cell>
          <cell r="BN351">
            <v>1353</v>
          </cell>
          <cell r="BO351">
            <v>1353</v>
          </cell>
          <cell r="BP351">
            <v>1353</v>
          </cell>
          <cell r="BQ351">
            <v>1353</v>
          </cell>
          <cell r="BR351">
            <v>1353</v>
          </cell>
          <cell r="BS351">
            <v>1353</v>
          </cell>
          <cell r="BT351">
            <v>1353</v>
          </cell>
          <cell r="BU351">
            <v>1353</v>
          </cell>
          <cell r="BV351">
            <v>1353</v>
          </cell>
          <cell r="BW351">
            <v>1353</v>
          </cell>
          <cell r="BX351">
            <v>1353</v>
          </cell>
          <cell r="BY351">
            <v>1353</v>
          </cell>
          <cell r="BZ351">
            <v>1353</v>
          </cell>
          <cell r="CA351">
            <v>1353</v>
          </cell>
          <cell r="CB351">
            <v>1353</v>
          </cell>
          <cell r="CC351">
            <v>1353</v>
          </cell>
          <cell r="CD351">
            <v>1353</v>
          </cell>
          <cell r="CE351">
            <v>1353</v>
          </cell>
          <cell r="CF351">
            <v>1353</v>
          </cell>
          <cell r="CG351">
            <v>1353</v>
          </cell>
          <cell r="CH351">
            <v>1353</v>
          </cell>
          <cell r="CI351">
            <v>1353</v>
          </cell>
          <cell r="CJ351">
            <v>1353</v>
          </cell>
          <cell r="CK351">
            <v>1353</v>
          </cell>
          <cell r="CL351">
            <v>1353</v>
          </cell>
          <cell r="CM351">
            <v>1353</v>
          </cell>
          <cell r="CN351">
            <v>1353</v>
          </cell>
          <cell r="CO351">
            <v>1353</v>
          </cell>
          <cell r="CP351">
            <v>1353</v>
          </cell>
          <cell r="CQ351">
            <v>1353</v>
          </cell>
          <cell r="CR351">
            <v>1353</v>
          </cell>
          <cell r="CS351">
            <v>1353</v>
          </cell>
          <cell r="CT351">
            <v>1353</v>
          </cell>
          <cell r="CU351">
            <v>1353</v>
          </cell>
          <cell r="CV351">
            <v>1353</v>
          </cell>
          <cell r="CW351">
            <v>1353</v>
          </cell>
          <cell r="CX351">
            <v>1353</v>
          </cell>
          <cell r="CY351">
            <v>1353</v>
          </cell>
          <cell r="CZ351">
            <v>1353</v>
          </cell>
          <cell r="DA351">
            <v>1353</v>
          </cell>
          <cell r="DB351">
            <v>1353</v>
          </cell>
          <cell r="DC351">
            <v>1353</v>
          </cell>
          <cell r="DD351">
            <v>1353</v>
          </cell>
          <cell r="DE351">
            <v>1353</v>
          </cell>
          <cell r="DF351">
            <v>1353</v>
          </cell>
          <cell r="DG351">
            <v>1353</v>
          </cell>
          <cell r="DH351">
            <v>1353</v>
          </cell>
          <cell r="DI351">
            <v>1353</v>
          </cell>
          <cell r="DJ351">
            <v>1353</v>
          </cell>
          <cell r="DK351">
            <v>1353</v>
          </cell>
          <cell r="DL351">
            <v>1353</v>
          </cell>
          <cell r="DM351">
            <v>1353</v>
          </cell>
          <cell r="DN351">
            <v>1353</v>
          </cell>
          <cell r="DO351">
            <v>1353</v>
          </cell>
          <cell r="DP351">
            <v>1353</v>
          </cell>
          <cell r="DQ351">
            <v>1353</v>
          </cell>
          <cell r="DR351">
            <v>1353</v>
          </cell>
          <cell r="DS351">
            <v>1353</v>
          </cell>
          <cell r="DT351">
            <v>1353</v>
          </cell>
          <cell r="DU351">
            <v>1353</v>
          </cell>
          <cell r="DV351">
            <v>1353</v>
          </cell>
          <cell r="DW351">
            <v>1353</v>
          </cell>
          <cell r="DX351">
            <v>1353</v>
          </cell>
          <cell r="DY351">
            <v>1353</v>
          </cell>
          <cell r="DZ351">
            <v>1353</v>
          </cell>
          <cell r="EA351">
            <v>1353</v>
          </cell>
          <cell r="EB351">
            <v>1353</v>
          </cell>
          <cell r="EC351">
            <v>1353</v>
          </cell>
          <cell r="ED351">
            <v>1353</v>
          </cell>
          <cell r="EE351">
            <v>1353</v>
          </cell>
          <cell r="EF351">
            <v>1353</v>
          </cell>
          <cell r="EG351">
            <v>1353</v>
          </cell>
          <cell r="EH351">
            <v>1353</v>
          </cell>
          <cell r="EI351">
            <v>1353</v>
          </cell>
          <cell r="EJ351">
            <v>1353</v>
          </cell>
          <cell r="EK351">
            <v>1353</v>
          </cell>
          <cell r="EL351">
            <v>1353</v>
          </cell>
          <cell r="EM351">
            <v>1353</v>
          </cell>
          <cell r="EN351">
            <v>1353</v>
          </cell>
          <cell r="EO351">
            <v>1353</v>
          </cell>
          <cell r="EP351">
            <v>1353</v>
          </cell>
          <cell r="EQ351">
            <v>1353</v>
          </cell>
          <cell r="ER351">
            <v>1353</v>
          </cell>
          <cell r="ES351">
            <v>1353</v>
          </cell>
          <cell r="ET351">
            <v>1353</v>
          </cell>
          <cell r="EU351">
            <v>1353</v>
          </cell>
          <cell r="EV351">
            <v>1353</v>
          </cell>
          <cell r="EW351">
            <v>1353</v>
          </cell>
          <cell r="EX351">
            <v>1353</v>
          </cell>
          <cell r="EY351">
            <v>1353</v>
          </cell>
          <cell r="EZ351">
            <v>1353</v>
          </cell>
          <cell r="FA351">
            <v>1353</v>
          </cell>
          <cell r="FB351">
            <v>1353</v>
          </cell>
          <cell r="FC351">
            <v>1353</v>
          </cell>
          <cell r="FD351">
            <v>1353</v>
          </cell>
          <cell r="FE351">
            <v>1353</v>
          </cell>
          <cell r="FF351">
            <v>1353</v>
          </cell>
          <cell r="FG351">
            <v>1353</v>
          </cell>
          <cell r="FH351">
            <v>1353</v>
          </cell>
          <cell r="FI351">
            <v>1353</v>
          </cell>
          <cell r="FJ351">
            <v>1353</v>
          </cell>
          <cell r="FK351">
            <v>1353</v>
          </cell>
          <cell r="FL351">
            <v>1353</v>
          </cell>
          <cell r="FM351">
            <v>1353</v>
          </cell>
          <cell r="FN351">
            <v>1353</v>
          </cell>
          <cell r="FO351">
            <v>1353</v>
          </cell>
          <cell r="FP351">
            <v>1353</v>
          </cell>
          <cell r="FQ351">
            <v>1353</v>
          </cell>
          <cell r="FR351">
            <v>1353</v>
          </cell>
          <cell r="FS351">
            <v>1353</v>
          </cell>
          <cell r="FT351">
            <v>1353</v>
          </cell>
          <cell r="FU351">
            <v>1353</v>
          </cell>
          <cell r="FV351">
            <v>1353</v>
          </cell>
          <cell r="FW351">
            <v>1353</v>
          </cell>
          <cell r="FX351">
            <v>1353</v>
          </cell>
          <cell r="FY351">
            <v>1353</v>
          </cell>
          <cell r="FZ351">
            <v>1353</v>
          </cell>
          <cell r="GA351">
            <v>1353</v>
          </cell>
          <cell r="GB351">
            <v>1353</v>
          </cell>
          <cell r="GC351">
            <v>1353</v>
          </cell>
          <cell r="GD351">
            <v>1353</v>
          </cell>
          <cell r="GE351">
            <v>1353</v>
          </cell>
          <cell r="GF351">
            <v>1353</v>
          </cell>
          <cell r="GG351">
            <v>1353</v>
          </cell>
          <cell r="GH351">
            <v>1353</v>
          </cell>
          <cell r="GI351">
            <v>1353</v>
          </cell>
          <cell r="GJ351">
            <v>1353</v>
          </cell>
          <cell r="GK351">
            <v>1353</v>
          </cell>
          <cell r="GL351">
            <v>1353</v>
          </cell>
          <cell r="GM351">
            <v>1353</v>
          </cell>
          <cell r="GN351">
            <v>1353</v>
          </cell>
          <cell r="GO351">
            <v>1353</v>
          </cell>
          <cell r="GP351">
            <v>1353</v>
          </cell>
          <cell r="GQ351">
            <v>1353</v>
          </cell>
          <cell r="GR351">
            <v>1353</v>
          </cell>
        </row>
        <row r="352">
          <cell r="A352" t="str">
            <v>RAHBRU FO</v>
          </cell>
          <cell r="B352">
            <v>158</v>
          </cell>
          <cell r="C352" t="str">
            <v>2011 5</v>
          </cell>
          <cell r="D352">
            <v>40664</v>
          </cell>
          <cell r="E352">
            <v>1353</v>
          </cell>
          <cell r="F352" t="str">
            <v>Hækkað endurgjald vegna spilliefna um 4,0%. Sbr. fundargerð stjórnar, nr. 156, 5. liður.</v>
          </cell>
          <cell r="AA352" t="str">
            <v>2025 10</v>
          </cell>
          <cell r="AB352">
            <v>168</v>
          </cell>
          <cell r="AQ352" t="str">
            <v>RAHBRU FR</v>
          </cell>
          <cell r="AR352">
            <v>1000</v>
          </cell>
          <cell r="AS352">
            <v>1000</v>
          </cell>
          <cell r="AT352">
            <v>1000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1000</v>
          </cell>
          <cell r="ES352">
            <v>1000</v>
          </cell>
          <cell r="ET352">
            <v>1000</v>
          </cell>
          <cell r="EU352">
            <v>1000</v>
          </cell>
          <cell r="EV352">
            <v>1000</v>
          </cell>
          <cell r="EW352">
            <v>1001</v>
          </cell>
          <cell r="EX352">
            <v>1002</v>
          </cell>
          <cell r="EY352">
            <v>1003</v>
          </cell>
          <cell r="EZ352">
            <v>1004</v>
          </cell>
          <cell r="FA352">
            <v>1005</v>
          </cell>
          <cell r="FB352">
            <v>1006</v>
          </cell>
          <cell r="FC352">
            <v>1007</v>
          </cell>
          <cell r="FD352">
            <v>1008</v>
          </cell>
          <cell r="FE352">
            <v>1009</v>
          </cell>
          <cell r="FF352">
            <v>1010</v>
          </cell>
          <cell r="FG352">
            <v>1011</v>
          </cell>
          <cell r="FH352">
            <v>1012</v>
          </cell>
          <cell r="FI352">
            <v>1013</v>
          </cell>
          <cell r="FJ352">
            <v>1014</v>
          </cell>
          <cell r="FK352">
            <v>1015</v>
          </cell>
          <cell r="FL352">
            <v>1016</v>
          </cell>
          <cell r="FM352">
            <v>1017</v>
          </cell>
          <cell r="FN352">
            <v>1018</v>
          </cell>
          <cell r="FO352">
            <v>1019</v>
          </cell>
          <cell r="FP352">
            <v>1020</v>
          </cell>
          <cell r="FQ352">
            <v>1021</v>
          </cell>
          <cell r="FR352">
            <v>1022</v>
          </cell>
          <cell r="FS352">
            <v>1023</v>
          </cell>
          <cell r="FT352">
            <v>1024</v>
          </cell>
          <cell r="FU352">
            <v>1025</v>
          </cell>
          <cell r="FV352">
            <v>1026</v>
          </cell>
          <cell r="FW352">
            <v>1027</v>
          </cell>
          <cell r="FX352">
            <v>1028</v>
          </cell>
          <cell r="FY352">
            <v>1029</v>
          </cell>
          <cell r="FZ352">
            <v>1030</v>
          </cell>
          <cell r="GA352">
            <v>1031</v>
          </cell>
          <cell r="GB352">
            <v>1032</v>
          </cell>
          <cell r="GC352">
            <v>1033</v>
          </cell>
          <cell r="GD352">
            <v>1034</v>
          </cell>
          <cell r="GE352">
            <v>1035</v>
          </cell>
          <cell r="GF352">
            <v>1036</v>
          </cell>
          <cell r="GG352">
            <v>1037</v>
          </cell>
          <cell r="GH352">
            <v>1038</v>
          </cell>
          <cell r="GI352">
            <v>1039</v>
          </cell>
          <cell r="GJ352">
            <v>1040</v>
          </cell>
          <cell r="GK352">
            <v>1041</v>
          </cell>
          <cell r="GL352">
            <v>1042</v>
          </cell>
          <cell r="GM352">
            <v>1043</v>
          </cell>
          <cell r="GN352">
            <v>1044</v>
          </cell>
          <cell r="GO352">
            <v>1045</v>
          </cell>
          <cell r="GP352">
            <v>1046</v>
          </cell>
          <cell r="GQ352">
            <v>1047</v>
          </cell>
          <cell r="GR352">
            <v>1048</v>
          </cell>
        </row>
        <row r="353">
          <cell r="A353" t="str">
            <v>RAHKVI FO</v>
          </cell>
          <cell r="B353">
            <v>1416</v>
          </cell>
          <cell r="C353" t="str">
            <v>2011 5</v>
          </cell>
          <cell r="D353">
            <v>40664</v>
          </cell>
          <cell r="E353">
            <v>1352</v>
          </cell>
          <cell r="F353" t="str">
            <v>Hækkað endurgjald vegna spilliefna um 4,0%. Sbr. fundargerð stjórnar, nr. 156, 5. liður.</v>
          </cell>
          <cell r="AA353" t="str">
            <v>2025 11</v>
          </cell>
          <cell r="AB353">
            <v>169</v>
          </cell>
          <cell r="AQ353" t="str">
            <v>RAHKVI EV</v>
          </cell>
          <cell r="CC353">
            <v>1470</v>
          </cell>
          <cell r="CD353">
            <v>1470</v>
          </cell>
          <cell r="CE353">
            <v>1470</v>
          </cell>
          <cell r="CF353">
            <v>1470</v>
          </cell>
          <cell r="CG353">
            <v>1470</v>
          </cell>
          <cell r="CH353">
            <v>1470</v>
          </cell>
          <cell r="CI353">
            <v>1470</v>
          </cell>
          <cell r="CJ353">
            <v>1470</v>
          </cell>
          <cell r="CK353">
            <v>1470</v>
          </cell>
          <cell r="CL353">
            <v>1470</v>
          </cell>
          <cell r="CM353">
            <v>1470</v>
          </cell>
          <cell r="CN353">
            <v>1470</v>
          </cell>
          <cell r="CO353">
            <v>1470</v>
          </cell>
          <cell r="CP353">
            <v>1470</v>
          </cell>
          <cell r="CQ353">
            <v>1470</v>
          </cell>
          <cell r="CR353">
            <v>1470</v>
          </cell>
          <cell r="CS353">
            <v>1470</v>
          </cell>
          <cell r="CT353">
            <v>1470</v>
          </cell>
          <cell r="CU353">
            <v>1470</v>
          </cell>
          <cell r="CV353">
            <v>1470</v>
          </cell>
          <cell r="CW353">
            <v>1470</v>
          </cell>
          <cell r="CX353">
            <v>1470</v>
          </cell>
          <cell r="CY353">
            <v>1470</v>
          </cell>
          <cell r="CZ353">
            <v>1470</v>
          </cell>
          <cell r="DA353">
            <v>1470</v>
          </cell>
          <cell r="DB353">
            <v>1470</v>
          </cell>
          <cell r="DC353">
            <v>1470</v>
          </cell>
          <cell r="DD353">
            <v>1470</v>
          </cell>
          <cell r="DE353">
            <v>1470</v>
          </cell>
          <cell r="DF353">
            <v>1470</v>
          </cell>
          <cell r="DG353">
            <v>1470</v>
          </cell>
          <cell r="DH353">
            <v>1470</v>
          </cell>
          <cell r="DI353">
            <v>1470</v>
          </cell>
          <cell r="DJ353">
            <v>1470</v>
          </cell>
          <cell r="DK353">
            <v>1470</v>
          </cell>
          <cell r="DL353">
            <v>1470</v>
          </cell>
          <cell r="DM353">
            <v>1470</v>
          </cell>
          <cell r="DN353">
            <v>1470</v>
          </cell>
          <cell r="DO353">
            <v>1470</v>
          </cell>
          <cell r="DP353">
            <v>1470</v>
          </cell>
          <cell r="DQ353">
            <v>1470</v>
          </cell>
          <cell r="DR353">
            <v>1470</v>
          </cell>
          <cell r="DS353">
            <v>1470</v>
          </cell>
          <cell r="DT353">
            <v>1470</v>
          </cell>
          <cell r="DU353">
            <v>1470</v>
          </cell>
          <cell r="DV353">
            <v>1470</v>
          </cell>
          <cell r="DW353">
            <v>1470</v>
          </cell>
          <cell r="DX353">
            <v>1470</v>
          </cell>
          <cell r="DY353">
            <v>1470</v>
          </cell>
          <cell r="DZ353">
            <v>1470</v>
          </cell>
          <cell r="EA353">
            <v>1470</v>
          </cell>
          <cell r="EB353">
            <v>1470</v>
          </cell>
          <cell r="EC353">
            <v>1470</v>
          </cell>
          <cell r="ED353">
            <v>1470</v>
          </cell>
          <cell r="EE353">
            <v>1470</v>
          </cell>
          <cell r="EF353">
            <v>1470</v>
          </cell>
          <cell r="EG353">
            <v>1470</v>
          </cell>
          <cell r="EH353">
            <v>1470</v>
          </cell>
          <cell r="EI353">
            <v>1470</v>
          </cell>
          <cell r="EJ353">
            <v>1470</v>
          </cell>
          <cell r="EK353">
            <v>1470</v>
          </cell>
          <cell r="EL353">
            <v>1470</v>
          </cell>
          <cell r="EM353">
            <v>1470</v>
          </cell>
          <cell r="EN353">
            <v>1470</v>
          </cell>
          <cell r="EO353">
            <v>1470</v>
          </cell>
          <cell r="EP353">
            <v>1470</v>
          </cell>
          <cell r="EQ353">
            <v>1470</v>
          </cell>
          <cell r="ER353">
            <v>1470</v>
          </cell>
          <cell r="ES353">
            <v>1470</v>
          </cell>
          <cell r="ET353">
            <v>1470</v>
          </cell>
          <cell r="EU353">
            <v>1470</v>
          </cell>
          <cell r="EV353">
            <v>1470</v>
          </cell>
          <cell r="EW353">
            <v>1470</v>
          </cell>
          <cell r="EX353">
            <v>1470</v>
          </cell>
          <cell r="EY353">
            <v>1470</v>
          </cell>
          <cell r="EZ353">
            <v>1470</v>
          </cell>
          <cell r="FA353">
            <v>1470</v>
          </cell>
          <cell r="FB353">
            <v>1470</v>
          </cell>
          <cell r="FC353">
            <v>1470</v>
          </cell>
          <cell r="FD353">
            <v>1470</v>
          </cell>
          <cell r="FE353">
            <v>1470</v>
          </cell>
          <cell r="FF353">
            <v>1470</v>
          </cell>
          <cell r="FG353">
            <v>1470</v>
          </cell>
          <cell r="FH353">
            <v>1470</v>
          </cell>
          <cell r="FI353">
            <v>1470</v>
          </cell>
          <cell r="FJ353">
            <v>1470</v>
          </cell>
          <cell r="FK353">
            <v>1470</v>
          </cell>
          <cell r="FL353">
            <v>1470</v>
          </cell>
          <cell r="FM353">
            <v>1470</v>
          </cell>
          <cell r="FN353">
            <v>1470</v>
          </cell>
          <cell r="FO353">
            <v>1470</v>
          </cell>
          <cell r="FP353">
            <v>1470</v>
          </cell>
          <cell r="FQ353">
            <v>1470</v>
          </cell>
          <cell r="FR353">
            <v>1470</v>
          </cell>
          <cell r="FS353">
            <v>1470</v>
          </cell>
          <cell r="FT353">
            <v>1470</v>
          </cell>
          <cell r="FU353">
            <v>1470</v>
          </cell>
          <cell r="FV353">
            <v>1470</v>
          </cell>
          <cell r="FW353">
            <v>1470</v>
          </cell>
          <cell r="FX353">
            <v>1470</v>
          </cell>
          <cell r="FY353">
            <v>1470</v>
          </cell>
          <cell r="FZ353">
            <v>1470</v>
          </cell>
          <cell r="GA353">
            <v>1470</v>
          </cell>
          <cell r="GB353">
            <v>1470</v>
          </cell>
          <cell r="GC353">
            <v>1470</v>
          </cell>
          <cell r="GD353">
            <v>1470</v>
          </cell>
          <cell r="GE353">
            <v>1470</v>
          </cell>
          <cell r="GF353">
            <v>1470</v>
          </cell>
          <cell r="GG353">
            <v>1470</v>
          </cell>
          <cell r="GH353">
            <v>1470</v>
          </cell>
          <cell r="GI353">
            <v>1470</v>
          </cell>
          <cell r="GJ353">
            <v>1470</v>
          </cell>
          <cell r="GK353">
            <v>1470</v>
          </cell>
          <cell r="GL353">
            <v>1470</v>
          </cell>
          <cell r="GM353">
            <v>1470</v>
          </cell>
          <cell r="GN353">
            <v>1470</v>
          </cell>
          <cell r="GO353">
            <v>1470</v>
          </cell>
          <cell r="GP353">
            <v>1470</v>
          </cell>
          <cell r="GQ353">
            <v>1470</v>
          </cell>
          <cell r="GR353">
            <v>1470</v>
          </cell>
        </row>
        <row r="354">
          <cell r="A354" t="str">
            <v>RAHLIT FO</v>
          </cell>
          <cell r="B354">
            <v>329</v>
          </cell>
          <cell r="C354" t="str">
            <v>2011 5</v>
          </cell>
          <cell r="D354">
            <v>40664</v>
          </cell>
          <cell r="E354">
            <v>1351</v>
          </cell>
          <cell r="F354" t="str">
            <v>Hækkað endurgjald vegna spilliefna um 4,0%. Sbr. fundargerð stjórnar, nr. 156, 5. liður.</v>
          </cell>
          <cell r="AA354" t="str">
            <v>2025 12</v>
          </cell>
          <cell r="AB354">
            <v>170</v>
          </cell>
          <cell r="AQ354" t="str">
            <v>RAHKVI FO</v>
          </cell>
          <cell r="AR354">
            <v>1352</v>
          </cell>
          <cell r="AS354">
            <v>1352</v>
          </cell>
          <cell r="AT354">
            <v>1352</v>
          </cell>
          <cell r="AU354">
            <v>1352</v>
          </cell>
          <cell r="AV354">
            <v>1352</v>
          </cell>
          <cell r="AW354">
            <v>1352</v>
          </cell>
          <cell r="AX354">
            <v>1352</v>
          </cell>
          <cell r="AY354">
            <v>1352</v>
          </cell>
          <cell r="AZ354">
            <v>1352</v>
          </cell>
          <cell r="BA354">
            <v>1352</v>
          </cell>
          <cell r="BB354">
            <v>1352</v>
          </cell>
          <cell r="BC354">
            <v>1352</v>
          </cell>
          <cell r="BD354">
            <v>1352</v>
          </cell>
          <cell r="BE354">
            <v>1352</v>
          </cell>
          <cell r="BF354">
            <v>1352</v>
          </cell>
          <cell r="BG354">
            <v>1352</v>
          </cell>
          <cell r="BH354">
            <v>1352</v>
          </cell>
          <cell r="BI354">
            <v>1352</v>
          </cell>
          <cell r="BJ354">
            <v>1352</v>
          </cell>
          <cell r="BK354">
            <v>1352</v>
          </cell>
          <cell r="BL354">
            <v>1352</v>
          </cell>
          <cell r="BM354">
            <v>1352</v>
          </cell>
          <cell r="BN354">
            <v>1352</v>
          </cell>
          <cell r="BO354">
            <v>1352</v>
          </cell>
          <cell r="BP354">
            <v>1352</v>
          </cell>
          <cell r="BQ354">
            <v>1352</v>
          </cell>
          <cell r="BR354">
            <v>1352</v>
          </cell>
          <cell r="BS354">
            <v>1352</v>
          </cell>
          <cell r="BT354">
            <v>1352</v>
          </cell>
          <cell r="BU354">
            <v>1352</v>
          </cell>
          <cell r="BV354">
            <v>1352</v>
          </cell>
          <cell r="BW354">
            <v>1352</v>
          </cell>
          <cell r="BX354">
            <v>1352</v>
          </cell>
          <cell r="BY354">
            <v>1352</v>
          </cell>
          <cell r="BZ354">
            <v>1352</v>
          </cell>
          <cell r="CA354">
            <v>1352</v>
          </cell>
          <cell r="CB354">
            <v>1352</v>
          </cell>
        </row>
        <row r="355">
          <cell r="A355" t="str">
            <v>RAHNIK FO</v>
          </cell>
          <cell r="B355">
            <v>444</v>
          </cell>
          <cell r="C355" t="str">
            <v>2011 5</v>
          </cell>
          <cell r="D355">
            <v>40664</v>
          </cell>
          <cell r="E355">
            <v>1350</v>
          </cell>
          <cell r="F355" t="str">
            <v>Hækkað endurgjald vegna spilliefna um 4,0%. Sbr. fundargerð stjórnar, nr. 156, 5. liður.</v>
          </cell>
          <cell r="AA355" t="str">
            <v>2026 1</v>
          </cell>
          <cell r="AB355">
            <v>171</v>
          </cell>
          <cell r="AQ355" t="str">
            <v>RAHKVI FR</v>
          </cell>
          <cell r="AR355">
            <v>1000</v>
          </cell>
          <cell r="AS355">
            <v>1000</v>
          </cell>
          <cell r="AT355">
            <v>1000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1000</v>
          </cell>
          <cell r="ES355">
            <v>1000</v>
          </cell>
          <cell r="ET355">
            <v>1000</v>
          </cell>
          <cell r="EU355">
            <v>1000</v>
          </cell>
          <cell r="EV355">
            <v>1000</v>
          </cell>
          <cell r="EW355">
            <v>1001</v>
          </cell>
          <cell r="EX355">
            <v>1002</v>
          </cell>
          <cell r="EY355">
            <v>1003</v>
          </cell>
          <cell r="EZ355">
            <v>1004</v>
          </cell>
          <cell r="FA355">
            <v>1005</v>
          </cell>
          <cell r="FB355">
            <v>1006</v>
          </cell>
          <cell r="FC355">
            <v>1007</v>
          </cell>
          <cell r="FD355">
            <v>1008</v>
          </cell>
          <cell r="FE355">
            <v>1009</v>
          </cell>
          <cell r="FF355">
            <v>1010</v>
          </cell>
          <cell r="FG355">
            <v>1011</v>
          </cell>
          <cell r="FH355">
            <v>1012</v>
          </cell>
          <cell r="FI355">
            <v>1013</v>
          </cell>
          <cell r="FJ355">
            <v>1014</v>
          </cell>
          <cell r="FK355">
            <v>1015</v>
          </cell>
          <cell r="FL355">
            <v>1016</v>
          </cell>
          <cell r="FM355">
            <v>1017</v>
          </cell>
          <cell r="FN355">
            <v>1018</v>
          </cell>
          <cell r="FO355">
            <v>1019</v>
          </cell>
          <cell r="FP355">
            <v>1020</v>
          </cell>
          <cell r="FQ355">
            <v>1021</v>
          </cell>
          <cell r="FR355">
            <v>1022</v>
          </cell>
          <cell r="FS355">
            <v>1023</v>
          </cell>
          <cell r="FT355">
            <v>1024</v>
          </cell>
          <cell r="FU355">
            <v>1025</v>
          </cell>
          <cell r="FV355">
            <v>1026</v>
          </cell>
          <cell r="FW355">
            <v>1027</v>
          </cell>
          <cell r="FX355">
            <v>1028</v>
          </cell>
          <cell r="FY355">
            <v>1029</v>
          </cell>
          <cell r="FZ355">
            <v>1030</v>
          </cell>
          <cell r="GA355">
            <v>1031</v>
          </cell>
          <cell r="GB355">
            <v>1032</v>
          </cell>
          <cell r="GC355">
            <v>1033</v>
          </cell>
          <cell r="GD355">
            <v>1034</v>
          </cell>
          <cell r="GE355">
            <v>1035</v>
          </cell>
          <cell r="GF355">
            <v>1036</v>
          </cell>
          <cell r="GG355">
            <v>1037</v>
          </cell>
          <cell r="GH355">
            <v>1038</v>
          </cell>
          <cell r="GI355">
            <v>1039</v>
          </cell>
          <cell r="GJ355">
            <v>1040</v>
          </cell>
          <cell r="GK355">
            <v>1041</v>
          </cell>
          <cell r="GL355">
            <v>1042</v>
          </cell>
          <cell r="GM355">
            <v>1043</v>
          </cell>
          <cell r="GN355">
            <v>1044</v>
          </cell>
          <cell r="GO355">
            <v>1045</v>
          </cell>
          <cell r="GP355">
            <v>1046</v>
          </cell>
          <cell r="GQ355">
            <v>1047</v>
          </cell>
          <cell r="GR355">
            <v>1048</v>
          </cell>
        </row>
        <row r="356">
          <cell r="A356" t="str">
            <v>VARFUA OV</v>
          </cell>
          <cell r="B356">
            <v>158</v>
          </cell>
          <cell r="C356" t="str">
            <v>2011 5</v>
          </cell>
          <cell r="D356">
            <v>40664</v>
          </cell>
          <cell r="E356">
            <v>1349</v>
          </cell>
          <cell r="F356" t="str">
            <v>Hækkað endurgjald vegna spilliefna um 4,0%. Sbr. fundargerð stjórnar, nr. 156, 5. liður.</v>
          </cell>
          <cell r="AA356" t="str">
            <v>2026 2</v>
          </cell>
          <cell r="AB356">
            <v>172</v>
          </cell>
          <cell r="AQ356" t="str">
            <v>RAHLIT EV</v>
          </cell>
          <cell r="CC356">
            <v>1471</v>
          </cell>
          <cell r="CD356">
            <v>1471</v>
          </cell>
          <cell r="CE356">
            <v>1471</v>
          </cell>
          <cell r="CF356">
            <v>1471</v>
          </cell>
          <cell r="CG356">
            <v>1471</v>
          </cell>
          <cell r="CH356">
            <v>1471</v>
          </cell>
          <cell r="CI356">
            <v>1471</v>
          </cell>
          <cell r="CJ356">
            <v>1471</v>
          </cell>
          <cell r="CK356">
            <v>1471</v>
          </cell>
          <cell r="CL356">
            <v>1471</v>
          </cell>
          <cell r="CM356">
            <v>1471</v>
          </cell>
          <cell r="CN356">
            <v>1471</v>
          </cell>
          <cell r="CO356">
            <v>1471</v>
          </cell>
          <cell r="CP356">
            <v>1471</v>
          </cell>
          <cell r="CQ356">
            <v>1471</v>
          </cell>
          <cell r="CR356">
            <v>1471</v>
          </cell>
          <cell r="CS356">
            <v>1471</v>
          </cell>
          <cell r="CT356">
            <v>1471</v>
          </cell>
          <cell r="CU356">
            <v>1471</v>
          </cell>
          <cell r="CV356">
            <v>1471</v>
          </cell>
          <cell r="CW356">
            <v>1471</v>
          </cell>
          <cell r="CX356">
            <v>1471</v>
          </cell>
          <cell r="CY356">
            <v>1471</v>
          </cell>
          <cell r="CZ356">
            <v>1471</v>
          </cell>
          <cell r="DA356">
            <v>1471</v>
          </cell>
          <cell r="DB356">
            <v>1471</v>
          </cell>
          <cell r="DC356">
            <v>1471</v>
          </cell>
          <cell r="DD356">
            <v>1471</v>
          </cell>
          <cell r="DE356">
            <v>1471</v>
          </cell>
          <cell r="DF356">
            <v>1471</v>
          </cell>
          <cell r="DG356">
            <v>1471</v>
          </cell>
          <cell r="DH356">
            <v>1471</v>
          </cell>
          <cell r="DI356">
            <v>1471</v>
          </cell>
          <cell r="DJ356">
            <v>1471</v>
          </cell>
          <cell r="DK356">
            <v>1471</v>
          </cell>
          <cell r="DL356">
            <v>1471</v>
          </cell>
          <cell r="DM356">
            <v>1471</v>
          </cell>
          <cell r="DN356">
            <v>1471</v>
          </cell>
          <cell r="DO356">
            <v>1471</v>
          </cell>
          <cell r="DP356">
            <v>1471</v>
          </cell>
          <cell r="DQ356">
            <v>1471</v>
          </cell>
          <cell r="DR356">
            <v>1471</v>
          </cell>
          <cell r="DS356">
            <v>1471</v>
          </cell>
          <cell r="DT356">
            <v>1471</v>
          </cell>
          <cell r="DU356">
            <v>1471</v>
          </cell>
          <cell r="DV356">
            <v>1471</v>
          </cell>
          <cell r="DW356">
            <v>1471</v>
          </cell>
          <cell r="DX356">
            <v>1471</v>
          </cell>
          <cell r="DY356">
            <v>1471</v>
          </cell>
          <cell r="DZ356">
            <v>1471</v>
          </cell>
          <cell r="EA356">
            <v>1471</v>
          </cell>
          <cell r="EB356">
            <v>1471</v>
          </cell>
          <cell r="EC356">
            <v>1471</v>
          </cell>
          <cell r="ED356">
            <v>1471</v>
          </cell>
          <cell r="EE356">
            <v>1471</v>
          </cell>
          <cell r="EF356">
            <v>1471</v>
          </cell>
          <cell r="EG356">
            <v>1471</v>
          </cell>
          <cell r="EH356">
            <v>1471</v>
          </cell>
          <cell r="EI356">
            <v>1471</v>
          </cell>
          <cell r="EJ356">
            <v>1471</v>
          </cell>
          <cell r="EK356">
            <v>1471</v>
          </cell>
          <cell r="EL356">
            <v>1471</v>
          </cell>
          <cell r="EM356">
            <v>1471</v>
          </cell>
          <cell r="EN356">
            <v>1471</v>
          </cell>
          <cell r="EO356">
            <v>1471</v>
          </cell>
          <cell r="EP356">
            <v>1471</v>
          </cell>
          <cell r="EQ356">
            <v>1471</v>
          </cell>
          <cell r="ER356">
            <v>1471</v>
          </cell>
          <cell r="ES356">
            <v>1471</v>
          </cell>
          <cell r="ET356">
            <v>1471</v>
          </cell>
          <cell r="EU356">
            <v>1471</v>
          </cell>
          <cell r="EV356">
            <v>1471</v>
          </cell>
          <cell r="EW356">
            <v>1471</v>
          </cell>
          <cell r="EX356">
            <v>1471</v>
          </cell>
          <cell r="EY356">
            <v>1471</v>
          </cell>
          <cell r="EZ356">
            <v>1471</v>
          </cell>
          <cell r="FA356">
            <v>1471</v>
          </cell>
          <cell r="FB356">
            <v>1471</v>
          </cell>
          <cell r="FC356">
            <v>1471</v>
          </cell>
          <cell r="FD356">
            <v>1471</v>
          </cell>
          <cell r="FE356">
            <v>1471</v>
          </cell>
          <cell r="FF356">
            <v>1471</v>
          </cell>
          <cell r="FG356">
            <v>1471</v>
          </cell>
          <cell r="FH356">
            <v>1471</v>
          </cell>
          <cell r="FI356">
            <v>1471</v>
          </cell>
          <cell r="FJ356">
            <v>1471</v>
          </cell>
          <cell r="FK356">
            <v>1471</v>
          </cell>
          <cell r="FL356">
            <v>1471</v>
          </cell>
          <cell r="FM356">
            <v>1471</v>
          </cell>
          <cell r="FN356">
            <v>1471</v>
          </cell>
          <cell r="FO356">
            <v>1471</v>
          </cell>
          <cell r="FP356">
            <v>1471</v>
          </cell>
          <cell r="FQ356">
            <v>1471</v>
          </cell>
          <cell r="FR356">
            <v>1471</v>
          </cell>
          <cell r="FS356">
            <v>1471</v>
          </cell>
          <cell r="FT356">
            <v>1471</v>
          </cell>
          <cell r="FU356">
            <v>1471</v>
          </cell>
          <cell r="FV356">
            <v>1471</v>
          </cell>
          <cell r="FW356">
            <v>1471</v>
          </cell>
          <cell r="FX356">
            <v>1471</v>
          </cell>
          <cell r="FY356">
            <v>1471</v>
          </cell>
          <cell r="FZ356">
            <v>1471</v>
          </cell>
          <cell r="GA356">
            <v>1471</v>
          </cell>
          <cell r="GB356">
            <v>1471</v>
          </cell>
          <cell r="GC356">
            <v>1471</v>
          </cell>
          <cell r="GD356">
            <v>1471</v>
          </cell>
          <cell r="GE356">
            <v>1471</v>
          </cell>
          <cell r="GF356">
            <v>1471</v>
          </cell>
          <cell r="GG356">
            <v>1471</v>
          </cell>
          <cell r="GH356">
            <v>1471</v>
          </cell>
          <cell r="GI356">
            <v>1471</v>
          </cell>
          <cell r="GJ356">
            <v>1471</v>
          </cell>
          <cell r="GK356">
            <v>1471</v>
          </cell>
          <cell r="GL356">
            <v>1471</v>
          </cell>
          <cell r="GM356">
            <v>1471</v>
          </cell>
          <cell r="GN356">
            <v>1471</v>
          </cell>
          <cell r="GO356">
            <v>1471</v>
          </cell>
          <cell r="GP356">
            <v>1471</v>
          </cell>
          <cell r="GQ356">
            <v>1471</v>
          </cell>
          <cell r="GR356">
            <v>1471</v>
          </cell>
        </row>
        <row r="357">
          <cell r="A357" t="str">
            <v>VARUTR FO</v>
          </cell>
          <cell r="B357">
            <v>242</v>
          </cell>
          <cell r="C357" t="str">
            <v>2011 5</v>
          </cell>
          <cell r="D357">
            <v>40664</v>
          </cell>
          <cell r="E357">
            <v>1348</v>
          </cell>
          <cell r="F357" t="str">
            <v>Hækkað endurgjald vegna spilliefna um 4,0%. Sbr. fundargerð stjórnar, nr. 156, 5. liður.</v>
          </cell>
          <cell r="AA357" t="str">
            <v>2026 3</v>
          </cell>
          <cell r="AB357">
            <v>173</v>
          </cell>
          <cell r="AQ357" t="str">
            <v>RAHLIT FO</v>
          </cell>
          <cell r="AR357">
            <v>1351</v>
          </cell>
          <cell r="AS357">
            <v>1351</v>
          </cell>
          <cell r="AT357">
            <v>1351</v>
          </cell>
          <cell r="AU357">
            <v>1351</v>
          </cell>
          <cell r="AV357">
            <v>1351</v>
          </cell>
          <cell r="AW357">
            <v>1351</v>
          </cell>
          <cell r="AX357">
            <v>1351</v>
          </cell>
          <cell r="AY357">
            <v>1351</v>
          </cell>
          <cell r="AZ357">
            <v>1351</v>
          </cell>
          <cell r="BA357">
            <v>1351</v>
          </cell>
          <cell r="BB357">
            <v>1351</v>
          </cell>
          <cell r="BC357">
            <v>1351</v>
          </cell>
          <cell r="BD357">
            <v>1351</v>
          </cell>
          <cell r="BE357">
            <v>1351</v>
          </cell>
          <cell r="BF357">
            <v>1351</v>
          </cell>
          <cell r="BG357">
            <v>1351</v>
          </cell>
          <cell r="BH357">
            <v>1351</v>
          </cell>
          <cell r="BI357">
            <v>1351</v>
          </cell>
          <cell r="BJ357">
            <v>1351</v>
          </cell>
          <cell r="BK357">
            <v>1351</v>
          </cell>
          <cell r="BL357">
            <v>1351</v>
          </cell>
          <cell r="BM357">
            <v>1351</v>
          </cell>
          <cell r="BN357">
            <v>1351</v>
          </cell>
          <cell r="BO357">
            <v>1351</v>
          </cell>
          <cell r="BP357">
            <v>1351</v>
          </cell>
          <cell r="BQ357">
            <v>1351</v>
          </cell>
          <cell r="BR357">
            <v>1351</v>
          </cell>
          <cell r="BS357">
            <v>1351</v>
          </cell>
          <cell r="BT357">
            <v>1351</v>
          </cell>
          <cell r="BU357">
            <v>1351</v>
          </cell>
          <cell r="BV357">
            <v>1351</v>
          </cell>
          <cell r="BW357">
            <v>1351</v>
          </cell>
          <cell r="BX357">
            <v>1351</v>
          </cell>
          <cell r="BY357">
            <v>1351</v>
          </cell>
          <cell r="BZ357">
            <v>1351</v>
          </cell>
          <cell r="CA357">
            <v>1351</v>
          </cell>
          <cell r="CB357">
            <v>1351</v>
          </cell>
          <cell r="CC357">
            <v>1351</v>
          </cell>
          <cell r="CD357">
            <v>1351</v>
          </cell>
          <cell r="CE357">
            <v>1351</v>
          </cell>
          <cell r="CF357">
            <v>1351</v>
          </cell>
          <cell r="CG357">
            <v>1351</v>
          </cell>
          <cell r="CH357">
            <v>1351</v>
          </cell>
          <cell r="CI357">
            <v>1351</v>
          </cell>
          <cell r="CJ357">
            <v>1351</v>
          </cell>
          <cell r="CK357">
            <v>1351</v>
          </cell>
          <cell r="CL357">
            <v>1351</v>
          </cell>
          <cell r="CM357">
            <v>1351</v>
          </cell>
          <cell r="CN357">
            <v>1351</v>
          </cell>
          <cell r="CO357">
            <v>1351</v>
          </cell>
          <cell r="CP357">
            <v>1351</v>
          </cell>
          <cell r="CQ357">
            <v>1351</v>
          </cell>
          <cell r="CR357">
            <v>1351</v>
          </cell>
          <cell r="CS357">
            <v>1351</v>
          </cell>
          <cell r="CT357">
            <v>1351</v>
          </cell>
          <cell r="CU357">
            <v>1351</v>
          </cell>
          <cell r="CV357">
            <v>1351</v>
          </cell>
          <cell r="CW357">
            <v>1351</v>
          </cell>
          <cell r="CX357">
            <v>1351</v>
          </cell>
          <cell r="CY357">
            <v>1351</v>
          </cell>
          <cell r="CZ357">
            <v>1351</v>
          </cell>
          <cell r="DA357">
            <v>1351</v>
          </cell>
          <cell r="DB357">
            <v>1351</v>
          </cell>
          <cell r="DC357">
            <v>1351</v>
          </cell>
          <cell r="DD357">
            <v>1351</v>
          </cell>
          <cell r="DE357">
            <v>1351</v>
          </cell>
          <cell r="DF357">
            <v>1351</v>
          </cell>
          <cell r="DG357">
            <v>1351</v>
          </cell>
          <cell r="DH357">
            <v>1351</v>
          </cell>
          <cell r="DI357">
            <v>1351</v>
          </cell>
          <cell r="DJ357">
            <v>1351</v>
          </cell>
          <cell r="DK357">
            <v>1351</v>
          </cell>
          <cell r="DL357">
            <v>1351</v>
          </cell>
          <cell r="DM357">
            <v>1351</v>
          </cell>
          <cell r="DN357">
            <v>1351</v>
          </cell>
          <cell r="DO357">
            <v>1351</v>
          </cell>
          <cell r="DP357">
            <v>1351</v>
          </cell>
          <cell r="DQ357">
            <v>1351</v>
          </cell>
          <cell r="DR357">
            <v>1351</v>
          </cell>
          <cell r="DS357">
            <v>1351</v>
          </cell>
          <cell r="DT357">
            <v>1351</v>
          </cell>
          <cell r="DU357">
            <v>1351</v>
          </cell>
          <cell r="DV357">
            <v>1351</v>
          </cell>
          <cell r="DW357">
            <v>1351</v>
          </cell>
          <cell r="DX357">
            <v>1351</v>
          </cell>
          <cell r="DY357">
            <v>1351</v>
          </cell>
          <cell r="DZ357">
            <v>1351</v>
          </cell>
          <cell r="EA357">
            <v>1351</v>
          </cell>
          <cell r="EB357">
            <v>1351</v>
          </cell>
          <cell r="EC357">
            <v>1351</v>
          </cell>
          <cell r="ED357">
            <v>1351</v>
          </cell>
          <cell r="EE357">
            <v>1351</v>
          </cell>
          <cell r="EF357">
            <v>1351</v>
          </cell>
          <cell r="EG357">
            <v>1351</v>
          </cell>
          <cell r="EH357">
            <v>1351</v>
          </cell>
          <cell r="EI357">
            <v>1351</v>
          </cell>
          <cell r="EJ357">
            <v>1351</v>
          </cell>
          <cell r="EK357">
            <v>1351</v>
          </cell>
          <cell r="EL357">
            <v>1351</v>
          </cell>
          <cell r="EM357">
            <v>1351</v>
          </cell>
          <cell r="EN357">
            <v>1351</v>
          </cell>
          <cell r="EO357">
            <v>1351</v>
          </cell>
          <cell r="EP357">
            <v>1351</v>
          </cell>
          <cell r="EQ357">
            <v>1351</v>
          </cell>
          <cell r="ER357">
            <v>1351</v>
          </cell>
          <cell r="ES357">
            <v>1351</v>
          </cell>
          <cell r="ET357">
            <v>1351</v>
          </cell>
          <cell r="EU357">
            <v>1351</v>
          </cell>
          <cell r="EV357">
            <v>1351</v>
          </cell>
          <cell r="EW357">
            <v>1351</v>
          </cell>
          <cell r="EX357">
            <v>1351</v>
          </cell>
          <cell r="EY357">
            <v>1351</v>
          </cell>
          <cell r="EZ357">
            <v>1351</v>
          </cell>
          <cell r="FA357">
            <v>1351</v>
          </cell>
          <cell r="FB357">
            <v>1351</v>
          </cell>
          <cell r="FC357">
            <v>1351</v>
          </cell>
          <cell r="FD357">
            <v>1351</v>
          </cell>
          <cell r="FE357">
            <v>1351</v>
          </cell>
          <cell r="FF357">
            <v>1351</v>
          </cell>
          <cell r="FG357">
            <v>1351</v>
          </cell>
          <cell r="FH357">
            <v>1351</v>
          </cell>
          <cell r="FI357">
            <v>1351</v>
          </cell>
          <cell r="FJ357">
            <v>1351</v>
          </cell>
          <cell r="FK357">
            <v>1351</v>
          </cell>
          <cell r="FL357">
            <v>1351</v>
          </cell>
          <cell r="FM357">
            <v>1351</v>
          </cell>
          <cell r="FN357">
            <v>1351</v>
          </cell>
          <cell r="FO357">
            <v>1351</v>
          </cell>
          <cell r="FP357">
            <v>1351</v>
          </cell>
          <cell r="FQ357">
            <v>1351</v>
          </cell>
          <cell r="FR357">
            <v>1351</v>
          </cell>
          <cell r="FS357">
            <v>1351</v>
          </cell>
          <cell r="FT357">
            <v>1351</v>
          </cell>
          <cell r="FU357">
            <v>1351</v>
          </cell>
          <cell r="FV357">
            <v>1351</v>
          </cell>
          <cell r="FW357">
            <v>1351</v>
          </cell>
          <cell r="FX357">
            <v>1351</v>
          </cell>
          <cell r="FY357">
            <v>1351</v>
          </cell>
          <cell r="FZ357">
            <v>1351</v>
          </cell>
          <cell r="GA357">
            <v>1351</v>
          </cell>
          <cell r="GB357">
            <v>1351</v>
          </cell>
          <cell r="GC357">
            <v>1351</v>
          </cell>
          <cell r="GD357">
            <v>1351</v>
          </cell>
          <cell r="GE357">
            <v>1351</v>
          </cell>
          <cell r="GF357">
            <v>1351</v>
          </cell>
          <cell r="GG357">
            <v>1351</v>
          </cell>
          <cell r="GH357">
            <v>1351</v>
          </cell>
          <cell r="GI357">
            <v>1351</v>
          </cell>
          <cell r="GJ357">
            <v>1351</v>
          </cell>
          <cell r="GK357">
            <v>1351</v>
          </cell>
          <cell r="GL357">
            <v>1351</v>
          </cell>
          <cell r="GM357">
            <v>1351</v>
          </cell>
          <cell r="GN357">
            <v>1351</v>
          </cell>
          <cell r="GO357">
            <v>1351</v>
          </cell>
          <cell r="GP357">
            <v>1351</v>
          </cell>
          <cell r="GQ357">
            <v>1351</v>
          </cell>
          <cell r="GR357">
            <v>1351</v>
          </cell>
        </row>
        <row r="358">
          <cell r="A358" t="str">
            <v>OLIFEI OV</v>
          </cell>
          <cell r="B358">
            <v>19.7</v>
          </cell>
          <cell r="C358" t="str">
            <v>2011 4</v>
          </cell>
          <cell r="D358">
            <v>40659</v>
          </cell>
          <cell r="E358">
            <v>1347</v>
          </cell>
          <cell r="F358" t="str">
            <v>Verið að skrá ráðstöfun olíufélaga í gagnagrunn vegna ársskýrslu 2010</v>
          </cell>
          <cell r="AA358" t="str">
            <v>2026 4</v>
          </cell>
          <cell r="AB358">
            <v>174</v>
          </cell>
          <cell r="AQ358" t="str">
            <v>RAHLIT FR</v>
          </cell>
          <cell r="AR358">
            <v>1000</v>
          </cell>
          <cell r="AS358">
            <v>1000</v>
          </cell>
          <cell r="AT358">
            <v>1000</v>
          </cell>
          <cell r="AU358">
            <v>1000</v>
          </cell>
          <cell r="AV358">
            <v>1000</v>
          </cell>
          <cell r="AW358">
            <v>1000</v>
          </cell>
          <cell r="AX358">
            <v>1000</v>
          </cell>
          <cell r="AY358">
            <v>1000</v>
          </cell>
          <cell r="AZ358">
            <v>1000</v>
          </cell>
          <cell r="BA358">
            <v>1000</v>
          </cell>
          <cell r="BB358">
            <v>1000</v>
          </cell>
          <cell r="BC358">
            <v>1000</v>
          </cell>
          <cell r="BD358">
            <v>1000</v>
          </cell>
          <cell r="BE358">
            <v>1000</v>
          </cell>
          <cell r="BF358">
            <v>1000</v>
          </cell>
          <cell r="BG358">
            <v>1000</v>
          </cell>
          <cell r="BH358">
            <v>1000</v>
          </cell>
          <cell r="BI358">
            <v>1000</v>
          </cell>
          <cell r="BJ358">
            <v>1000</v>
          </cell>
          <cell r="BK358">
            <v>1000</v>
          </cell>
          <cell r="BL358">
            <v>1000</v>
          </cell>
          <cell r="BM358">
            <v>1000</v>
          </cell>
          <cell r="BN358">
            <v>1000</v>
          </cell>
          <cell r="BO358">
            <v>1000</v>
          </cell>
          <cell r="BP358">
            <v>1000</v>
          </cell>
          <cell r="BQ358">
            <v>1000</v>
          </cell>
          <cell r="BR358">
            <v>1000</v>
          </cell>
          <cell r="BS358">
            <v>1000</v>
          </cell>
          <cell r="BT358">
            <v>1000</v>
          </cell>
          <cell r="BU358">
            <v>1000</v>
          </cell>
          <cell r="BV358">
            <v>1000</v>
          </cell>
          <cell r="BW358">
            <v>1000</v>
          </cell>
          <cell r="BX358">
            <v>1000</v>
          </cell>
          <cell r="BY358">
            <v>1000</v>
          </cell>
          <cell r="BZ358">
            <v>1000</v>
          </cell>
          <cell r="CA358">
            <v>1000</v>
          </cell>
          <cell r="CB358">
            <v>1000</v>
          </cell>
          <cell r="CC358">
            <v>1000</v>
          </cell>
          <cell r="CD358">
            <v>1000</v>
          </cell>
          <cell r="CE358">
            <v>1000</v>
          </cell>
          <cell r="CF358">
            <v>1000</v>
          </cell>
          <cell r="CG358">
            <v>1000</v>
          </cell>
          <cell r="CH358">
            <v>1000</v>
          </cell>
          <cell r="CI358">
            <v>1000</v>
          </cell>
          <cell r="CJ358">
            <v>1000</v>
          </cell>
          <cell r="CK358">
            <v>1000</v>
          </cell>
          <cell r="CL358">
            <v>1000</v>
          </cell>
          <cell r="CM358">
            <v>1000</v>
          </cell>
          <cell r="CN358">
            <v>1000</v>
          </cell>
          <cell r="CO358">
            <v>1000</v>
          </cell>
          <cell r="CP358">
            <v>1000</v>
          </cell>
          <cell r="CQ358">
            <v>1000</v>
          </cell>
          <cell r="CR358">
            <v>1000</v>
          </cell>
          <cell r="CS358">
            <v>1000</v>
          </cell>
          <cell r="CT358">
            <v>1000</v>
          </cell>
          <cell r="CU358">
            <v>1000</v>
          </cell>
          <cell r="CV358">
            <v>1000</v>
          </cell>
          <cell r="CW358">
            <v>1000</v>
          </cell>
          <cell r="CX358">
            <v>1000</v>
          </cell>
          <cell r="CY358">
            <v>1000</v>
          </cell>
          <cell r="CZ358">
            <v>1000</v>
          </cell>
          <cell r="DA358">
            <v>1000</v>
          </cell>
          <cell r="DB358">
            <v>1000</v>
          </cell>
          <cell r="DC358">
            <v>1000</v>
          </cell>
          <cell r="DD358">
            <v>1000</v>
          </cell>
          <cell r="DE358">
            <v>1000</v>
          </cell>
          <cell r="DF358">
            <v>1000</v>
          </cell>
          <cell r="DG358">
            <v>1000</v>
          </cell>
          <cell r="DH358">
            <v>1000</v>
          </cell>
          <cell r="DI358">
            <v>1000</v>
          </cell>
          <cell r="DJ358">
            <v>1000</v>
          </cell>
          <cell r="DK358">
            <v>1000</v>
          </cell>
          <cell r="DL358">
            <v>1000</v>
          </cell>
          <cell r="DM358">
            <v>1000</v>
          </cell>
          <cell r="DN358">
            <v>1000</v>
          </cell>
          <cell r="DO358">
            <v>1000</v>
          </cell>
          <cell r="DP358">
            <v>1000</v>
          </cell>
          <cell r="DQ358">
            <v>1000</v>
          </cell>
          <cell r="DR358">
            <v>1000</v>
          </cell>
          <cell r="DS358">
            <v>1000</v>
          </cell>
          <cell r="DT358">
            <v>1000</v>
          </cell>
          <cell r="DU358">
            <v>1000</v>
          </cell>
          <cell r="DV358">
            <v>1000</v>
          </cell>
          <cell r="DW358">
            <v>1000</v>
          </cell>
          <cell r="DX358">
            <v>1000</v>
          </cell>
          <cell r="DY358">
            <v>1000</v>
          </cell>
          <cell r="DZ358">
            <v>1000</v>
          </cell>
          <cell r="EA358">
            <v>1000</v>
          </cell>
          <cell r="EB358">
            <v>1000</v>
          </cell>
          <cell r="EC358">
            <v>1000</v>
          </cell>
          <cell r="ED358">
            <v>1000</v>
          </cell>
          <cell r="EE358">
            <v>1000</v>
          </cell>
          <cell r="EF358">
            <v>1000</v>
          </cell>
          <cell r="EG358">
            <v>1000</v>
          </cell>
          <cell r="EH358">
            <v>1000</v>
          </cell>
          <cell r="EI358">
            <v>1000</v>
          </cell>
          <cell r="EJ358">
            <v>1000</v>
          </cell>
          <cell r="EK358">
            <v>1000</v>
          </cell>
          <cell r="EL358">
            <v>1000</v>
          </cell>
          <cell r="EM358">
            <v>1000</v>
          </cell>
          <cell r="EN358">
            <v>1000</v>
          </cell>
          <cell r="EO358">
            <v>1000</v>
          </cell>
          <cell r="EP358">
            <v>1000</v>
          </cell>
          <cell r="EQ358">
            <v>1000</v>
          </cell>
          <cell r="ER358">
            <v>1000</v>
          </cell>
          <cell r="ES358">
            <v>1000</v>
          </cell>
          <cell r="ET358">
            <v>1000</v>
          </cell>
          <cell r="EU358">
            <v>1000</v>
          </cell>
          <cell r="EV358">
            <v>1000</v>
          </cell>
          <cell r="EW358">
            <v>1001</v>
          </cell>
          <cell r="EX358">
            <v>1002</v>
          </cell>
          <cell r="EY358">
            <v>1003</v>
          </cell>
          <cell r="EZ358">
            <v>1004</v>
          </cell>
          <cell r="FA358">
            <v>1005</v>
          </cell>
          <cell r="FB358">
            <v>1006</v>
          </cell>
          <cell r="FC358">
            <v>1007</v>
          </cell>
          <cell r="FD358">
            <v>1008</v>
          </cell>
          <cell r="FE358">
            <v>1009</v>
          </cell>
          <cell r="FF358">
            <v>1010</v>
          </cell>
          <cell r="FG358">
            <v>1011</v>
          </cell>
          <cell r="FH358">
            <v>1012</v>
          </cell>
          <cell r="FI358">
            <v>1013</v>
          </cell>
          <cell r="FJ358">
            <v>1014</v>
          </cell>
          <cell r="FK358">
            <v>1015</v>
          </cell>
          <cell r="FL358">
            <v>1016</v>
          </cell>
          <cell r="FM358">
            <v>1017</v>
          </cell>
          <cell r="FN358">
            <v>1018</v>
          </cell>
          <cell r="FO358">
            <v>1019</v>
          </cell>
          <cell r="FP358">
            <v>1020</v>
          </cell>
          <cell r="FQ358">
            <v>1021</v>
          </cell>
          <cell r="FR358">
            <v>1022</v>
          </cell>
          <cell r="FS358">
            <v>1023</v>
          </cell>
          <cell r="FT358">
            <v>1024</v>
          </cell>
          <cell r="FU358">
            <v>1025</v>
          </cell>
          <cell r="FV358">
            <v>1026</v>
          </cell>
          <cell r="FW358">
            <v>1027</v>
          </cell>
          <cell r="FX358">
            <v>1028</v>
          </cell>
          <cell r="FY358">
            <v>1029</v>
          </cell>
          <cell r="FZ358">
            <v>1030</v>
          </cell>
          <cell r="GA358">
            <v>1031</v>
          </cell>
          <cell r="GB358">
            <v>1032</v>
          </cell>
          <cell r="GC358">
            <v>1033</v>
          </cell>
          <cell r="GD358">
            <v>1034</v>
          </cell>
          <cell r="GE358">
            <v>1035</v>
          </cell>
          <cell r="GF358">
            <v>1036</v>
          </cell>
          <cell r="GG358">
            <v>1037</v>
          </cell>
          <cell r="GH358">
            <v>1038</v>
          </cell>
          <cell r="GI358">
            <v>1039</v>
          </cell>
          <cell r="GJ358">
            <v>1040</v>
          </cell>
          <cell r="GK358">
            <v>1041</v>
          </cell>
          <cell r="GL358">
            <v>1042</v>
          </cell>
          <cell r="GM358">
            <v>1043</v>
          </cell>
          <cell r="GN358">
            <v>1044</v>
          </cell>
          <cell r="GO358">
            <v>1045</v>
          </cell>
          <cell r="GP358">
            <v>1046</v>
          </cell>
          <cell r="GQ358">
            <v>1047</v>
          </cell>
          <cell r="GR358">
            <v>1048</v>
          </cell>
        </row>
        <row r="359">
          <cell r="A359" t="str">
            <v>OLIFEI OV</v>
          </cell>
          <cell r="B359">
            <v>22.43</v>
          </cell>
          <cell r="C359" t="str">
            <v>2011 4</v>
          </cell>
          <cell r="D359">
            <v>40659</v>
          </cell>
          <cell r="E359">
            <v>1346</v>
          </cell>
          <cell r="F359" t="str">
            <v>Verið að skrá ráðstöfun olíufélaga í gagnagrunn vegna ársskýrslu 2009</v>
          </cell>
          <cell r="AA359" t="str">
            <v>2026 5</v>
          </cell>
          <cell r="AB359">
            <v>175</v>
          </cell>
          <cell r="AQ359" t="str">
            <v>RAHNIK EV</v>
          </cell>
          <cell r="CC359">
            <v>1473</v>
          </cell>
          <cell r="CD359">
            <v>1473</v>
          </cell>
          <cell r="CE359">
            <v>1473</v>
          </cell>
          <cell r="CF359">
            <v>1473</v>
          </cell>
          <cell r="CG359">
            <v>1473</v>
          </cell>
          <cell r="CH359">
            <v>1473</v>
          </cell>
          <cell r="CI359">
            <v>1473</v>
          </cell>
          <cell r="CJ359">
            <v>1473</v>
          </cell>
          <cell r="CK359">
            <v>1473</v>
          </cell>
          <cell r="CL359">
            <v>1473</v>
          </cell>
          <cell r="CM359">
            <v>1473</v>
          </cell>
          <cell r="CN359">
            <v>1473</v>
          </cell>
          <cell r="CO359">
            <v>1473</v>
          </cell>
          <cell r="CP359">
            <v>1473</v>
          </cell>
          <cell r="CQ359">
            <v>1473</v>
          </cell>
          <cell r="CR359">
            <v>1473</v>
          </cell>
          <cell r="CS359">
            <v>1473</v>
          </cell>
          <cell r="CT359">
            <v>1473</v>
          </cell>
          <cell r="CU359">
            <v>1473</v>
          </cell>
          <cell r="CV359">
            <v>1473</v>
          </cell>
          <cell r="CW359">
            <v>1473</v>
          </cell>
          <cell r="CX359">
            <v>1473</v>
          </cell>
          <cell r="CY359">
            <v>1473</v>
          </cell>
          <cell r="CZ359">
            <v>1473</v>
          </cell>
          <cell r="DA359">
            <v>1473</v>
          </cell>
          <cell r="DB359">
            <v>1473</v>
          </cell>
          <cell r="DC359">
            <v>1473</v>
          </cell>
          <cell r="DD359">
            <v>1473</v>
          </cell>
          <cell r="DE359">
            <v>1473</v>
          </cell>
          <cell r="DF359">
            <v>1473</v>
          </cell>
          <cell r="DG359">
            <v>1473</v>
          </cell>
          <cell r="DH359">
            <v>1473</v>
          </cell>
          <cell r="DI359">
            <v>1473</v>
          </cell>
          <cell r="DJ359">
            <v>1473</v>
          </cell>
          <cell r="DK359">
            <v>1473</v>
          </cell>
          <cell r="DL359">
            <v>1473</v>
          </cell>
          <cell r="DM359">
            <v>1473</v>
          </cell>
          <cell r="DN359">
            <v>1473</v>
          </cell>
          <cell r="DO359">
            <v>1473</v>
          </cell>
          <cell r="DP359">
            <v>1473</v>
          </cell>
          <cell r="DQ359">
            <v>1473</v>
          </cell>
          <cell r="DR359">
            <v>1473</v>
          </cell>
          <cell r="DS359">
            <v>1473</v>
          </cell>
          <cell r="DT359">
            <v>1473</v>
          </cell>
          <cell r="DU359">
            <v>1473</v>
          </cell>
          <cell r="DV359">
            <v>1473</v>
          </cell>
          <cell r="DW359">
            <v>1473</v>
          </cell>
          <cell r="DX359">
            <v>1473</v>
          </cell>
          <cell r="DY359">
            <v>1473</v>
          </cell>
          <cell r="DZ359">
            <v>1473</v>
          </cell>
          <cell r="EA359">
            <v>1473</v>
          </cell>
          <cell r="EB359">
            <v>1473</v>
          </cell>
          <cell r="EC359">
            <v>1473</v>
          </cell>
          <cell r="ED359">
            <v>1473</v>
          </cell>
          <cell r="EE359">
            <v>1473</v>
          </cell>
          <cell r="EF359">
            <v>1473</v>
          </cell>
          <cell r="EG359">
            <v>1473</v>
          </cell>
          <cell r="EH359">
            <v>1473</v>
          </cell>
          <cell r="EI359">
            <v>1473</v>
          </cell>
          <cell r="EJ359">
            <v>1473</v>
          </cell>
          <cell r="EK359">
            <v>1473</v>
          </cell>
          <cell r="EL359">
            <v>1473</v>
          </cell>
          <cell r="EM359">
            <v>1473</v>
          </cell>
          <cell r="EN359">
            <v>1473</v>
          </cell>
          <cell r="EO359">
            <v>1473</v>
          </cell>
          <cell r="EP359">
            <v>1473</v>
          </cell>
          <cell r="EQ359">
            <v>1473</v>
          </cell>
          <cell r="ER359">
            <v>1473</v>
          </cell>
          <cell r="ES359">
            <v>1473</v>
          </cell>
          <cell r="ET359">
            <v>1473</v>
          </cell>
          <cell r="EU359">
            <v>1473</v>
          </cell>
          <cell r="EV359">
            <v>1473</v>
          </cell>
          <cell r="EW359">
            <v>1473</v>
          </cell>
          <cell r="EX359">
            <v>1473</v>
          </cell>
          <cell r="EY359">
            <v>1473</v>
          </cell>
          <cell r="EZ359">
            <v>1473</v>
          </cell>
          <cell r="FA359">
            <v>1473</v>
          </cell>
          <cell r="FB359">
            <v>1473</v>
          </cell>
          <cell r="FC359">
            <v>1473</v>
          </cell>
          <cell r="FD359">
            <v>1473</v>
          </cell>
          <cell r="FE359">
            <v>1473</v>
          </cell>
          <cell r="FF359">
            <v>1473</v>
          </cell>
          <cell r="FG359">
            <v>1473</v>
          </cell>
          <cell r="FH359">
            <v>1473</v>
          </cell>
          <cell r="FI359">
            <v>1473</v>
          </cell>
          <cell r="FJ359">
            <v>1473</v>
          </cell>
          <cell r="FK359">
            <v>1473</v>
          </cell>
          <cell r="FL359">
            <v>1473</v>
          </cell>
          <cell r="FM359">
            <v>1473</v>
          </cell>
          <cell r="FN359">
            <v>1473</v>
          </cell>
          <cell r="FO359">
            <v>1473</v>
          </cell>
          <cell r="FP359">
            <v>1473</v>
          </cell>
          <cell r="FQ359">
            <v>1473</v>
          </cell>
          <cell r="FR359">
            <v>1473</v>
          </cell>
          <cell r="FS359">
            <v>1473</v>
          </cell>
          <cell r="FT359">
            <v>1473</v>
          </cell>
          <cell r="FU359">
            <v>1473</v>
          </cell>
          <cell r="FV359">
            <v>1473</v>
          </cell>
          <cell r="FW359">
            <v>1473</v>
          </cell>
          <cell r="FX359">
            <v>1473</v>
          </cell>
          <cell r="FY359">
            <v>1473</v>
          </cell>
          <cell r="FZ359">
            <v>1473</v>
          </cell>
          <cell r="GA359">
            <v>1473</v>
          </cell>
          <cell r="GB359">
            <v>1473</v>
          </cell>
          <cell r="GC359">
            <v>1473</v>
          </cell>
          <cell r="GD359">
            <v>1473</v>
          </cell>
          <cell r="GE359">
            <v>1473</v>
          </cell>
          <cell r="GF359">
            <v>1473</v>
          </cell>
          <cell r="GG359">
            <v>1473</v>
          </cell>
          <cell r="GH359">
            <v>1473</v>
          </cell>
          <cell r="GI359">
            <v>1473</v>
          </cell>
          <cell r="GJ359">
            <v>1473</v>
          </cell>
          <cell r="GK359">
            <v>1473</v>
          </cell>
          <cell r="GL359">
            <v>1473</v>
          </cell>
          <cell r="GM359">
            <v>1473</v>
          </cell>
          <cell r="GN359">
            <v>1473</v>
          </cell>
          <cell r="GO359">
            <v>1473</v>
          </cell>
          <cell r="GP359">
            <v>1473</v>
          </cell>
          <cell r="GQ359">
            <v>1473</v>
          </cell>
          <cell r="GR359">
            <v>1473</v>
          </cell>
        </row>
        <row r="360">
          <cell r="A360" t="str">
            <v>OLIFEI OV</v>
          </cell>
          <cell r="B360">
            <v>15.5</v>
          </cell>
          <cell r="C360" t="str">
            <v>2011 4</v>
          </cell>
          <cell r="D360">
            <v>40659</v>
          </cell>
          <cell r="E360">
            <v>1345</v>
          </cell>
          <cell r="F360" t="str">
            <v>Verið að skrá ráðstöfun olíufélaga í gagnagrunn vegna ársskýrslu 2008</v>
          </cell>
          <cell r="AA360" t="str">
            <v>2026 6</v>
          </cell>
          <cell r="AB360">
            <v>176</v>
          </cell>
          <cell r="AQ360" t="str">
            <v>RAHNIK FO</v>
          </cell>
          <cell r="AR360">
            <v>1350</v>
          </cell>
          <cell r="AS360">
            <v>1350</v>
          </cell>
          <cell r="AT360">
            <v>1350</v>
          </cell>
          <cell r="AU360">
            <v>1350</v>
          </cell>
          <cell r="AV360">
            <v>1350</v>
          </cell>
          <cell r="AW360">
            <v>1350</v>
          </cell>
          <cell r="AX360">
            <v>1350</v>
          </cell>
          <cell r="AY360">
            <v>1350</v>
          </cell>
          <cell r="AZ360">
            <v>1350</v>
          </cell>
          <cell r="BA360">
            <v>1350</v>
          </cell>
          <cell r="BB360">
            <v>1350</v>
          </cell>
          <cell r="BC360">
            <v>1350</v>
          </cell>
          <cell r="BD360">
            <v>1350</v>
          </cell>
          <cell r="BE360">
            <v>1350</v>
          </cell>
          <cell r="BF360">
            <v>1350</v>
          </cell>
          <cell r="BG360">
            <v>1350</v>
          </cell>
          <cell r="BH360">
            <v>1350</v>
          </cell>
          <cell r="BI360">
            <v>1350</v>
          </cell>
          <cell r="BJ360">
            <v>1350</v>
          </cell>
          <cell r="BK360">
            <v>1350</v>
          </cell>
          <cell r="BL360">
            <v>1350</v>
          </cell>
          <cell r="BM360">
            <v>1350</v>
          </cell>
          <cell r="BN360">
            <v>1350</v>
          </cell>
          <cell r="BO360">
            <v>1350</v>
          </cell>
          <cell r="BP360">
            <v>1350</v>
          </cell>
          <cell r="BQ360">
            <v>1350</v>
          </cell>
          <cell r="BR360">
            <v>1350</v>
          </cell>
          <cell r="BS360">
            <v>1350</v>
          </cell>
          <cell r="BT360">
            <v>1350</v>
          </cell>
          <cell r="BU360">
            <v>1350</v>
          </cell>
          <cell r="BV360">
            <v>1350</v>
          </cell>
          <cell r="BW360">
            <v>1350</v>
          </cell>
          <cell r="BX360">
            <v>1350</v>
          </cell>
          <cell r="BY360">
            <v>1350</v>
          </cell>
          <cell r="BZ360">
            <v>1350</v>
          </cell>
          <cell r="CA360">
            <v>1350</v>
          </cell>
          <cell r="CB360">
            <v>1350</v>
          </cell>
        </row>
        <row r="361">
          <cell r="A361" t="str">
            <v>OLIRYD UM</v>
          </cell>
          <cell r="B361">
            <v>117</v>
          </cell>
          <cell r="C361" t="str">
            <v>2011 3</v>
          </cell>
          <cell r="D361">
            <v>40612</v>
          </cell>
          <cell r="E361">
            <v>1344</v>
          </cell>
          <cell r="F361" t="str">
            <v>Að ósk Efnamóttökunnar sem hefur ekki sótt greiðslur fyrir þessar umbúðir hingað til</v>
          </cell>
          <cell r="AA361" t="str">
            <v>2026 7</v>
          </cell>
          <cell r="AB361">
            <v>177</v>
          </cell>
          <cell r="AQ361" t="str">
            <v>RAHNIK FR</v>
          </cell>
          <cell r="AR361">
            <v>1000</v>
          </cell>
          <cell r="AS361">
            <v>1000</v>
          </cell>
          <cell r="AT361">
            <v>1000</v>
          </cell>
          <cell r="AU361">
            <v>1000</v>
          </cell>
          <cell r="AV361">
            <v>1000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1000</v>
          </cell>
          <cell r="ES361">
            <v>1000</v>
          </cell>
          <cell r="ET361">
            <v>1000</v>
          </cell>
          <cell r="EU361">
            <v>1000</v>
          </cell>
          <cell r="EV361">
            <v>1000</v>
          </cell>
          <cell r="EW361">
            <v>1001</v>
          </cell>
          <cell r="EX361">
            <v>1002</v>
          </cell>
          <cell r="EY361">
            <v>1003</v>
          </cell>
          <cell r="EZ361">
            <v>1004</v>
          </cell>
          <cell r="FA361">
            <v>1005</v>
          </cell>
          <cell r="FB361">
            <v>1006</v>
          </cell>
          <cell r="FC361">
            <v>1007</v>
          </cell>
          <cell r="FD361">
            <v>1008</v>
          </cell>
          <cell r="FE361">
            <v>1009</v>
          </cell>
          <cell r="FF361">
            <v>1010</v>
          </cell>
          <cell r="FG361">
            <v>1011</v>
          </cell>
          <cell r="FH361">
            <v>1012</v>
          </cell>
          <cell r="FI361">
            <v>1013</v>
          </cell>
          <cell r="FJ361">
            <v>1014</v>
          </cell>
          <cell r="FK361">
            <v>1015</v>
          </cell>
          <cell r="FL361">
            <v>1016</v>
          </cell>
          <cell r="FM361">
            <v>1017</v>
          </cell>
          <cell r="FN361">
            <v>1018</v>
          </cell>
          <cell r="FO361">
            <v>1019</v>
          </cell>
          <cell r="FP361">
            <v>1020</v>
          </cell>
          <cell r="FQ361">
            <v>1021</v>
          </cell>
          <cell r="FR361">
            <v>1022</v>
          </cell>
          <cell r="FS361">
            <v>1023</v>
          </cell>
          <cell r="FT361">
            <v>1024</v>
          </cell>
          <cell r="FU361">
            <v>1025</v>
          </cell>
          <cell r="FV361">
            <v>1026</v>
          </cell>
          <cell r="FW361">
            <v>1027</v>
          </cell>
          <cell r="FX361">
            <v>1028</v>
          </cell>
          <cell r="FY361">
            <v>1029</v>
          </cell>
          <cell r="FZ361">
            <v>1030</v>
          </cell>
          <cell r="GA361">
            <v>1031</v>
          </cell>
          <cell r="GB361">
            <v>1032</v>
          </cell>
          <cell r="GC361">
            <v>1033</v>
          </cell>
          <cell r="GD361">
            <v>1034</v>
          </cell>
          <cell r="GE361">
            <v>1035</v>
          </cell>
          <cell r="GF361">
            <v>1036</v>
          </cell>
          <cell r="GG361">
            <v>1037</v>
          </cell>
          <cell r="GH361">
            <v>1038</v>
          </cell>
          <cell r="GI361">
            <v>1039</v>
          </cell>
          <cell r="GJ361">
            <v>1040</v>
          </cell>
          <cell r="GK361">
            <v>1041</v>
          </cell>
          <cell r="GL361">
            <v>1042</v>
          </cell>
          <cell r="GM361">
            <v>1043</v>
          </cell>
          <cell r="GN361">
            <v>1044</v>
          </cell>
          <cell r="GO361">
            <v>1045</v>
          </cell>
          <cell r="GP361">
            <v>1046</v>
          </cell>
          <cell r="GQ361">
            <v>1047</v>
          </cell>
          <cell r="GR361">
            <v>1048</v>
          </cell>
        </row>
        <row r="362">
          <cell r="A362" t="str">
            <v>HJOLBA FO</v>
          </cell>
          <cell r="B362">
            <v>42</v>
          </cell>
          <cell r="C362" t="str">
            <v>2011 1</v>
          </cell>
          <cell r="D362">
            <v>40544</v>
          </cell>
          <cell r="E362">
            <v>1343</v>
          </cell>
          <cell r="F362" t="str">
            <v>19. jan. 2011  Brennsla hjólbarða telst förgun en ekki orkunýting</v>
          </cell>
          <cell r="AA362" t="str">
            <v>2026 8</v>
          </cell>
          <cell r="AB362">
            <v>178</v>
          </cell>
          <cell r="AQ362" t="str">
            <v>RAHNIM EV</v>
          </cell>
          <cell r="CC362">
            <v>1468</v>
          </cell>
          <cell r="CD362">
            <v>1468</v>
          </cell>
          <cell r="CE362">
            <v>1468</v>
          </cell>
          <cell r="CF362">
            <v>1468</v>
          </cell>
          <cell r="CG362">
            <v>1468</v>
          </cell>
          <cell r="CH362">
            <v>1468</v>
          </cell>
          <cell r="CI362">
            <v>1468</v>
          </cell>
          <cell r="CJ362">
            <v>1468</v>
          </cell>
          <cell r="CK362">
            <v>1468</v>
          </cell>
          <cell r="CL362">
            <v>1468</v>
          </cell>
          <cell r="CM362">
            <v>1468</v>
          </cell>
          <cell r="CN362">
            <v>1468</v>
          </cell>
          <cell r="CO362">
            <v>1468</v>
          </cell>
          <cell r="CP362">
            <v>1468</v>
          </cell>
          <cell r="CQ362">
            <v>1468</v>
          </cell>
          <cell r="CR362">
            <v>1468</v>
          </cell>
          <cell r="CS362">
            <v>1468</v>
          </cell>
          <cell r="CT362">
            <v>1468</v>
          </cell>
          <cell r="CU362">
            <v>1468</v>
          </cell>
          <cell r="CV362">
            <v>1468</v>
          </cell>
          <cell r="CW362">
            <v>1468</v>
          </cell>
          <cell r="CX362">
            <v>1468</v>
          </cell>
          <cell r="CY362">
            <v>1468</v>
          </cell>
          <cell r="CZ362">
            <v>1468</v>
          </cell>
          <cell r="DA362">
            <v>1468</v>
          </cell>
          <cell r="DB362">
            <v>1468</v>
          </cell>
          <cell r="DC362">
            <v>1468</v>
          </cell>
          <cell r="DD362">
            <v>1468</v>
          </cell>
          <cell r="DE362">
            <v>1468</v>
          </cell>
          <cell r="DF362">
            <v>1468</v>
          </cell>
          <cell r="DG362">
            <v>1468</v>
          </cell>
          <cell r="DH362">
            <v>1468</v>
          </cell>
          <cell r="DI362">
            <v>1468</v>
          </cell>
          <cell r="DJ362">
            <v>1468</v>
          </cell>
          <cell r="DK362">
            <v>1468</v>
          </cell>
          <cell r="DL362">
            <v>1468</v>
          </cell>
          <cell r="DM362">
            <v>1468</v>
          </cell>
          <cell r="DN362">
            <v>1468</v>
          </cell>
          <cell r="DO362">
            <v>1468</v>
          </cell>
          <cell r="DP362">
            <v>1468</v>
          </cell>
          <cell r="DQ362">
            <v>1468</v>
          </cell>
          <cell r="DR362">
            <v>1468</v>
          </cell>
          <cell r="DS362">
            <v>1468</v>
          </cell>
          <cell r="DT362">
            <v>1468</v>
          </cell>
          <cell r="DU362">
            <v>1468</v>
          </cell>
          <cell r="DV362">
            <v>1468</v>
          </cell>
          <cell r="DW362">
            <v>1468</v>
          </cell>
          <cell r="DX362">
            <v>1468</v>
          </cell>
          <cell r="DY362">
            <v>1468</v>
          </cell>
          <cell r="DZ362">
            <v>1468</v>
          </cell>
          <cell r="EA362">
            <v>1468</v>
          </cell>
          <cell r="EB362">
            <v>1468</v>
          </cell>
          <cell r="EC362">
            <v>1468</v>
          </cell>
          <cell r="ED362">
            <v>1468</v>
          </cell>
          <cell r="EE362">
            <v>1468</v>
          </cell>
          <cell r="EF362">
            <v>1468</v>
          </cell>
          <cell r="EG362">
            <v>1468</v>
          </cell>
          <cell r="EH362">
            <v>1468</v>
          </cell>
          <cell r="EI362">
            <v>1468</v>
          </cell>
          <cell r="EJ362">
            <v>1468</v>
          </cell>
          <cell r="EK362">
            <v>1468</v>
          </cell>
          <cell r="EL362">
            <v>1468</v>
          </cell>
          <cell r="EM362">
            <v>1468</v>
          </cell>
          <cell r="EN362">
            <v>1468</v>
          </cell>
          <cell r="EO362">
            <v>1468</v>
          </cell>
          <cell r="EP362">
            <v>1468</v>
          </cell>
          <cell r="EQ362">
            <v>1468</v>
          </cell>
          <cell r="ER362">
            <v>1468</v>
          </cell>
          <cell r="ES362">
            <v>1468</v>
          </cell>
          <cell r="ET362">
            <v>1468</v>
          </cell>
          <cell r="EU362">
            <v>1468</v>
          </cell>
          <cell r="EV362">
            <v>1468</v>
          </cell>
          <cell r="EW362">
            <v>1468</v>
          </cell>
          <cell r="EX362">
            <v>1468</v>
          </cell>
          <cell r="EY362">
            <v>1468</v>
          </cell>
          <cell r="EZ362">
            <v>1468</v>
          </cell>
          <cell r="FA362">
            <v>1468</v>
          </cell>
          <cell r="FB362">
            <v>1468</v>
          </cell>
          <cell r="FC362">
            <v>1468</v>
          </cell>
          <cell r="FD362">
            <v>1468</v>
          </cell>
          <cell r="FE362">
            <v>1468</v>
          </cell>
          <cell r="FF362">
            <v>1468</v>
          </cell>
          <cell r="FG362">
            <v>1468</v>
          </cell>
          <cell r="FH362">
            <v>1468</v>
          </cell>
          <cell r="FI362">
            <v>1468</v>
          </cell>
          <cell r="FJ362">
            <v>1468</v>
          </cell>
          <cell r="FK362">
            <v>1468</v>
          </cell>
          <cell r="FL362">
            <v>1468</v>
          </cell>
          <cell r="FM362">
            <v>1468</v>
          </cell>
          <cell r="FN362">
            <v>1468</v>
          </cell>
          <cell r="FO362">
            <v>1468</v>
          </cell>
          <cell r="FP362">
            <v>1468</v>
          </cell>
          <cell r="FQ362">
            <v>1468</v>
          </cell>
          <cell r="FR362">
            <v>1468</v>
          </cell>
          <cell r="FS362">
            <v>1468</v>
          </cell>
          <cell r="FT362">
            <v>1468</v>
          </cell>
          <cell r="FU362">
            <v>1468</v>
          </cell>
          <cell r="FV362">
            <v>1468</v>
          </cell>
          <cell r="FW362">
            <v>1468</v>
          </cell>
          <cell r="FX362">
            <v>1468</v>
          </cell>
          <cell r="FY362">
            <v>1468</v>
          </cell>
          <cell r="FZ362">
            <v>1468</v>
          </cell>
          <cell r="GA362">
            <v>1468</v>
          </cell>
          <cell r="GB362">
            <v>1468</v>
          </cell>
          <cell r="GC362">
            <v>1468</v>
          </cell>
          <cell r="GD362">
            <v>1468</v>
          </cell>
          <cell r="GE362">
            <v>1468</v>
          </cell>
          <cell r="GF362">
            <v>1468</v>
          </cell>
          <cell r="GG362">
            <v>1468</v>
          </cell>
          <cell r="GH362">
            <v>1468</v>
          </cell>
          <cell r="GI362">
            <v>1468</v>
          </cell>
          <cell r="GJ362">
            <v>1468</v>
          </cell>
          <cell r="GK362">
            <v>1468</v>
          </cell>
          <cell r="GL362">
            <v>1468</v>
          </cell>
          <cell r="GM362">
            <v>1468</v>
          </cell>
          <cell r="GN362">
            <v>1468</v>
          </cell>
          <cell r="GO362">
            <v>1468</v>
          </cell>
          <cell r="GP362">
            <v>1468</v>
          </cell>
          <cell r="GQ362">
            <v>1468</v>
          </cell>
          <cell r="GR362">
            <v>1468</v>
          </cell>
        </row>
        <row r="363">
          <cell r="A363" t="str">
            <v>LEYFOR UM</v>
          </cell>
          <cell r="B363">
            <v>110</v>
          </cell>
          <cell r="C363" t="str">
            <v>2010 7</v>
          </cell>
          <cell r="D363">
            <v>40360</v>
          </cell>
          <cell r="E363">
            <v>1342</v>
          </cell>
          <cell r="F363" t="str">
            <v>jan 2011  Ákveðið að bæta aftur inn sér númeri fyrir allar ráðstöfunarleiðir þótt verðið sé það sama. Auðveldara að lesa saman bókhald og gagnagrunn</v>
          </cell>
          <cell r="AA363" t="str">
            <v>2026 9</v>
          </cell>
          <cell r="AB363">
            <v>179</v>
          </cell>
          <cell r="AQ363" t="str">
            <v>RAHNIM FR</v>
          </cell>
          <cell r="AR363">
            <v>1000</v>
          </cell>
          <cell r="AS363">
            <v>1000</v>
          </cell>
          <cell r="AT363">
            <v>1000</v>
          </cell>
          <cell r="AU363">
            <v>1000</v>
          </cell>
          <cell r="AV363">
            <v>1000</v>
          </cell>
          <cell r="AW363">
            <v>1000</v>
          </cell>
          <cell r="AX363">
            <v>1000</v>
          </cell>
          <cell r="AY363">
            <v>1000</v>
          </cell>
          <cell r="AZ363">
            <v>1000</v>
          </cell>
          <cell r="BA363">
            <v>1000</v>
          </cell>
          <cell r="BB363">
            <v>1000</v>
          </cell>
          <cell r="BC363">
            <v>1000</v>
          </cell>
          <cell r="BD363">
            <v>1000</v>
          </cell>
          <cell r="BE363">
            <v>1000</v>
          </cell>
          <cell r="BF363">
            <v>1000</v>
          </cell>
          <cell r="BG363">
            <v>1000</v>
          </cell>
          <cell r="BH363">
            <v>1000</v>
          </cell>
          <cell r="BI363">
            <v>1000</v>
          </cell>
          <cell r="BJ363">
            <v>1000</v>
          </cell>
          <cell r="BK363">
            <v>1000</v>
          </cell>
          <cell r="BL363">
            <v>1000</v>
          </cell>
          <cell r="BM363">
            <v>1000</v>
          </cell>
          <cell r="BN363">
            <v>1000</v>
          </cell>
          <cell r="BO363">
            <v>1000</v>
          </cell>
          <cell r="BP363">
            <v>1000</v>
          </cell>
          <cell r="BQ363">
            <v>1000</v>
          </cell>
          <cell r="BR363">
            <v>1000</v>
          </cell>
          <cell r="BS363">
            <v>1000</v>
          </cell>
          <cell r="BT363">
            <v>1000</v>
          </cell>
          <cell r="BU363">
            <v>1000</v>
          </cell>
          <cell r="BV363">
            <v>1000</v>
          </cell>
          <cell r="BW363">
            <v>1000</v>
          </cell>
          <cell r="BX363">
            <v>1000</v>
          </cell>
          <cell r="BY363">
            <v>1000</v>
          </cell>
          <cell r="BZ363">
            <v>1000</v>
          </cell>
          <cell r="CA363">
            <v>1000</v>
          </cell>
          <cell r="CB363">
            <v>1000</v>
          </cell>
          <cell r="CC363">
            <v>1000</v>
          </cell>
          <cell r="CD363">
            <v>1000</v>
          </cell>
          <cell r="CE363">
            <v>1000</v>
          </cell>
          <cell r="CF363">
            <v>1000</v>
          </cell>
          <cell r="CG363">
            <v>1000</v>
          </cell>
          <cell r="CH363">
            <v>1000</v>
          </cell>
          <cell r="CI363">
            <v>1000</v>
          </cell>
          <cell r="CJ363">
            <v>1000</v>
          </cell>
          <cell r="CK363">
            <v>1000</v>
          </cell>
          <cell r="CL363">
            <v>1000</v>
          </cell>
          <cell r="CM363">
            <v>1000</v>
          </cell>
          <cell r="CN363">
            <v>1000</v>
          </cell>
          <cell r="CO363">
            <v>1000</v>
          </cell>
          <cell r="CP363">
            <v>1000</v>
          </cell>
          <cell r="CQ363">
            <v>1000</v>
          </cell>
          <cell r="CR363">
            <v>1000</v>
          </cell>
          <cell r="CS363">
            <v>1000</v>
          </cell>
          <cell r="CT363">
            <v>1000</v>
          </cell>
          <cell r="CU363">
            <v>1000</v>
          </cell>
          <cell r="CV363">
            <v>1000</v>
          </cell>
          <cell r="CW363">
            <v>1000</v>
          </cell>
          <cell r="CX363">
            <v>1000</v>
          </cell>
          <cell r="CY363">
            <v>1000</v>
          </cell>
          <cell r="CZ363">
            <v>1000</v>
          </cell>
          <cell r="DA363">
            <v>1000</v>
          </cell>
          <cell r="DB363">
            <v>1000</v>
          </cell>
          <cell r="DC363">
            <v>1000</v>
          </cell>
          <cell r="DD363">
            <v>1000</v>
          </cell>
          <cell r="DE363">
            <v>1000</v>
          </cell>
          <cell r="DF363">
            <v>1000</v>
          </cell>
          <cell r="DG363">
            <v>1000</v>
          </cell>
          <cell r="DH363">
            <v>1000</v>
          </cell>
          <cell r="DI363">
            <v>1000</v>
          </cell>
          <cell r="DJ363">
            <v>1000</v>
          </cell>
          <cell r="DK363">
            <v>1000</v>
          </cell>
          <cell r="DL363">
            <v>1000</v>
          </cell>
          <cell r="DM363">
            <v>1000</v>
          </cell>
          <cell r="DN363">
            <v>1000</v>
          </cell>
          <cell r="DO363">
            <v>1000</v>
          </cell>
          <cell r="DP363">
            <v>1000</v>
          </cell>
          <cell r="DQ363">
            <v>1000</v>
          </cell>
          <cell r="DR363">
            <v>1000</v>
          </cell>
          <cell r="DS363">
            <v>1000</v>
          </cell>
          <cell r="DT363">
            <v>1000</v>
          </cell>
          <cell r="DU363">
            <v>1000</v>
          </cell>
          <cell r="DV363">
            <v>1000</v>
          </cell>
          <cell r="DW363">
            <v>1000</v>
          </cell>
          <cell r="DX363">
            <v>1000</v>
          </cell>
          <cell r="DY363">
            <v>1000</v>
          </cell>
          <cell r="DZ363">
            <v>1000</v>
          </cell>
          <cell r="EA363">
            <v>1000</v>
          </cell>
          <cell r="EB363">
            <v>1000</v>
          </cell>
          <cell r="EC363">
            <v>1000</v>
          </cell>
          <cell r="ED363">
            <v>1000</v>
          </cell>
          <cell r="EE363">
            <v>1000</v>
          </cell>
          <cell r="EF363">
            <v>1000</v>
          </cell>
          <cell r="EG363">
            <v>1000</v>
          </cell>
          <cell r="EH363">
            <v>1000</v>
          </cell>
          <cell r="EI363">
            <v>1000</v>
          </cell>
          <cell r="EJ363">
            <v>1000</v>
          </cell>
          <cell r="EK363">
            <v>1000</v>
          </cell>
          <cell r="EL363">
            <v>1000</v>
          </cell>
          <cell r="EM363">
            <v>1000</v>
          </cell>
          <cell r="EN363">
            <v>1000</v>
          </cell>
          <cell r="EO363">
            <v>1000</v>
          </cell>
          <cell r="EP363">
            <v>1000</v>
          </cell>
          <cell r="EQ363">
            <v>1000</v>
          </cell>
          <cell r="ER363">
            <v>1000</v>
          </cell>
          <cell r="ES363">
            <v>1000</v>
          </cell>
          <cell r="ET363">
            <v>1000</v>
          </cell>
          <cell r="EU363">
            <v>1000</v>
          </cell>
          <cell r="EV363">
            <v>1000</v>
          </cell>
          <cell r="EW363">
            <v>1000</v>
          </cell>
          <cell r="EX363">
            <v>1000</v>
          </cell>
          <cell r="EY363">
            <v>1000</v>
          </cell>
          <cell r="EZ363">
            <v>1000</v>
          </cell>
          <cell r="FA363">
            <v>1000</v>
          </cell>
          <cell r="FB363">
            <v>1000</v>
          </cell>
          <cell r="FC363">
            <v>1000</v>
          </cell>
          <cell r="FD363">
            <v>1000</v>
          </cell>
          <cell r="FE363">
            <v>1000</v>
          </cell>
          <cell r="FF363">
            <v>1000</v>
          </cell>
          <cell r="FG363">
            <v>1000</v>
          </cell>
          <cell r="FH363">
            <v>1000</v>
          </cell>
          <cell r="FI363">
            <v>1000</v>
          </cell>
          <cell r="FJ363">
            <v>1000</v>
          </cell>
          <cell r="FK363">
            <v>1000</v>
          </cell>
          <cell r="FL363">
            <v>1000</v>
          </cell>
          <cell r="FM363">
            <v>1000</v>
          </cell>
          <cell r="FN363">
            <v>1000</v>
          </cell>
          <cell r="FO363">
            <v>1000</v>
          </cell>
          <cell r="FP363">
            <v>1000</v>
          </cell>
          <cell r="FQ363">
            <v>1000</v>
          </cell>
          <cell r="FR363">
            <v>1000</v>
          </cell>
          <cell r="FS363">
            <v>1000</v>
          </cell>
          <cell r="FT363">
            <v>1000</v>
          </cell>
          <cell r="FU363">
            <v>1000</v>
          </cell>
          <cell r="FV363">
            <v>1000</v>
          </cell>
          <cell r="FW363">
            <v>1000</v>
          </cell>
          <cell r="FX363">
            <v>1000</v>
          </cell>
          <cell r="FY363">
            <v>1000</v>
          </cell>
          <cell r="FZ363">
            <v>1000</v>
          </cell>
          <cell r="GA363">
            <v>1000</v>
          </cell>
          <cell r="GB363">
            <v>1000</v>
          </cell>
          <cell r="GC363">
            <v>1000</v>
          </cell>
          <cell r="GD363">
            <v>1000</v>
          </cell>
          <cell r="GE363">
            <v>1000</v>
          </cell>
          <cell r="GF363">
            <v>1000</v>
          </cell>
          <cell r="GG363">
            <v>1000</v>
          </cell>
          <cell r="GH363">
            <v>1000</v>
          </cell>
          <cell r="GI363">
            <v>1000</v>
          </cell>
          <cell r="GJ363">
            <v>1000</v>
          </cell>
          <cell r="GK363">
            <v>1000</v>
          </cell>
          <cell r="GL363">
            <v>1000</v>
          </cell>
          <cell r="GM363">
            <v>1000</v>
          </cell>
          <cell r="GN363">
            <v>1000</v>
          </cell>
          <cell r="GO363">
            <v>1000</v>
          </cell>
          <cell r="GP363">
            <v>1000</v>
          </cell>
          <cell r="GQ363">
            <v>1000</v>
          </cell>
          <cell r="GR363">
            <v>1000</v>
          </cell>
        </row>
        <row r="364">
          <cell r="A364" t="str">
            <v>LEYTER OV</v>
          </cell>
          <cell r="B364">
            <v>112</v>
          </cell>
          <cell r="C364" t="str">
            <v>2010 7</v>
          </cell>
          <cell r="D364">
            <v>40360</v>
          </cell>
          <cell r="E364">
            <v>1341</v>
          </cell>
          <cell r="F364" t="str">
            <v>jan 2011  Ákveðið að bæta aftur inn sér númeri fyrir allar ráðstöfunarleiðir þótt verðið sé það sama. Auðveldara að lesa saman bókhald og gagnagrunn</v>
          </cell>
          <cell r="AA364" t="str">
            <v>2026 10</v>
          </cell>
          <cell r="AB364">
            <v>180</v>
          </cell>
          <cell r="AQ364" t="str">
            <v>TUNBLA FR</v>
          </cell>
          <cell r="AR364">
            <v>1000</v>
          </cell>
          <cell r="AS364">
            <v>1000</v>
          </cell>
          <cell r="AT364">
            <v>1000</v>
          </cell>
          <cell r="AU364">
            <v>1000</v>
          </cell>
          <cell r="AV364">
            <v>1000</v>
          </cell>
          <cell r="AW364">
            <v>1000</v>
          </cell>
          <cell r="AX364">
            <v>1000</v>
          </cell>
          <cell r="AY364">
            <v>1000</v>
          </cell>
          <cell r="AZ364">
            <v>1000</v>
          </cell>
          <cell r="BA364">
            <v>1000</v>
          </cell>
          <cell r="BB364">
            <v>1000</v>
          </cell>
          <cell r="BC364">
            <v>1000</v>
          </cell>
          <cell r="BD364">
            <v>1000</v>
          </cell>
          <cell r="BE364">
            <v>1000</v>
          </cell>
          <cell r="BF364">
            <v>1000</v>
          </cell>
          <cell r="BG364">
            <v>1000</v>
          </cell>
          <cell r="BH364">
            <v>1000</v>
          </cell>
          <cell r="BI364">
            <v>1000</v>
          </cell>
          <cell r="BJ364">
            <v>1000</v>
          </cell>
          <cell r="BK364">
            <v>1000</v>
          </cell>
          <cell r="BL364">
            <v>1000</v>
          </cell>
          <cell r="BM364">
            <v>1000</v>
          </cell>
          <cell r="BN364">
            <v>1000</v>
          </cell>
          <cell r="BO364">
            <v>1000</v>
          </cell>
          <cell r="BP364">
            <v>1000</v>
          </cell>
          <cell r="BQ364">
            <v>1000</v>
          </cell>
          <cell r="BR364">
            <v>1000</v>
          </cell>
          <cell r="BS364">
            <v>1000</v>
          </cell>
          <cell r="BT364">
            <v>1000</v>
          </cell>
          <cell r="BU364">
            <v>1000</v>
          </cell>
          <cell r="BV364">
            <v>1000</v>
          </cell>
          <cell r="BW364">
            <v>1000</v>
          </cell>
          <cell r="BX364">
            <v>1000</v>
          </cell>
          <cell r="BY364">
            <v>1000</v>
          </cell>
          <cell r="BZ364">
            <v>1000</v>
          </cell>
          <cell r="CA364">
            <v>1000</v>
          </cell>
          <cell r="CB364">
            <v>1000</v>
          </cell>
          <cell r="CC364">
            <v>1000</v>
          </cell>
          <cell r="CD364">
            <v>1000</v>
          </cell>
          <cell r="CE364">
            <v>1000</v>
          </cell>
          <cell r="CF364">
            <v>1000</v>
          </cell>
          <cell r="CG364">
            <v>1000</v>
          </cell>
          <cell r="CH364">
            <v>1000</v>
          </cell>
          <cell r="CI364">
            <v>1000</v>
          </cell>
          <cell r="CJ364">
            <v>1000</v>
          </cell>
          <cell r="CK364">
            <v>1000</v>
          </cell>
          <cell r="CL364">
            <v>1000</v>
          </cell>
          <cell r="CM364">
            <v>1000</v>
          </cell>
          <cell r="CN364">
            <v>1000</v>
          </cell>
          <cell r="CO364">
            <v>1000</v>
          </cell>
          <cell r="CP364">
            <v>1000</v>
          </cell>
          <cell r="CQ364">
            <v>1000</v>
          </cell>
          <cell r="CR364">
            <v>1000</v>
          </cell>
          <cell r="CS364">
            <v>1000</v>
          </cell>
          <cell r="CT364">
            <v>1000</v>
          </cell>
          <cell r="CU364">
            <v>1000</v>
          </cell>
          <cell r="CV364">
            <v>1000</v>
          </cell>
          <cell r="CW364">
            <v>1000</v>
          </cell>
          <cell r="CX364">
            <v>1000</v>
          </cell>
          <cell r="CY364">
            <v>1000</v>
          </cell>
          <cell r="CZ364">
            <v>1000</v>
          </cell>
          <cell r="DA364">
            <v>1000</v>
          </cell>
          <cell r="DB364">
            <v>1000</v>
          </cell>
          <cell r="DC364">
            <v>1000</v>
          </cell>
          <cell r="DD364">
            <v>1000</v>
          </cell>
          <cell r="DE364">
            <v>1000</v>
          </cell>
          <cell r="DF364">
            <v>1000</v>
          </cell>
          <cell r="DG364">
            <v>1000</v>
          </cell>
          <cell r="DH364">
            <v>1000</v>
          </cell>
          <cell r="DI364">
            <v>1000</v>
          </cell>
          <cell r="DJ364">
            <v>1000</v>
          </cell>
          <cell r="DK364">
            <v>1000</v>
          </cell>
          <cell r="DL364">
            <v>1000</v>
          </cell>
          <cell r="DM364">
            <v>1000</v>
          </cell>
          <cell r="DN364">
            <v>1000</v>
          </cell>
          <cell r="DO364">
            <v>1000</v>
          </cell>
          <cell r="DP364">
            <v>1000</v>
          </cell>
          <cell r="DQ364">
            <v>1000</v>
          </cell>
          <cell r="DR364">
            <v>1000</v>
          </cell>
          <cell r="DS364">
            <v>1000</v>
          </cell>
          <cell r="DT364">
            <v>1000</v>
          </cell>
          <cell r="DU364">
            <v>1000</v>
          </cell>
          <cell r="DV364">
            <v>1000</v>
          </cell>
          <cell r="DW364">
            <v>1000</v>
          </cell>
          <cell r="DX364">
            <v>1000</v>
          </cell>
          <cell r="DY364">
            <v>1000</v>
          </cell>
          <cell r="DZ364">
            <v>1000</v>
          </cell>
          <cell r="EA364">
            <v>1000</v>
          </cell>
          <cell r="EB364">
            <v>1000</v>
          </cell>
          <cell r="EC364">
            <v>1000</v>
          </cell>
          <cell r="ED364">
            <v>1000</v>
          </cell>
          <cell r="EE364">
            <v>1000</v>
          </cell>
          <cell r="EF364">
            <v>1000</v>
          </cell>
          <cell r="EG364">
            <v>1000</v>
          </cell>
          <cell r="EH364">
            <v>1000</v>
          </cell>
          <cell r="EI364">
            <v>1000</v>
          </cell>
          <cell r="EJ364">
            <v>1000</v>
          </cell>
          <cell r="EK364">
            <v>1000</v>
          </cell>
          <cell r="EL364">
            <v>1000</v>
          </cell>
          <cell r="EM364">
            <v>1000</v>
          </cell>
          <cell r="EN364">
            <v>1000</v>
          </cell>
          <cell r="EO364">
            <v>1000</v>
          </cell>
          <cell r="EP364">
            <v>1000</v>
          </cell>
          <cell r="EQ364">
            <v>1000</v>
          </cell>
          <cell r="ER364">
            <v>1000</v>
          </cell>
          <cell r="ES364">
            <v>1000</v>
          </cell>
          <cell r="ET364">
            <v>1000</v>
          </cell>
          <cell r="EU364">
            <v>1000</v>
          </cell>
          <cell r="EV364">
            <v>1000</v>
          </cell>
          <cell r="EW364">
            <v>1000</v>
          </cell>
          <cell r="EX364">
            <v>1000</v>
          </cell>
          <cell r="EY364">
            <v>1000</v>
          </cell>
          <cell r="EZ364">
            <v>1000</v>
          </cell>
          <cell r="FA364">
            <v>1000</v>
          </cell>
          <cell r="FB364">
            <v>1000</v>
          </cell>
          <cell r="FC364">
            <v>1000</v>
          </cell>
          <cell r="FD364">
            <v>1000</v>
          </cell>
          <cell r="FE364">
            <v>1000</v>
          </cell>
          <cell r="FF364">
            <v>1000</v>
          </cell>
          <cell r="FG364">
            <v>1000</v>
          </cell>
          <cell r="FH364">
            <v>1000</v>
          </cell>
          <cell r="FI364">
            <v>1000</v>
          </cell>
          <cell r="FJ364">
            <v>1000</v>
          </cell>
          <cell r="FK364">
            <v>1000</v>
          </cell>
          <cell r="FL364">
            <v>1000</v>
          </cell>
          <cell r="FM364">
            <v>1000</v>
          </cell>
          <cell r="FN364">
            <v>1000</v>
          </cell>
          <cell r="FO364">
            <v>1000</v>
          </cell>
          <cell r="FP364">
            <v>1000</v>
          </cell>
          <cell r="FQ364">
            <v>1000</v>
          </cell>
          <cell r="FR364">
            <v>1000</v>
          </cell>
          <cell r="FS364">
            <v>1000</v>
          </cell>
          <cell r="FT364">
            <v>1000</v>
          </cell>
          <cell r="FU364">
            <v>1000</v>
          </cell>
          <cell r="FV364">
            <v>1000</v>
          </cell>
          <cell r="FW364">
            <v>1000</v>
          </cell>
          <cell r="FX364">
            <v>1000</v>
          </cell>
          <cell r="FY364">
            <v>1000</v>
          </cell>
          <cell r="FZ364">
            <v>1000</v>
          </cell>
          <cell r="GA364">
            <v>1000</v>
          </cell>
          <cell r="GB364">
            <v>1000</v>
          </cell>
          <cell r="GC364">
            <v>1000</v>
          </cell>
          <cell r="GD364">
            <v>1000</v>
          </cell>
          <cell r="GE364">
            <v>1000</v>
          </cell>
          <cell r="GF364">
            <v>1000</v>
          </cell>
          <cell r="GG364">
            <v>1000</v>
          </cell>
          <cell r="GH364">
            <v>1000</v>
          </cell>
          <cell r="GI364">
            <v>1000</v>
          </cell>
          <cell r="GJ364">
            <v>1000</v>
          </cell>
          <cell r="GK364">
            <v>1000</v>
          </cell>
          <cell r="GL364">
            <v>1000</v>
          </cell>
          <cell r="GM364">
            <v>1000</v>
          </cell>
          <cell r="GN364">
            <v>1000</v>
          </cell>
          <cell r="GO364">
            <v>1000</v>
          </cell>
          <cell r="GP364">
            <v>1000</v>
          </cell>
          <cell r="GQ364">
            <v>1000</v>
          </cell>
          <cell r="GR364">
            <v>1000</v>
          </cell>
        </row>
        <row r="365">
          <cell r="A365" t="str">
            <v>OLISMU UM</v>
          </cell>
          <cell r="B365">
            <v>92</v>
          </cell>
          <cell r="C365" t="str">
            <v>2010 7</v>
          </cell>
          <cell r="D365">
            <v>40360</v>
          </cell>
          <cell r="E365">
            <v>1340</v>
          </cell>
          <cell r="F365" t="str">
            <v>jan 2011  Ákveðið að bæta aftur inn sér númeri fyrir allar ráðstöfunarleiðir þótt verðið sé það sama. Auðveldara að lesa saman bókhald og gagnagrunn</v>
          </cell>
          <cell r="AA365" t="str">
            <v>2026 11</v>
          </cell>
          <cell r="AB365">
            <v>181</v>
          </cell>
          <cell r="AQ365" t="str">
            <v>VARFUA OV</v>
          </cell>
          <cell r="AR365">
            <v>1349</v>
          </cell>
          <cell r="AS365">
            <v>1349</v>
          </cell>
          <cell r="AT365">
            <v>1349</v>
          </cell>
          <cell r="AU365">
            <v>1349</v>
          </cell>
          <cell r="AV365">
            <v>1349</v>
          </cell>
          <cell r="AW365">
            <v>1349</v>
          </cell>
          <cell r="AX365">
            <v>1349</v>
          </cell>
        </row>
        <row r="366">
          <cell r="A366" t="str">
            <v>PREHRE AN</v>
          </cell>
          <cell r="B366">
            <v>115</v>
          </cell>
          <cell r="C366" t="str">
            <v>2010 7</v>
          </cell>
          <cell r="D366">
            <v>40360</v>
          </cell>
          <cell r="E366">
            <v>1339</v>
          </cell>
          <cell r="F366" t="str">
            <v>jan 2011  Ákveðið að bæta aftur inn sér númeri fyrir allar ráðstöfunarleiðir þótt verðið sé það sama. Auðveldara að lesa saman bókhald og gagnagrunn</v>
          </cell>
          <cell r="AA366" t="str">
            <v>2026 12</v>
          </cell>
          <cell r="AB366">
            <v>182</v>
          </cell>
          <cell r="AQ366" t="str">
            <v>VARFUA FO</v>
          </cell>
          <cell r="AY366">
            <v>1383</v>
          </cell>
          <cell r="AZ366">
            <v>1383</v>
          </cell>
          <cell r="BA366">
            <v>1383</v>
          </cell>
          <cell r="BB366">
            <v>1383</v>
          </cell>
          <cell r="BC366">
            <v>1383</v>
          </cell>
          <cell r="BD366">
            <v>1383</v>
          </cell>
          <cell r="BE366">
            <v>1383</v>
          </cell>
          <cell r="BF366">
            <v>1383</v>
          </cell>
          <cell r="BG366">
            <v>1383</v>
          </cell>
          <cell r="BH366">
            <v>1383</v>
          </cell>
          <cell r="BI366">
            <v>1383</v>
          </cell>
          <cell r="BJ366">
            <v>1383</v>
          </cell>
          <cell r="BK366">
            <v>1383</v>
          </cell>
          <cell r="BL366">
            <v>1383</v>
          </cell>
          <cell r="BM366">
            <v>1383</v>
          </cell>
          <cell r="BN366">
            <v>1383</v>
          </cell>
          <cell r="BO366">
            <v>1383</v>
          </cell>
          <cell r="BP366">
            <v>1383</v>
          </cell>
          <cell r="BQ366">
            <v>1383</v>
          </cell>
          <cell r="BR366">
            <v>1383</v>
          </cell>
          <cell r="BS366">
            <v>1383</v>
          </cell>
          <cell r="BT366">
            <v>1383</v>
          </cell>
          <cell r="BU366">
            <v>1383</v>
          </cell>
          <cell r="BV366">
            <v>1383</v>
          </cell>
          <cell r="BW366">
            <v>1383</v>
          </cell>
          <cell r="BX366">
            <v>1383</v>
          </cell>
          <cell r="BY366">
            <v>1383</v>
          </cell>
          <cell r="BZ366">
            <v>1383</v>
          </cell>
          <cell r="CA366">
            <v>1383</v>
          </cell>
          <cell r="CB366">
            <v>1383</v>
          </cell>
          <cell r="CC366">
            <v>1494</v>
          </cell>
          <cell r="CD366">
            <v>1494</v>
          </cell>
          <cell r="CE366">
            <v>1494</v>
          </cell>
          <cell r="CF366">
            <v>1494</v>
          </cell>
          <cell r="CG366">
            <v>1494</v>
          </cell>
          <cell r="CH366">
            <v>1494</v>
          </cell>
          <cell r="CI366">
            <v>1494</v>
          </cell>
          <cell r="CJ366">
            <v>1494</v>
          </cell>
          <cell r="CK366">
            <v>1494</v>
          </cell>
          <cell r="CL366">
            <v>1494</v>
          </cell>
          <cell r="CM366">
            <v>1494</v>
          </cell>
          <cell r="CN366">
            <v>1494</v>
          </cell>
          <cell r="CO366">
            <v>1494</v>
          </cell>
          <cell r="CP366">
            <v>1494</v>
          </cell>
          <cell r="CQ366">
            <v>1494</v>
          </cell>
          <cell r="CR366">
            <v>1541</v>
          </cell>
          <cell r="CS366">
            <v>1541</v>
          </cell>
          <cell r="CT366">
            <v>1541</v>
          </cell>
          <cell r="CU366">
            <v>1589</v>
          </cell>
          <cell r="CV366">
            <v>1589</v>
          </cell>
          <cell r="CW366">
            <v>1589</v>
          </cell>
          <cell r="CX366">
            <v>1589</v>
          </cell>
          <cell r="CY366">
            <v>1589</v>
          </cell>
          <cell r="CZ366">
            <v>1589</v>
          </cell>
          <cell r="DA366">
            <v>1589</v>
          </cell>
          <cell r="DB366">
            <v>1589</v>
          </cell>
          <cell r="DC366">
            <v>1589</v>
          </cell>
          <cell r="DD366">
            <v>1589</v>
          </cell>
          <cell r="DE366">
            <v>1625</v>
          </cell>
          <cell r="DF366">
            <v>1625</v>
          </cell>
          <cell r="DG366">
            <v>1625</v>
          </cell>
          <cell r="DH366">
            <v>1625</v>
          </cell>
          <cell r="DI366">
            <v>1625</v>
          </cell>
          <cell r="DJ366">
            <v>1625</v>
          </cell>
          <cell r="DK366">
            <v>1625</v>
          </cell>
          <cell r="DL366">
            <v>1625</v>
          </cell>
          <cell r="DM366">
            <v>1633</v>
          </cell>
          <cell r="DN366">
            <v>1633</v>
          </cell>
          <cell r="DO366">
            <v>1633</v>
          </cell>
          <cell r="DP366">
            <v>1633</v>
          </cell>
          <cell r="DQ366">
            <v>1633</v>
          </cell>
          <cell r="DR366">
            <v>1633</v>
          </cell>
          <cell r="DS366">
            <v>1633</v>
          </cell>
          <cell r="DT366">
            <v>1633</v>
          </cell>
          <cell r="DU366">
            <v>1633</v>
          </cell>
          <cell r="DV366">
            <v>1633</v>
          </cell>
          <cell r="DW366">
            <v>1633</v>
          </cell>
          <cell r="DX366">
            <v>1633</v>
          </cell>
          <cell r="DY366">
            <v>1633</v>
          </cell>
          <cell r="DZ366">
            <v>1633</v>
          </cell>
          <cell r="EA366">
            <v>1633</v>
          </cell>
          <cell r="EB366">
            <v>1633</v>
          </cell>
          <cell r="EC366">
            <v>1633</v>
          </cell>
          <cell r="ED366">
            <v>1633</v>
          </cell>
          <cell r="EE366">
            <v>1633</v>
          </cell>
          <cell r="EF366">
            <v>1633</v>
          </cell>
          <cell r="EG366">
            <v>1633</v>
          </cell>
          <cell r="EH366">
            <v>1633</v>
          </cell>
          <cell r="EI366">
            <v>1633</v>
          </cell>
          <cell r="EJ366">
            <v>1633</v>
          </cell>
          <cell r="EK366">
            <v>1633</v>
          </cell>
          <cell r="EL366">
            <v>1633</v>
          </cell>
          <cell r="EM366">
            <v>1633</v>
          </cell>
          <cell r="EN366">
            <v>1633</v>
          </cell>
          <cell r="EO366">
            <v>1633</v>
          </cell>
          <cell r="EP366">
            <v>1633</v>
          </cell>
          <cell r="EQ366">
            <v>1633</v>
          </cell>
          <cell r="ER366">
            <v>1633</v>
          </cell>
          <cell r="ES366">
            <v>1633</v>
          </cell>
          <cell r="ET366">
            <v>1633</v>
          </cell>
          <cell r="EU366">
            <v>1633</v>
          </cell>
          <cell r="EV366">
            <v>1633</v>
          </cell>
          <cell r="EW366">
            <v>1633</v>
          </cell>
          <cell r="EX366">
            <v>1633</v>
          </cell>
          <cell r="EY366">
            <v>1633</v>
          </cell>
          <cell r="EZ366">
            <v>1633</v>
          </cell>
          <cell r="FA366">
            <v>1633</v>
          </cell>
          <cell r="FB366">
            <v>1633</v>
          </cell>
          <cell r="FC366">
            <v>1633</v>
          </cell>
          <cell r="FD366">
            <v>1633</v>
          </cell>
          <cell r="FE366">
            <v>1633</v>
          </cell>
          <cell r="FF366">
            <v>1633</v>
          </cell>
          <cell r="FG366">
            <v>1633</v>
          </cell>
          <cell r="FH366">
            <v>1633</v>
          </cell>
          <cell r="FI366">
            <v>1633</v>
          </cell>
          <cell r="FJ366">
            <v>1633</v>
          </cell>
          <cell r="FK366">
            <v>1633</v>
          </cell>
          <cell r="FL366">
            <v>1633</v>
          </cell>
          <cell r="FM366">
            <v>1633</v>
          </cell>
          <cell r="FN366">
            <v>1633</v>
          </cell>
          <cell r="FO366">
            <v>1633</v>
          </cell>
          <cell r="FP366">
            <v>1633</v>
          </cell>
          <cell r="FQ366">
            <v>1633</v>
          </cell>
          <cell r="FR366">
            <v>1633</v>
          </cell>
          <cell r="FS366">
            <v>1633</v>
          </cell>
          <cell r="FT366">
            <v>1633</v>
          </cell>
          <cell r="FU366">
            <v>1633</v>
          </cell>
          <cell r="FV366">
            <v>1633</v>
          </cell>
          <cell r="FW366">
            <v>1633</v>
          </cell>
          <cell r="FX366">
            <v>1633</v>
          </cell>
          <cell r="FY366">
            <v>1633</v>
          </cell>
          <cell r="FZ366">
            <v>1633</v>
          </cell>
          <cell r="GA366">
            <v>1633</v>
          </cell>
          <cell r="GB366">
            <v>1633</v>
          </cell>
          <cell r="GC366">
            <v>1633</v>
          </cell>
          <cell r="GD366">
            <v>1633</v>
          </cell>
          <cell r="GE366">
            <v>1633</v>
          </cell>
          <cell r="GF366">
            <v>1633</v>
          </cell>
          <cell r="GG366">
            <v>1633</v>
          </cell>
          <cell r="GH366">
            <v>1633</v>
          </cell>
          <cell r="GI366">
            <v>1633</v>
          </cell>
          <cell r="GJ366">
            <v>1633</v>
          </cell>
          <cell r="GK366">
            <v>1633</v>
          </cell>
          <cell r="GL366">
            <v>1633</v>
          </cell>
          <cell r="GM366">
            <v>1633</v>
          </cell>
          <cell r="GN366">
            <v>1633</v>
          </cell>
          <cell r="GO366">
            <v>1633</v>
          </cell>
          <cell r="GP366">
            <v>1633</v>
          </cell>
          <cell r="GQ366">
            <v>1633</v>
          </cell>
          <cell r="GR366">
            <v>1633</v>
          </cell>
        </row>
        <row r="367">
          <cell r="A367" t="str">
            <v>PAPBYL EV</v>
          </cell>
          <cell r="B367">
            <v>13</v>
          </cell>
          <cell r="C367" t="str">
            <v>2011 1</v>
          </cell>
          <cell r="D367">
            <v>40544</v>
          </cell>
          <cell r="E367">
            <v>1338</v>
          </cell>
          <cell r="F367" t="str">
            <v>Lækkun um 1 kr/kg. Samþykkt á fundi sjtórnar 7.12.2010</v>
          </cell>
          <cell r="AA367" t="str">
            <v>2027 1</v>
          </cell>
          <cell r="AB367">
            <v>183</v>
          </cell>
          <cell r="AQ367" t="str">
            <v>VARFUA FR</v>
          </cell>
          <cell r="AR367">
            <v>1000</v>
          </cell>
          <cell r="AS367">
            <v>1000</v>
          </cell>
          <cell r="AT367">
            <v>1000</v>
          </cell>
          <cell r="AU367">
            <v>1000</v>
          </cell>
          <cell r="AV367">
            <v>1000</v>
          </cell>
          <cell r="AW367">
            <v>1000</v>
          </cell>
          <cell r="AX367">
            <v>1000</v>
          </cell>
          <cell r="AY367">
            <v>1000</v>
          </cell>
          <cell r="AZ367">
            <v>1000</v>
          </cell>
          <cell r="BA367">
            <v>1000</v>
          </cell>
          <cell r="BB367">
            <v>1000</v>
          </cell>
          <cell r="BC367">
            <v>1000</v>
          </cell>
          <cell r="BD367">
            <v>1000</v>
          </cell>
          <cell r="BE367">
            <v>1000</v>
          </cell>
          <cell r="BF367">
            <v>1000</v>
          </cell>
          <cell r="BG367">
            <v>1000</v>
          </cell>
          <cell r="BH367">
            <v>1000</v>
          </cell>
          <cell r="BI367">
            <v>1000</v>
          </cell>
          <cell r="BJ367">
            <v>1000</v>
          </cell>
          <cell r="BK367">
            <v>1000</v>
          </cell>
          <cell r="BL367">
            <v>1000</v>
          </cell>
          <cell r="BM367">
            <v>1000</v>
          </cell>
          <cell r="BN367">
            <v>1000</v>
          </cell>
          <cell r="BO367">
            <v>1000</v>
          </cell>
          <cell r="BP367">
            <v>1000</v>
          </cell>
          <cell r="BQ367">
            <v>1000</v>
          </cell>
          <cell r="BR367">
            <v>1000</v>
          </cell>
          <cell r="BS367">
            <v>1000</v>
          </cell>
          <cell r="BT367">
            <v>1000</v>
          </cell>
          <cell r="BU367">
            <v>1000</v>
          </cell>
          <cell r="BV367">
            <v>1000</v>
          </cell>
          <cell r="BW367">
            <v>1000</v>
          </cell>
          <cell r="BX367">
            <v>1000</v>
          </cell>
          <cell r="BY367">
            <v>1000</v>
          </cell>
          <cell r="BZ367">
            <v>1000</v>
          </cell>
          <cell r="CA367">
            <v>1000</v>
          </cell>
          <cell r="CB367">
            <v>1000</v>
          </cell>
          <cell r="CC367">
            <v>1000</v>
          </cell>
          <cell r="CD367">
            <v>1000</v>
          </cell>
          <cell r="CE367">
            <v>1000</v>
          </cell>
          <cell r="CF367">
            <v>1000</v>
          </cell>
          <cell r="CG367">
            <v>1000</v>
          </cell>
          <cell r="CH367">
            <v>1000</v>
          </cell>
          <cell r="CI367">
            <v>1000</v>
          </cell>
          <cell r="CJ367">
            <v>1000</v>
          </cell>
          <cell r="CK367">
            <v>1000</v>
          </cell>
          <cell r="CL367">
            <v>1000</v>
          </cell>
          <cell r="CM367">
            <v>1000</v>
          </cell>
          <cell r="CN367">
            <v>1000</v>
          </cell>
          <cell r="CO367">
            <v>1000</v>
          </cell>
          <cell r="CP367">
            <v>1000</v>
          </cell>
          <cell r="CQ367">
            <v>1000</v>
          </cell>
          <cell r="CR367">
            <v>1000</v>
          </cell>
          <cell r="CS367">
            <v>1000</v>
          </cell>
          <cell r="CT367">
            <v>1000</v>
          </cell>
          <cell r="CU367">
            <v>1000</v>
          </cell>
          <cell r="CV367">
            <v>1000</v>
          </cell>
          <cell r="CW367">
            <v>1000</v>
          </cell>
          <cell r="CX367">
            <v>1000</v>
          </cell>
          <cell r="CY367">
            <v>1000</v>
          </cell>
          <cell r="CZ367">
            <v>1000</v>
          </cell>
          <cell r="DA367">
            <v>1000</v>
          </cell>
          <cell r="DB367">
            <v>1000</v>
          </cell>
          <cell r="DC367">
            <v>1000</v>
          </cell>
          <cell r="DD367">
            <v>1000</v>
          </cell>
          <cell r="DE367">
            <v>1000</v>
          </cell>
          <cell r="DF367">
            <v>1000</v>
          </cell>
          <cell r="DG367">
            <v>1000</v>
          </cell>
          <cell r="DH367">
            <v>1000</v>
          </cell>
          <cell r="DI367">
            <v>1000</v>
          </cell>
          <cell r="DJ367">
            <v>1000</v>
          </cell>
          <cell r="DK367">
            <v>1000</v>
          </cell>
          <cell r="DL367">
            <v>1000</v>
          </cell>
          <cell r="DM367">
            <v>1000</v>
          </cell>
          <cell r="DN367">
            <v>1000</v>
          </cell>
          <cell r="DO367">
            <v>1000</v>
          </cell>
          <cell r="DP367">
            <v>1000</v>
          </cell>
          <cell r="DQ367">
            <v>1000</v>
          </cell>
          <cell r="DR367">
            <v>1000</v>
          </cell>
          <cell r="DS367">
            <v>1000</v>
          </cell>
          <cell r="DT367">
            <v>1000</v>
          </cell>
          <cell r="DU367">
            <v>1000</v>
          </cell>
          <cell r="DV367">
            <v>1000</v>
          </cell>
          <cell r="DW367">
            <v>1000</v>
          </cell>
          <cell r="DX367">
            <v>1000</v>
          </cell>
          <cell r="DY367">
            <v>1000</v>
          </cell>
          <cell r="DZ367">
            <v>1000</v>
          </cell>
          <cell r="EA367">
            <v>1000</v>
          </cell>
          <cell r="EB367">
            <v>1000</v>
          </cell>
          <cell r="EC367">
            <v>1000</v>
          </cell>
          <cell r="ED367">
            <v>1000</v>
          </cell>
          <cell r="EE367">
            <v>1000</v>
          </cell>
          <cell r="EF367">
            <v>1000</v>
          </cell>
          <cell r="EG367">
            <v>1000</v>
          </cell>
          <cell r="EH367">
            <v>1000</v>
          </cell>
          <cell r="EI367">
            <v>1000</v>
          </cell>
          <cell r="EJ367">
            <v>1000</v>
          </cell>
          <cell r="EK367">
            <v>1000</v>
          </cell>
          <cell r="EL367">
            <v>1000</v>
          </cell>
          <cell r="EM367">
            <v>1000</v>
          </cell>
          <cell r="EN367">
            <v>1000</v>
          </cell>
          <cell r="EO367">
            <v>1000</v>
          </cell>
          <cell r="EP367">
            <v>1000</v>
          </cell>
          <cell r="EQ367">
            <v>1000</v>
          </cell>
          <cell r="ER367">
            <v>1000</v>
          </cell>
          <cell r="ES367">
            <v>1000</v>
          </cell>
          <cell r="ET367">
            <v>1000</v>
          </cell>
          <cell r="EU367">
            <v>1000</v>
          </cell>
          <cell r="EV367">
            <v>1000</v>
          </cell>
          <cell r="EW367">
            <v>1001</v>
          </cell>
          <cell r="EX367">
            <v>1002</v>
          </cell>
          <cell r="EY367">
            <v>1003</v>
          </cell>
          <cell r="EZ367">
            <v>1004</v>
          </cell>
          <cell r="FA367">
            <v>1005</v>
          </cell>
          <cell r="FB367">
            <v>1006</v>
          </cell>
          <cell r="FC367">
            <v>1007</v>
          </cell>
          <cell r="FD367">
            <v>1008</v>
          </cell>
          <cell r="FE367">
            <v>1009</v>
          </cell>
          <cell r="FF367">
            <v>1010</v>
          </cell>
          <cell r="FG367">
            <v>1011</v>
          </cell>
          <cell r="FH367">
            <v>1012</v>
          </cell>
          <cell r="FI367">
            <v>1013</v>
          </cell>
          <cell r="FJ367">
            <v>1014</v>
          </cell>
          <cell r="FK367">
            <v>1015</v>
          </cell>
          <cell r="FL367">
            <v>1016</v>
          </cell>
          <cell r="FM367">
            <v>1017</v>
          </cell>
          <cell r="FN367">
            <v>1018</v>
          </cell>
          <cell r="FO367">
            <v>1019</v>
          </cell>
          <cell r="FP367">
            <v>1020</v>
          </cell>
          <cell r="FQ367">
            <v>1021</v>
          </cell>
          <cell r="FR367">
            <v>1022</v>
          </cell>
          <cell r="FS367">
            <v>1023</v>
          </cell>
          <cell r="FT367">
            <v>1024</v>
          </cell>
          <cell r="FU367">
            <v>1025</v>
          </cell>
          <cell r="FV367">
            <v>1026</v>
          </cell>
          <cell r="FW367">
            <v>1027</v>
          </cell>
          <cell r="FX367">
            <v>1028</v>
          </cell>
          <cell r="FY367">
            <v>1029</v>
          </cell>
          <cell r="FZ367">
            <v>1030</v>
          </cell>
          <cell r="GA367">
            <v>1031</v>
          </cell>
          <cell r="GB367">
            <v>1032</v>
          </cell>
          <cell r="GC367">
            <v>1033</v>
          </cell>
          <cell r="GD367">
            <v>1034</v>
          </cell>
          <cell r="GE367">
            <v>1035</v>
          </cell>
          <cell r="GF367">
            <v>1036</v>
          </cell>
          <cell r="GG367">
            <v>1037</v>
          </cell>
          <cell r="GH367">
            <v>1038</v>
          </cell>
          <cell r="GI367">
            <v>1039</v>
          </cell>
          <cell r="GJ367">
            <v>1040</v>
          </cell>
          <cell r="GK367">
            <v>1041</v>
          </cell>
          <cell r="GL367">
            <v>1042</v>
          </cell>
          <cell r="GM367">
            <v>1043</v>
          </cell>
          <cell r="GN367">
            <v>1044</v>
          </cell>
          <cell r="GO367">
            <v>1045</v>
          </cell>
          <cell r="GP367">
            <v>1046</v>
          </cell>
          <cell r="GQ367">
            <v>1047</v>
          </cell>
          <cell r="GR367">
            <v>1048</v>
          </cell>
        </row>
        <row r="368">
          <cell r="A368" t="str">
            <v>PAPSLE EV</v>
          </cell>
          <cell r="B368">
            <v>29</v>
          </cell>
          <cell r="C368" t="str">
            <v>2011 1</v>
          </cell>
          <cell r="D368">
            <v>40544</v>
          </cell>
          <cell r="E368">
            <v>1337</v>
          </cell>
          <cell r="F368" t="str">
            <v>Lækkun um 1 kr/kg. Samþykkt á fundi sjtórnar 7.12.2010</v>
          </cell>
          <cell r="AA368" t="str">
            <v>2027 2</v>
          </cell>
          <cell r="AB368">
            <v>184</v>
          </cell>
          <cell r="AQ368" t="str">
            <v>VARUTR FO</v>
          </cell>
          <cell r="AR368">
            <v>1348</v>
          </cell>
          <cell r="AS368">
            <v>1348</v>
          </cell>
          <cell r="AT368">
            <v>1348</v>
          </cell>
          <cell r="AU368">
            <v>1348</v>
          </cell>
          <cell r="AV368">
            <v>1348</v>
          </cell>
          <cell r="AW368">
            <v>1348</v>
          </cell>
          <cell r="AX368">
            <v>1348</v>
          </cell>
          <cell r="AY368">
            <v>1382</v>
          </cell>
          <cell r="AZ368">
            <v>1382</v>
          </cell>
          <cell r="BA368">
            <v>1382</v>
          </cell>
          <cell r="BB368">
            <v>1382</v>
          </cell>
          <cell r="BC368">
            <v>1382</v>
          </cell>
          <cell r="BD368">
            <v>1382</v>
          </cell>
          <cell r="BE368">
            <v>1382</v>
          </cell>
          <cell r="BF368">
            <v>1382</v>
          </cell>
          <cell r="BG368">
            <v>1382</v>
          </cell>
          <cell r="BH368">
            <v>1382</v>
          </cell>
          <cell r="BI368">
            <v>1382</v>
          </cell>
          <cell r="BJ368">
            <v>1382</v>
          </cell>
          <cell r="BK368">
            <v>1382</v>
          </cell>
          <cell r="BL368">
            <v>1382</v>
          </cell>
          <cell r="BM368">
            <v>1382</v>
          </cell>
          <cell r="BN368">
            <v>1382</v>
          </cell>
          <cell r="BO368">
            <v>1382</v>
          </cell>
          <cell r="BP368">
            <v>1382</v>
          </cell>
          <cell r="BQ368">
            <v>1382</v>
          </cell>
          <cell r="BR368">
            <v>1382</v>
          </cell>
          <cell r="BS368">
            <v>1382</v>
          </cell>
          <cell r="BT368">
            <v>1382</v>
          </cell>
          <cell r="BU368">
            <v>1382</v>
          </cell>
          <cell r="BV368">
            <v>1382</v>
          </cell>
          <cell r="BW368">
            <v>1382</v>
          </cell>
          <cell r="BX368">
            <v>1382</v>
          </cell>
          <cell r="BY368">
            <v>1382</v>
          </cell>
          <cell r="BZ368">
            <v>1382</v>
          </cell>
          <cell r="CA368">
            <v>1382</v>
          </cell>
          <cell r="CB368">
            <v>1382</v>
          </cell>
          <cell r="CC368">
            <v>1495</v>
          </cell>
          <cell r="CD368">
            <v>1495</v>
          </cell>
          <cell r="CE368">
            <v>1495</v>
          </cell>
          <cell r="CF368">
            <v>1495</v>
          </cell>
          <cell r="CG368">
            <v>1495</v>
          </cell>
          <cell r="CH368">
            <v>1495</v>
          </cell>
          <cell r="CI368">
            <v>1495</v>
          </cell>
          <cell r="CJ368">
            <v>1495</v>
          </cell>
          <cell r="CK368">
            <v>1495</v>
          </cell>
          <cell r="CL368">
            <v>1495</v>
          </cell>
          <cell r="CM368">
            <v>1495</v>
          </cell>
          <cell r="CN368">
            <v>1495</v>
          </cell>
          <cell r="CO368">
            <v>1495</v>
          </cell>
          <cell r="CP368">
            <v>1495</v>
          </cell>
          <cell r="CQ368">
            <v>1495</v>
          </cell>
          <cell r="CR368">
            <v>1542</v>
          </cell>
          <cell r="CS368">
            <v>1542</v>
          </cell>
          <cell r="CT368">
            <v>1542</v>
          </cell>
          <cell r="CU368">
            <v>1590</v>
          </cell>
          <cell r="CV368">
            <v>1590</v>
          </cell>
          <cell r="CW368">
            <v>1590</v>
          </cell>
          <cell r="CX368">
            <v>1590</v>
          </cell>
          <cell r="CY368">
            <v>1590</v>
          </cell>
          <cell r="CZ368">
            <v>1590</v>
          </cell>
          <cell r="DA368">
            <v>1590</v>
          </cell>
          <cell r="DB368">
            <v>1590</v>
          </cell>
          <cell r="DC368">
            <v>1590</v>
          </cell>
          <cell r="DD368">
            <v>1590</v>
          </cell>
          <cell r="DE368">
            <v>1626</v>
          </cell>
          <cell r="DF368">
            <v>1626</v>
          </cell>
          <cell r="DG368">
            <v>1626</v>
          </cell>
          <cell r="DH368">
            <v>1626</v>
          </cell>
          <cell r="DI368">
            <v>1626</v>
          </cell>
          <cell r="DJ368">
            <v>1626</v>
          </cell>
          <cell r="DK368">
            <v>1626</v>
          </cell>
          <cell r="DL368">
            <v>1626</v>
          </cell>
          <cell r="DM368">
            <v>1632</v>
          </cell>
          <cell r="DN368">
            <v>1632</v>
          </cell>
          <cell r="DO368">
            <v>1632</v>
          </cell>
          <cell r="DP368">
            <v>1632</v>
          </cell>
          <cell r="DQ368">
            <v>1632</v>
          </cell>
          <cell r="DR368">
            <v>1632</v>
          </cell>
          <cell r="DS368">
            <v>1632</v>
          </cell>
          <cell r="DT368">
            <v>1632</v>
          </cell>
          <cell r="DU368">
            <v>1632</v>
          </cell>
          <cell r="DV368">
            <v>1632</v>
          </cell>
          <cell r="DW368">
            <v>1632</v>
          </cell>
          <cell r="DX368">
            <v>1632</v>
          </cell>
          <cell r="DY368">
            <v>1632</v>
          </cell>
          <cell r="DZ368">
            <v>1632</v>
          </cell>
          <cell r="EA368">
            <v>1632</v>
          </cell>
          <cell r="EB368">
            <v>1632</v>
          </cell>
          <cell r="EC368">
            <v>1632</v>
          </cell>
          <cell r="ED368">
            <v>1632</v>
          </cell>
          <cell r="EE368">
            <v>1632</v>
          </cell>
          <cell r="EF368">
            <v>1632</v>
          </cell>
          <cell r="EG368">
            <v>1632</v>
          </cell>
          <cell r="EH368">
            <v>1632</v>
          </cell>
          <cell r="EI368">
            <v>1632</v>
          </cell>
          <cell r="EJ368">
            <v>1632</v>
          </cell>
          <cell r="EK368">
            <v>1632</v>
          </cell>
          <cell r="EL368">
            <v>1632</v>
          </cell>
          <cell r="EM368">
            <v>1632</v>
          </cell>
          <cell r="EN368">
            <v>1632</v>
          </cell>
          <cell r="EO368">
            <v>1632</v>
          </cell>
          <cell r="EP368">
            <v>1632</v>
          </cell>
          <cell r="EQ368">
            <v>1632</v>
          </cell>
          <cell r="ER368">
            <v>1632</v>
          </cell>
          <cell r="ES368">
            <v>1632</v>
          </cell>
          <cell r="ET368">
            <v>1632</v>
          </cell>
          <cell r="EU368">
            <v>1632</v>
          </cell>
          <cell r="EV368">
            <v>1632</v>
          </cell>
          <cell r="EW368">
            <v>1632</v>
          </cell>
          <cell r="EX368">
            <v>1632</v>
          </cell>
          <cell r="EY368">
            <v>1632</v>
          </cell>
          <cell r="EZ368">
            <v>1632</v>
          </cell>
          <cell r="FA368">
            <v>1632</v>
          </cell>
          <cell r="FB368">
            <v>1632</v>
          </cell>
          <cell r="FC368">
            <v>1632</v>
          </cell>
          <cell r="FD368">
            <v>1632</v>
          </cell>
          <cell r="FE368">
            <v>1632</v>
          </cell>
          <cell r="FF368">
            <v>1632</v>
          </cell>
          <cell r="FG368">
            <v>1632</v>
          </cell>
          <cell r="FH368">
            <v>1632</v>
          </cell>
          <cell r="FI368">
            <v>1632</v>
          </cell>
          <cell r="FJ368">
            <v>1632</v>
          </cell>
          <cell r="FK368">
            <v>1632</v>
          </cell>
          <cell r="FL368">
            <v>1632</v>
          </cell>
          <cell r="FM368">
            <v>1632</v>
          </cell>
          <cell r="FN368">
            <v>1632</v>
          </cell>
          <cell r="FO368">
            <v>1632</v>
          </cell>
          <cell r="FP368">
            <v>1632</v>
          </cell>
          <cell r="FQ368">
            <v>1632</v>
          </cell>
          <cell r="FR368">
            <v>1632</v>
          </cell>
          <cell r="FS368">
            <v>1632</v>
          </cell>
          <cell r="FT368">
            <v>1632</v>
          </cell>
          <cell r="FU368">
            <v>1632</v>
          </cell>
          <cell r="FV368">
            <v>1632</v>
          </cell>
          <cell r="FW368">
            <v>1632</v>
          </cell>
          <cell r="FX368">
            <v>1632</v>
          </cell>
          <cell r="FY368">
            <v>1632</v>
          </cell>
          <cell r="FZ368">
            <v>1632</v>
          </cell>
          <cell r="GA368">
            <v>1632</v>
          </cell>
          <cell r="GB368">
            <v>1632</v>
          </cell>
          <cell r="GC368">
            <v>1632</v>
          </cell>
          <cell r="GD368">
            <v>1632</v>
          </cell>
          <cell r="GE368">
            <v>1632</v>
          </cell>
          <cell r="GF368">
            <v>1632</v>
          </cell>
          <cell r="GG368">
            <v>1632</v>
          </cell>
          <cell r="GH368">
            <v>1632</v>
          </cell>
          <cell r="GI368">
            <v>1632</v>
          </cell>
          <cell r="GJ368">
            <v>1632</v>
          </cell>
          <cell r="GK368">
            <v>1632</v>
          </cell>
          <cell r="GL368">
            <v>1632</v>
          </cell>
          <cell r="GM368">
            <v>1632</v>
          </cell>
          <cell r="GN368">
            <v>1632</v>
          </cell>
          <cell r="GO368">
            <v>1632</v>
          </cell>
          <cell r="GP368">
            <v>1632</v>
          </cell>
          <cell r="GQ368">
            <v>1632</v>
          </cell>
          <cell r="GR368">
            <v>1632</v>
          </cell>
        </row>
        <row r="369">
          <cell r="A369" t="str">
            <v>KALMID EV</v>
          </cell>
          <cell r="B369">
            <v>342</v>
          </cell>
          <cell r="C369" t="str">
            <v>2010 7</v>
          </cell>
          <cell r="D369">
            <v>40360</v>
          </cell>
          <cell r="E369">
            <v>1336</v>
          </cell>
          <cell r="F369" t="str">
            <v>des 2010  Hækkað endurgjald vegna spilliefna, allra nema olíumálningar, um 7,5%. Sbr. fundargerð stjórnar, nr. 147, 4. liður.</v>
          </cell>
          <cell r="AA369" t="str">
            <v>2027 3</v>
          </cell>
          <cell r="AB369">
            <v>185</v>
          </cell>
          <cell r="AQ369" t="str">
            <v>VARUTR FR</v>
          </cell>
          <cell r="AR369">
            <v>1000</v>
          </cell>
          <cell r="AS369">
            <v>1000</v>
          </cell>
          <cell r="AT369">
            <v>1000</v>
          </cell>
          <cell r="AU369">
            <v>1000</v>
          </cell>
          <cell r="AV369">
            <v>1000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1000</v>
          </cell>
          <cell r="ES369">
            <v>1000</v>
          </cell>
          <cell r="ET369">
            <v>1000</v>
          </cell>
          <cell r="EU369">
            <v>1000</v>
          </cell>
          <cell r="EV369">
            <v>1000</v>
          </cell>
          <cell r="EW369">
            <v>1001</v>
          </cell>
          <cell r="EX369">
            <v>1002</v>
          </cell>
          <cell r="EY369">
            <v>1003</v>
          </cell>
          <cell r="EZ369">
            <v>1004</v>
          </cell>
          <cell r="FA369">
            <v>1005</v>
          </cell>
          <cell r="FB369">
            <v>1006</v>
          </cell>
          <cell r="FC369">
            <v>1007</v>
          </cell>
          <cell r="FD369">
            <v>1008</v>
          </cell>
          <cell r="FE369">
            <v>1009</v>
          </cell>
          <cell r="FF369">
            <v>1010</v>
          </cell>
          <cell r="FG369">
            <v>1011</v>
          </cell>
          <cell r="FH369">
            <v>1012</v>
          </cell>
          <cell r="FI369">
            <v>1013</v>
          </cell>
          <cell r="FJ369">
            <v>1014</v>
          </cell>
          <cell r="FK369">
            <v>1015</v>
          </cell>
          <cell r="FL369">
            <v>1016</v>
          </cell>
          <cell r="FM369">
            <v>1017</v>
          </cell>
          <cell r="FN369">
            <v>1018</v>
          </cell>
          <cell r="FO369">
            <v>1019</v>
          </cell>
          <cell r="FP369">
            <v>1020</v>
          </cell>
          <cell r="FQ369">
            <v>1021</v>
          </cell>
          <cell r="FR369">
            <v>1022</v>
          </cell>
          <cell r="FS369">
            <v>1023</v>
          </cell>
          <cell r="FT369">
            <v>1024</v>
          </cell>
          <cell r="FU369">
            <v>1025</v>
          </cell>
          <cell r="FV369">
            <v>1026</v>
          </cell>
          <cell r="FW369">
            <v>1027</v>
          </cell>
          <cell r="FX369">
            <v>1028</v>
          </cell>
          <cell r="FY369">
            <v>1029</v>
          </cell>
          <cell r="FZ369">
            <v>1030</v>
          </cell>
          <cell r="GA369">
            <v>1031</v>
          </cell>
          <cell r="GB369">
            <v>1032</v>
          </cell>
          <cell r="GC369">
            <v>1033</v>
          </cell>
          <cell r="GD369">
            <v>1034</v>
          </cell>
          <cell r="GE369">
            <v>1035</v>
          </cell>
          <cell r="GF369">
            <v>1036</v>
          </cell>
          <cell r="GG369">
            <v>1037</v>
          </cell>
          <cell r="GH369">
            <v>1038</v>
          </cell>
          <cell r="GI369">
            <v>1039</v>
          </cell>
          <cell r="GJ369">
            <v>1040</v>
          </cell>
          <cell r="GK369">
            <v>1041</v>
          </cell>
          <cell r="GL369">
            <v>1042</v>
          </cell>
          <cell r="GM369">
            <v>1043</v>
          </cell>
          <cell r="GN369">
            <v>1044</v>
          </cell>
          <cell r="GO369">
            <v>1045</v>
          </cell>
          <cell r="GP369">
            <v>1046</v>
          </cell>
          <cell r="GQ369">
            <v>1047</v>
          </cell>
          <cell r="GR369">
            <v>1048</v>
          </cell>
        </row>
        <row r="370">
          <cell r="A370" t="str">
            <v>FRMEFN FO</v>
          </cell>
          <cell r="B370">
            <v>102</v>
          </cell>
          <cell r="C370" t="str">
            <v>2010 7</v>
          </cell>
          <cell r="D370">
            <v>40360</v>
          </cell>
          <cell r="E370">
            <v>1335</v>
          </cell>
          <cell r="F370" t="str">
            <v>des 2010  Hækkað endurgjald vegna spilliefna, allra nema olíumálningar, um 7,5%. Sbr. fundargerð stjórnar, nr. 147, 4. liður.</v>
          </cell>
          <cell r="AA370" t="str">
            <v>2027 4</v>
          </cell>
          <cell r="AB370">
            <v>186</v>
          </cell>
          <cell r="AQ370" t="str">
            <v>Y 10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O370">
            <v>0</v>
          </cell>
          <cell r="GP370">
            <v>0</v>
          </cell>
          <cell r="GQ370">
            <v>0</v>
          </cell>
          <cell r="GR370">
            <v>0</v>
          </cell>
        </row>
        <row r="371">
          <cell r="A371" t="str">
            <v>FRMEFN UM</v>
          </cell>
          <cell r="B371">
            <v>102</v>
          </cell>
          <cell r="C371" t="str">
            <v>2010 7</v>
          </cell>
          <cell r="D371">
            <v>40360</v>
          </cell>
          <cell r="E371">
            <v>1334</v>
          </cell>
          <cell r="F371" t="str">
            <v>des 2010  Hækkað endurgjald vegna spilliefna, allra nema olíumálningar, um 7,5%. Sbr. fundargerð stjórnar, nr. 147, 4. liður.</v>
          </cell>
          <cell r="AA371" t="str">
            <v>2027 5</v>
          </cell>
          <cell r="AB371">
            <v>187</v>
          </cell>
          <cell r="AQ371" t="str">
            <v>Y 11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0</v>
          </cell>
          <cell r="EV371">
            <v>0</v>
          </cell>
          <cell r="EW371">
            <v>0</v>
          </cell>
          <cell r="EX371">
            <v>0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O371">
            <v>0</v>
          </cell>
          <cell r="GP371">
            <v>0</v>
          </cell>
          <cell r="GQ371">
            <v>0</v>
          </cell>
          <cell r="GR371">
            <v>0</v>
          </cell>
        </row>
        <row r="372">
          <cell r="A372" t="str">
            <v>HALEFN FO</v>
          </cell>
          <cell r="B372">
            <v>230</v>
          </cell>
          <cell r="C372" t="str">
            <v>2010 7</v>
          </cell>
          <cell r="D372">
            <v>40360</v>
          </cell>
          <cell r="E372">
            <v>1333</v>
          </cell>
          <cell r="F372" t="str">
            <v>des 2010  Hækkað endurgjald vegna spilliefna, allra nema olíumálningar, um 7,5%. Sbr. fundargerð stjórnar, nr. 147, 4. liður.</v>
          </cell>
          <cell r="AA372" t="str">
            <v>2027 6</v>
          </cell>
          <cell r="AB372">
            <v>188</v>
          </cell>
          <cell r="AQ372" t="str">
            <v>Y 12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0</v>
          </cell>
          <cell r="FR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O372">
            <v>0</v>
          </cell>
          <cell r="GP372">
            <v>0</v>
          </cell>
          <cell r="GQ372">
            <v>0</v>
          </cell>
          <cell r="GR372">
            <v>0</v>
          </cell>
        </row>
        <row r="373">
          <cell r="A373" t="str">
            <v>HALEIM UR</v>
          </cell>
          <cell r="B373">
            <v>65</v>
          </cell>
          <cell r="C373" t="str">
            <v>2010 7</v>
          </cell>
          <cell r="D373">
            <v>40360</v>
          </cell>
          <cell r="E373">
            <v>1332</v>
          </cell>
          <cell r="F373" t="str">
            <v>des 2010  Hækkað endurgjald vegna spilliefna, allra nema olíumálningar, um 7,5%. Sbr. fundargerð stjórnar, nr. 147, 4. liður.</v>
          </cell>
          <cell r="AA373" t="str">
            <v>2027 7</v>
          </cell>
          <cell r="AB373">
            <v>189</v>
          </cell>
          <cell r="AQ373" t="str">
            <v>Y 13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O373">
            <v>0</v>
          </cell>
          <cell r="GP373">
            <v>0</v>
          </cell>
          <cell r="GQ373">
            <v>0</v>
          </cell>
          <cell r="GR373">
            <v>0</v>
          </cell>
        </row>
        <row r="374">
          <cell r="A374" t="str">
            <v>ISOSYA FO</v>
          </cell>
          <cell r="B374">
            <v>135</v>
          </cell>
          <cell r="C374" t="str">
            <v>2010 7</v>
          </cell>
          <cell r="D374">
            <v>40360</v>
          </cell>
          <cell r="E374">
            <v>1331</v>
          </cell>
          <cell r="F374" t="str">
            <v>des 2010  Hækkað endurgjald vegna spilliefna, allra nema olíumálningar, um 7,5%. Sbr. fundargerð stjórnar, nr. 147, 4. liður.</v>
          </cell>
          <cell r="AA374" t="str">
            <v>2027 8</v>
          </cell>
          <cell r="AB374">
            <v>190</v>
          </cell>
          <cell r="AQ374" t="str">
            <v>Y 14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O374">
            <v>0</v>
          </cell>
          <cell r="GP374">
            <v>0</v>
          </cell>
          <cell r="GQ374">
            <v>0</v>
          </cell>
          <cell r="GR374">
            <v>0</v>
          </cell>
        </row>
        <row r="375">
          <cell r="A375" t="str">
            <v>KALMID FO</v>
          </cell>
          <cell r="B375">
            <v>602</v>
          </cell>
          <cell r="C375" t="str">
            <v>2010 7</v>
          </cell>
          <cell r="D375">
            <v>40360</v>
          </cell>
          <cell r="E375">
            <v>1330</v>
          </cell>
          <cell r="F375" t="str">
            <v>des 2010  Hækkað endurgjald vegna spilliefna, allra nema olíumálningar, um 7,5%. Sbr. fundargerð stjórnar, nr. 147, 4. liður.</v>
          </cell>
          <cell r="AA375" t="str">
            <v>2027 9</v>
          </cell>
          <cell r="AB375">
            <v>191</v>
          </cell>
          <cell r="AQ375" t="str">
            <v>Y 15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O375">
            <v>0</v>
          </cell>
          <cell r="GP375">
            <v>0</v>
          </cell>
          <cell r="GQ375">
            <v>0</v>
          </cell>
          <cell r="GR375">
            <v>0</v>
          </cell>
        </row>
        <row r="376">
          <cell r="A376" t="str">
            <v>KVIAMG FO</v>
          </cell>
          <cell r="B376">
            <v>281</v>
          </cell>
          <cell r="C376" t="str">
            <v>2010 7</v>
          </cell>
          <cell r="D376">
            <v>40360</v>
          </cell>
          <cell r="E376">
            <v>1329</v>
          </cell>
          <cell r="F376" t="str">
            <v>des 2010  Hækkað endurgjald vegna spilliefna, allra nema olíumálningar, um 7,5%. Sbr. fundargerð stjórnar, nr. 147, 4. liður.</v>
          </cell>
          <cell r="AA376" t="str">
            <v>2027 10</v>
          </cell>
          <cell r="AB376">
            <v>192</v>
          </cell>
          <cell r="AQ376" t="str">
            <v>Y 16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O376">
            <v>0</v>
          </cell>
          <cell r="GP376">
            <v>0</v>
          </cell>
          <cell r="GQ376">
            <v>0</v>
          </cell>
          <cell r="GR376">
            <v>0</v>
          </cell>
        </row>
        <row r="377">
          <cell r="A377" t="str">
            <v>KVIAMS FO</v>
          </cell>
          <cell r="B377">
            <v>782</v>
          </cell>
          <cell r="C377" t="str">
            <v>2010 7</v>
          </cell>
          <cell r="D377">
            <v>40360</v>
          </cell>
          <cell r="E377">
            <v>1328</v>
          </cell>
          <cell r="F377" t="str">
            <v>des 2010  Hækkað endurgjald vegna spilliefna, allra nema olíumálningar, um 7,5%. Sbr. fundargerð stjórnar, nr. 147, 4. liður.</v>
          </cell>
          <cell r="AA377" t="str">
            <v>2027 11</v>
          </cell>
          <cell r="AB377">
            <v>193</v>
          </cell>
          <cell r="AQ377" t="str">
            <v>Y 17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</row>
        <row r="378">
          <cell r="A378" t="str">
            <v>LEYFOR FO</v>
          </cell>
          <cell r="B378">
            <v>110</v>
          </cell>
          <cell r="C378" t="str">
            <v>2010 7</v>
          </cell>
          <cell r="D378">
            <v>40360</v>
          </cell>
          <cell r="E378">
            <v>1327</v>
          </cell>
          <cell r="F378" t="str">
            <v>des 2010  Hækkað endurgjald vegna spilliefna, allra nema olíumálningar, um 7,5%. Sbr. fundargerð stjórnar, nr. 147, 4. liður.</v>
          </cell>
          <cell r="AA378" t="str">
            <v>2027 12</v>
          </cell>
          <cell r="AB378">
            <v>194</v>
          </cell>
          <cell r="AQ378" t="str">
            <v>Y 18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0</v>
          </cell>
          <cell r="GR378">
            <v>0</v>
          </cell>
        </row>
        <row r="379">
          <cell r="A379" t="str">
            <v>LEYTER AN</v>
          </cell>
          <cell r="B379">
            <v>112</v>
          </cell>
          <cell r="C379" t="str">
            <v>2010 7</v>
          </cell>
          <cell r="D379">
            <v>40360</v>
          </cell>
          <cell r="E379">
            <v>1326</v>
          </cell>
          <cell r="F379" t="str">
            <v>des 2010  Hækkað endurgjald vegna spilliefna, allra nema olíumálningar, um 7,5%. Sbr. fundargerð stjórnar, nr. 147, 4. liður.</v>
          </cell>
          <cell r="AA379" t="str">
            <v>2028 1</v>
          </cell>
          <cell r="AB379">
            <v>195</v>
          </cell>
          <cell r="AQ379" t="str">
            <v>Y 19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</row>
        <row r="380">
          <cell r="A380" t="str">
            <v>MALKIT OV</v>
          </cell>
          <cell r="B380">
            <v>152</v>
          </cell>
          <cell r="C380" t="str">
            <v>2010 7</v>
          </cell>
          <cell r="D380">
            <v>40360</v>
          </cell>
          <cell r="E380">
            <v>1325</v>
          </cell>
          <cell r="F380" t="str">
            <v>des 2010  Hækkað endurgjald vegna spilliefna, allra nema olíumálningar, um 7,5%. Sbr. fundargerð stjórnar, nr. 147, 4. liður.</v>
          </cell>
          <cell r="AA380" t="str">
            <v>2028 2</v>
          </cell>
          <cell r="AB380">
            <v>196</v>
          </cell>
          <cell r="AQ380" t="str">
            <v>Y 2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O380">
            <v>0</v>
          </cell>
          <cell r="GP380">
            <v>0</v>
          </cell>
          <cell r="GQ380">
            <v>0</v>
          </cell>
          <cell r="GR380">
            <v>0</v>
          </cell>
        </row>
        <row r="381">
          <cell r="A381" t="str">
            <v>OLIRYD OV</v>
          </cell>
          <cell r="B381">
            <v>117</v>
          </cell>
          <cell r="C381" t="str">
            <v>2010 7</v>
          </cell>
          <cell r="D381">
            <v>40360</v>
          </cell>
          <cell r="E381">
            <v>1324</v>
          </cell>
          <cell r="F381" t="str">
            <v>des 2010  Hækkað endurgjald vegna spilliefna, allra nema olíumálningar, um 7,5%. Sbr. fundargerð stjórnar, nr. 147, 4. liður.</v>
          </cell>
          <cell r="AA381" t="str">
            <v>2028 3</v>
          </cell>
          <cell r="AB381">
            <v>197</v>
          </cell>
          <cell r="AQ381" t="str">
            <v>Y 20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</row>
        <row r="382">
          <cell r="A382" t="str">
            <v>OLISMU EV</v>
          </cell>
          <cell r="B382">
            <v>92</v>
          </cell>
          <cell r="C382" t="str">
            <v>2010 7</v>
          </cell>
          <cell r="D382">
            <v>40360</v>
          </cell>
          <cell r="E382">
            <v>1323</v>
          </cell>
          <cell r="F382" t="str">
            <v>des 2010  Hækkað endurgjald vegna spilliefna, allra nema olíumálningar, um 7,5%. Sbr. fundargerð stjórnar, nr. 147, 4. liður.</v>
          </cell>
          <cell r="AA382" t="str">
            <v>2028 4</v>
          </cell>
          <cell r="AB382">
            <v>198</v>
          </cell>
          <cell r="AQ382" t="str">
            <v>Y 21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</row>
        <row r="383">
          <cell r="A383" t="str">
            <v>PREHRE AN</v>
          </cell>
          <cell r="B383">
            <v>115</v>
          </cell>
          <cell r="C383" t="str">
            <v>2010 7</v>
          </cell>
          <cell r="D383">
            <v>40360</v>
          </cell>
          <cell r="E383">
            <v>1322</v>
          </cell>
          <cell r="F383" t="str">
            <v>des 2010  Hækkað endurgjald vegna spilliefna, allra nema olíumálningar, um 7,5%. Sbr. fundargerð stjórnar, nr. 147, 4. liður.</v>
          </cell>
          <cell r="AA383" t="str">
            <v>2028 5</v>
          </cell>
          <cell r="AB383">
            <v>199</v>
          </cell>
          <cell r="AQ383" t="str">
            <v>Y 22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</row>
        <row r="384">
          <cell r="A384" t="str">
            <v>PRELIT OV</v>
          </cell>
          <cell r="B384">
            <v>134</v>
          </cell>
          <cell r="C384" t="str">
            <v>2010 7</v>
          </cell>
          <cell r="D384">
            <v>40360</v>
          </cell>
          <cell r="E384">
            <v>1321</v>
          </cell>
          <cell r="F384" t="str">
            <v>des 2010  Hækkað endurgjald vegna spilliefna, allra nema olíumálningar, um 7,5%. Sbr. fundargerð stjórnar, nr. 147, 4. liður.</v>
          </cell>
          <cell r="AA384" t="str">
            <v>2028 6</v>
          </cell>
          <cell r="AB384">
            <v>200</v>
          </cell>
          <cell r="AQ384" t="str">
            <v>Y 23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</row>
        <row r="385">
          <cell r="A385" t="str">
            <v>RAGEYM EV</v>
          </cell>
          <cell r="B385">
            <v>24</v>
          </cell>
          <cell r="C385" t="str">
            <v>2010 7</v>
          </cell>
          <cell r="D385">
            <v>40360</v>
          </cell>
          <cell r="E385">
            <v>1320</v>
          </cell>
          <cell r="F385" t="str">
            <v>des 2010  Hækkað endurgjald vegna spilliefna, allra nema olíumálningar, um 7,5%. Sbr. fundargerð stjórnar, nr. 147, 4. liður.</v>
          </cell>
          <cell r="AA385" t="str">
            <v>2028 7</v>
          </cell>
          <cell r="AB385">
            <v>201</v>
          </cell>
          <cell r="AQ385" t="str">
            <v>Y 24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</row>
        <row r="386">
          <cell r="A386" t="str">
            <v>RAHBRU UR</v>
          </cell>
          <cell r="B386">
            <v>152</v>
          </cell>
          <cell r="C386" t="str">
            <v>2010 7</v>
          </cell>
          <cell r="D386">
            <v>40360</v>
          </cell>
          <cell r="E386">
            <v>1319</v>
          </cell>
          <cell r="F386" t="str">
            <v>des 2010  Hækkað endurgjald vegna spilliefna, allra nema olíumálningar, um 7,5%. Sbr. fundargerð stjórnar, nr. 147, 4. liður.</v>
          </cell>
          <cell r="AA386" t="str">
            <v>2028 8</v>
          </cell>
          <cell r="AB386">
            <v>202</v>
          </cell>
          <cell r="AQ386" t="str">
            <v>Y 25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</row>
        <row r="387">
          <cell r="A387" t="str">
            <v>RAHKVI FO</v>
          </cell>
          <cell r="B387">
            <v>1362</v>
          </cell>
          <cell r="C387" t="str">
            <v>2010 7</v>
          </cell>
          <cell r="D387">
            <v>40360</v>
          </cell>
          <cell r="E387">
            <v>1318</v>
          </cell>
          <cell r="F387" t="str">
            <v>des 2010  Hækkað endurgjald vegna spilliefna, allra nema olíumálningar, um 7,5%. Sbr. fundargerð stjórnar, nr. 147, 4. liður.</v>
          </cell>
          <cell r="AA387" t="str">
            <v>2028 9</v>
          </cell>
          <cell r="AB387">
            <v>203</v>
          </cell>
          <cell r="AQ387" t="str">
            <v>Y 26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</row>
        <row r="388">
          <cell r="A388" t="str">
            <v>RAHLIT FO</v>
          </cell>
          <cell r="B388">
            <v>316</v>
          </cell>
          <cell r="C388" t="str">
            <v>2010 7</v>
          </cell>
          <cell r="D388">
            <v>40360</v>
          </cell>
          <cell r="E388">
            <v>1317</v>
          </cell>
          <cell r="F388" t="str">
            <v>des 2010  Hækkað endurgjald vegna spilliefna, allra nema olíumálningar, um 7,5%. Sbr. fundargerð stjórnar, nr. 147, 4. liður.</v>
          </cell>
          <cell r="AA388" t="str">
            <v>2028 10</v>
          </cell>
          <cell r="AB388">
            <v>204</v>
          </cell>
          <cell r="AQ388" t="str">
            <v>Y 27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</row>
        <row r="389">
          <cell r="A389" t="str">
            <v>RAHNIK FO</v>
          </cell>
          <cell r="B389">
            <v>427</v>
          </cell>
          <cell r="C389" t="str">
            <v>2010 7</v>
          </cell>
          <cell r="D389">
            <v>40360</v>
          </cell>
          <cell r="E389">
            <v>1316</v>
          </cell>
          <cell r="F389" t="str">
            <v>des 2010  Hækkað endurgjald vegna spilliefna, allra nema olíumálningar, um 7,5%. Sbr. fundargerð stjórnar, nr. 147, 4. liður.</v>
          </cell>
          <cell r="AA389" t="str">
            <v>2028 11</v>
          </cell>
          <cell r="AB389">
            <v>205</v>
          </cell>
          <cell r="AQ389" t="str">
            <v>Y 3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</row>
        <row r="390">
          <cell r="A390" t="str">
            <v>VARFUA OV</v>
          </cell>
          <cell r="B390">
            <v>152</v>
          </cell>
          <cell r="C390" t="str">
            <v>2010 7</v>
          </cell>
          <cell r="D390">
            <v>40360</v>
          </cell>
          <cell r="E390">
            <v>1315</v>
          </cell>
          <cell r="F390" t="str">
            <v>des 2010  Hækkað endurgjald vegna spilliefna, allra nema olíumálningar, um 7,5%. Sbr. fundargerð stjórnar, nr. 147, 4. liður.</v>
          </cell>
          <cell r="AA390" t="str">
            <v>2028 12</v>
          </cell>
          <cell r="AB390">
            <v>206</v>
          </cell>
          <cell r="AQ390" t="str">
            <v>Y 4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</row>
        <row r="391">
          <cell r="A391" t="str">
            <v>VARUTR FO</v>
          </cell>
          <cell r="B391">
            <v>233</v>
          </cell>
          <cell r="C391" t="str">
            <v>2010 7</v>
          </cell>
          <cell r="D391">
            <v>40360</v>
          </cell>
          <cell r="E391">
            <v>1314</v>
          </cell>
          <cell r="F391" t="str">
            <v>des 2010  Hækkað endurgjald vegna spilliefna, allra nema olíumálningar, um 7,5%. Sbr. fundargerð stjórnar, nr. 147, 4. liður.</v>
          </cell>
          <cell r="AA391" t="str">
            <v>2029 1</v>
          </cell>
          <cell r="AB391">
            <v>207</v>
          </cell>
          <cell r="AQ391" t="str">
            <v>Y 5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</row>
        <row r="392">
          <cell r="A392" t="str">
            <v>PAPSLE EV</v>
          </cell>
          <cell r="B392">
            <v>30</v>
          </cell>
          <cell r="C392" t="str">
            <v>2010 4</v>
          </cell>
          <cell r="D392">
            <v>40269</v>
          </cell>
          <cell r="E392">
            <v>1313</v>
          </cell>
          <cell r="F392" t="str">
            <v>Lækkun um 3 kr/kg</v>
          </cell>
          <cell r="AA392" t="str">
            <v>2029 2</v>
          </cell>
          <cell r="AB392">
            <v>208</v>
          </cell>
          <cell r="AQ392" t="str">
            <v>Y 6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</row>
        <row r="393">
          <cell r="A393" t="str">
            <v>PAPBYL EV</v>
          </cell>
          <cell r="B393">
            <v>14</v>
          </cell>
          <cell r="C393" t="str">
            <v>2010 4</v>
          </cell>
          <cell r="D393">
            <v>40269</v>
          </cell>
          <cell r="E393">
            <v>1312</v>
          </cell>
          <cell r="F393" t="str">
            <v>Lækkun um 3 kr/kg</v>
          </cell>
          <cell r="AA393" t="str">
            <v>2029 3</v>
          </cell>
          <cell r="AB393">
            <v>209</v>
          </cell>
          <cell r="AQ393" t="str">
            <v>Y 7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</row>
        <row r="394">
          <cell r="A394" t="str">
            <v>HALEFN FO</v>
          </cell>
          <cell r="B394">
            <v>214</v>
          </cell>
          <cell r="C394" t="str">
            <v>2009 7</v>
          </cell>
          <cell r="D394">
            <v>39995</v>
          </cell>
          <cell r="E394">
            <v>1311</v>
          </cell>
          <cell r="F394" t="str">
            <v>Ný verð skv. 20090701Einingarverð spilliefna  - skjal frá MK 20.7.09</v>
          </cell>
          <cell r="AA394" t="str">
            <v>2029 4</v>
          </cell>
          <cell r="AB394">
            <v>210</v>
          </cell>
          <cell r="AQ394" t="str">
            <v>Y 8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</row>
        <row r="395">
          <cell r="A395" t="str">
            <v>MALKIT OV</v>
          </cell>
          <cell r="B395">
            <v>141</v>
          </cell>
          <cell r="C395" t="str">
            <v>2009 7</v>
          </cell>
          <cell r="D395">
            <v>39995</v>
          </cell>
          <cell r="E395">
            <v>1310</v>
          </cell>
          <cell r="F395" t="str">
            <v>Ný verð skv. 20090701Einingarverð spilliefna  - skjal frá MK 20.7.09</v>
          </cell>
          <cell r="AA395" t="str">
            <v>2029 5</v>
          </cell>
          <cell r="AB395">
            <v>211</v>
          </cell>
          <cell r="AQ395" t="str">
            <v>Y 9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</row>
        <row r="396">
          <cell r="A396" t="str">
            <v>VARUTR FO</v>
          </cell>
          <cell r="B396">
            <v>217</v>
          </cell>
          <cell r="C396" t="str">
            <v>2009 7</v>
          </cell>
          <cell r="D396">
            <v>39995</v>
          </cell>
          <cell r="E396">
            <v>1309</v>
          </cell>
          <cell r="F396" t="str">
            <v>Ný verð skv. 20090701Einingarverð spilliefna  - skjal frá MK 20.7.09</v>
          </cell>
          <cell r="AA396" t="str">
            <v>2029 6</v>
          </cell>
          <cell r="AB396">
            <v>212</v>
          </cell>
        </row>
        <row r="397">
          <cell r="A397" t="str">
            <v>VARFUA OV</v>
          </cell>
          <cell r="B397">
            <v>141</v>
          </cell>
          <cell r="C397" t="str">
            <v>2009 7</v>
          </cell>
          <cell r="D397">
            <v>39995</v>
          </cell>
          <cell r="E397">
            <v>1308</v>
          </cell>
          <cell r="F397" t="str">
            <v>Ný verð skv. 20090701Einingarverð spilliefna  - skjal frá MK 20.7.09</v>
          </cell>
          <cell r="AA397" t="str">
            <v>2029 7</v>
          </cell>
          <cell r="AB397">
            <v>213</v>
          </cell>
        </row>
        <row r="398">
          <cell r="A398" t="str">
            <v>RAHNIK FO</v>
          </cell>
          <cell r="B398">
            <v>397</v>
          </cell>
          <cell r="C398" t="str">
            <v>2009 7</v>
          </cell>
          <cell r="D398">
            <v>39995</v>
          </cell>
          <cell r="E398">
            <v>1307</v>
          </cell>
          <cell r="F398" t="str">
            <v>Ný verð skv. 20090701Einingarverð spilliefna  - skjal frá MK 20.7.09</v>
          </cell>
          <cell r="AA398" t="str">
            <v>2029 8</v>
          </cell>
          <cell r="AB398">
            <v>214</v>
          </cell>
        </row>
        <row r="399">
          <cell r="A399" t="str">
            <v>RAHLIT FO</v>
          </cell>
          <cell r="B399">
            <v>294</v>
          </cell>
          <cell r="C399" t="str">
            <v>2009 7</v>
          </cell>
          <cell r="D399">
            <v>39995</v>
          </cell>
          <cell r="E399">
            <v>1306</v>
          </cell>
          <cell r="F399" t="str">
            <v>Ný verð skv. 20090701Einingarverð spilliefna  - skjal frá MK 20.7.09</v>
          </cell>
          <cell r="AA399" t="str">
            <v>2029 9</v>
          </cell>
          <cell r="AB399">
            <v>215</v>
          </cell>
        </row>
        <row r="400">
          <cell r="A400" t="str">
            <v>RAHKVI FO</v>
          </cell>
          <cell r="B400">
            <v>1267</v>
          </cell>
          <cell r="C400" t="str">
            <v>2009 7</v>
          </cell>
          <cell r="D400">
            <v>39995</v>
          </cell>
          <cell r="E400">
            <v>1305</v>
          </cell>
          <cell r="F400" t="str">
            <v>Ný verð skv. 20090701Einingarverð spilliefna  - skjal frá MK 20.7.09</v>
          </cell>
          <cell r="AA400" t="str">
            <v>2029 10</v>
          </cell>
          <cell r="AB400">
            <v>216</v>
          </cell>
        </row>
        <row r="401">
          <cell r="A401" t="str">
            <v>RAHBRU UR</v>
          </cell>
          <cell r="B401">
            <v>141</v>
          </cell>
          <cell r="C401" t="str">
            <v>2009 7</v>
          </cell>
          <cell r="D401">
            <v>39995</v>
          </cell>
          <cell r="E401">
            <v>1304</v>
          </cell>
          <cell r="F401" t="str">
            <v>Ný verð skv. 20090701Einingarverð spilliefna  - skjal frá MK 20.7.09</v>
          </cell>
          <cell r="AA401" t="str">
            <v>2029 11</v>
          </cell>
          <cell r="AB401">
            <v>217</v>
          </cell>
        </row>
        <row r="402">
          <cell r="A402" t="str">
            <v>PRELIT OV</v>
          </cell>
          <cell r="B402">
            <v>125</v>
          </cell>
          <cell r="C402" t="str">
            <v>2009 7</v>
          </cell>
          <cell r="D402">
            <v>39995</v>
          </cell>
          <cell r="E402">
            <v>1303</v>
          </cell>
          <cell r="F402" t="str">
            <v>Ný verð skv. 20090701Einingarverð spilliefna  - skjal frá MK 20.7.09</v>
          </cell>
          <cell r="AA402" t="str">
            <v>2029 12</v>
          </cell>
          <cell r="AB402">
            <v>218</v>
          </cell>
        </row>
        <row r="403">
          <cell r="A403" t="str">
            <v>PREHRE AN</v>
          </cell>
          <cell r="B403">
            <v>107</v>
          </cell>
          <cell r="C403" t="str">
            <v>2009 7</v>
          </cell>
          <cell r="D403">
            <v>39995</v>
          </cell>
          <cell r="E403">
            <v>1302</v>
          </cell>
          <cell r="F403" t="str">
            <v>Ný verð skv. 20090701Einingarverð spilliefna  - skjal frá MK 20.7.09</v>
          </cell>
          <cell r="AA403" t="str">
            <v>2030 1</v>
          </cell>
          <cell r="AB403">
            <v>219</v>
          </cell>
        </row>
        <row r="404">
          <cell r="A404" t="str">
            <v>OLISMU EV</v>
          </cell>
          <cell r="B404">
            <v>86</v>
          </cell>
          <cell r="C404" t="str">
            <v>2009 7</v>
          </cell>
          <cell r="D404">
            <v>39995</v>
          </cell>
          <cell r="E404">
            <v>1301</v>
          </cell>
          <cell r="F404" t="str">
            <v>Ný verð skv. 20090701Einingarverð spilliefna  - skjal frá MK 20.7.09</v>
          </cell>
          <cell r="AA404" t="str">
            <v>2030 2</v>
          </cell>
          <cell r="AB404">
            <v>220</v>
          </cell>
        </row>
        <row r="405">
          <cell r="A405" t="str">
            <v>OLIRYD OV</v>
          </cell>
          <cell r="B405">
            <v>109</v>
          </cell>
          <cell r="C405" t="str">
            <v>2009 7</v>
          </cell>
          <cell r="D405">
            <v>39995</v>
          </cell>
          <cell r="E405">
            <v>1300</v>
          </cell>
          <cell r="F405" t="str">
            <v>Ný verð skv. 20090701Einingarverð spilliefna  - skjal frá MK 20.7.09</v>
          </cell>
          <cell r="AA405" t="str">
            <v>2030 3</v>
          </cell>
          <cell r="AB405">
            <v>221</v>
          </cell>
        </row>
        <row r="406">
          <cell r="A406" t="str">
            <v>MALING OV</v>
          </cell>
          <cell r="B406">
            <v>137</v>
          </cell>
          <cell r="C406" t="str">
            <v>2009 7</v>
          </cell>
          <cell r="D406">
            <v>39995</v>
          </cell>
          <cell r="E406">
            <v>1299</v>
          </cell>
          <cell r="F406" t="str">
            <v>Ný verð skv. 20090701Einingarverð spilliefna  - skjal frá MK 20.7.09</v>
          </cell>
          <cell r="AA406" t="str">
            <v>2030 4</v>
          </cell>
          <cell r="AB406">
            <v>222</v>
          </cell>
        </row>
        <row r="407">
          <cell r="A407" t="str">
            <v>LEYTER AN</v>
          </cell>
          <cell r="B407">
            <v>104</v>
          </cell>
          <cell r="C407" t="str">
            <v>2009 7</v>
          </cell>
          <cell r="D407">
            <v>39995</v>
          </cell>
          <cell r="E407">
            <v>1298</v>
          </cell>
          <cell r="F407" t="str">
            <v>Ný verð skv. 20090701Einingarverð spilliefna  - skjal frá MK 20.7.09</v>
          </cell>
          <cell r="AA407" t="str">
            <v>2030 5</v>
          </cell>
          <cell r="AB407">
            <v>223</v>
          </cell>
        </row>
        <row r="408">
          <cell r="A408" t="str">
            <v>LEYFOR FO</v>
          </cell>
          <cell r="B408">
            <v>102</v>
          </cell>
          <cell r="C408" t="str">
            <v>2009 7</v>
          </cell>
          <cell r="D408">
            <v>39995</v>
          </cell>
          <cell r="E408">
            <v>1297</v>
          </cell>
          <cell r="F408" t="str">
            <v>Ný verð skv. 20090701Einingarverð spilliefna  - skjal frá MK 20.7.09</v>
          </cell>
          <cell r="AA408" t="str">
            <v>2030 6</v>
          </cell>
          <cell r="AB408">
            <v>224</v>
          </cell>
        </row>
        <row r="409">
          <cell r="A409" t="str">
            <v>KALMID EV</v>
          </cell>
          <cell r="B409">
            <v>318</v>
          </cell>
          <cell r="C409" t="str">
            <v>2009 7</v>
          </cell>
          <cell r="D409">
            <v>39995</v>
          </cell>
          <cell r="E409">
            <v>1296</v>
          </cell>
          <cell r="F409" t="str">
            <v>Ný verð skv. 20090701Einingarverð spilliefna  - skjal frá MK 20.7.09</v>
          </cell>
          <cell r="AA409" t="str">
            <v>2030 7</v>
          </cell>
          <cell r="AB409">
            <v>225</v>
          </cell>
        </row>
        <row r="410">
          <cell r="A410" t="str">
            <v>ISOSYA FO</v>
          </cell>
          <cell r="B410">
            <v>126</v>
          </cell>
          <cell r="C410" t="str">
            <v>2009 7</v>
          </cell>
          <cell r="D410">
            <v>39995</v>
          </cell>
          <cell r="E410">
            <v>1295</v>
          </cell>
          <cell r="F410" t="str">
            <v>Ný verð skv. 20090701Einingarverð spilliefna  - skjal frá MK 20.7.09</v>
          </cell>
          <cell r="AA410" t="str">
            <v>2030 8</v>
          </cell>
          <cell r="AB410">
            <v>226</v>
          </cell>
        </row>
        <row r="411">
          <cell r="A411" t="str">
            <v>FRMEFN FO</v>
          </cell>
          <cell r="B411">
            <v>95</v>
          </cell>
          <cell r="C411" t="str">
            <v>2009 7</v>
          </cell>
          <cell r="D411">
            <v>39995</v>
          </cell>
          <cell r="E411">
            <v>1294</v>
          </cell>
          <cell r="F411" t="str">
            <v>Ný verð skv. 20090701Einingarverð spilliefna  - skjal frá MK 20.7.09</v>
          </cell>
          <cell r="AA411" t="str">
            <v>2030 9</v>
          </cell>
          <cell r="AB411">
            <v>227</v>
          </cell>
        </row>
        <row r="412">
          <cell r="A412" t="str">
            <v>PAPSLE EV</v>
          </cell>
          <cell r="B412">
            <v>33</v>
          </cell>
          <cell r="C412" t="str">
            <v>2009 7</v>
          </cell>
          <cell r="D412">
            <v>39995</v>
          </cell>
          <cell r="E412">
            <v>1293</v>
          </cell>
          <cell r="F412" t="str">
            <v>Lækkun um 2 kr/kg</v>
          </cell>
          <cell r="AA412" t="str">
            <v>2030 10</v>
          </cell>
          <cell r="AB412">
            <v>228</v>
          </cell>
        </row>
        <row r="413">
          <cell r="A413" t="str">
            <v>PAPBYL EV</v>
          </cell>
          <cell r="B413">
            <v>17</v>
          </cell>
          <cell r="C413" t="str">
            <v>2009 7</v>
          </cell>
          <cell r="D413">
            <v>39995</v>
          </cell>
          <cell r="E413">
            <v>1292</v>
          </cell>
          <cell r="F413" t="str">
            <v>Lækkun um 2 kr/kg</v>
          </cell>
          <cell r="AA413" t="str">
            <v>2030 11</v>
          </cell>
          <cell r="AB413">
            <v>229</v>
          </cell>
        </row>
        <row r="414">
          <cell r="A414" t="str">
            <v>PAPSLE EV</v>
          </cell>
          <cell r="B414">
            <v>35</v>
          </cell>
          <cell r="C414" t="str">
            <v>2009 5</v>
          </cell>
          <cell r="D414">
            <v>39948</v>
          </cell>
          <cell r="E414">
            <v>1291</v>
          </cell>
          <cell r="F414" t="str">
            <v>Lækkun um 3 kr/kg</v>
          </cell>
          <cell r="AA414" t="str">
            <v>2030 12</v>
          </cell>
          <cell r="AB414">
            <v>230</v>
          </cell>
        </row>
        <row r="415">
          <cell r="A415" t="str">
            <v>PAPBYL EV</v>
          </cell>
          <cell r="B415">
            <v>19</v>
          </cell>
          <cell r="C415" t="str">
            <v>2009 5</v>
          </cell>
          <cell r="D415">
            <v>39948</v>
          </cell>
          <cell r="E415">
            <v>1290</v>
          </cell>
          <cell r="F415" t="str">
            <v>Lækkun um 3 kr/kg</v>
          </cell>
          <cell r="AA415" t="str">
            <v>2031 1</v>
          </cell>
          <cell r="AB415">
            <v>231</v>
          </cell>
        </row>
        <row r="416">
          <cell r="A416" t="str">
            <v>HJOLBA AN</v>
          </cell>
          <cell r="B416">
            <v>42</v>
          </cell>
          <cell r="C416" t="str">
            <v>2009 5</v>
          </cell>
          <cell r="D416">
            <v>39948</v>
          </cell>
          <cell r="E416">
            <v>1289</v>
          </cell>
          <cell r="F416" t="str">
            <v>Sólning fellur undir Annað</v>
          </cell>
          <cell r="AA416" t="str">
            <v>2031 2</v>
          </cell>
          <cell r="AB416">
            <v>232</v>
          </cell>
        </row>
        <row r="417">
          <cell r="A417" t="str">
            <v>HJOLBA EV</v>
          </cell>
          <cell r="B417">
            <v>38</v>
          </cell>
          <cell r="C417" t="str">
            <v>2009 5</v>
          </cell>
          <cell r="D417">
            <v>39948</v>
          </cell>
          <cell r="E417">
            <v>1288</v>
          </cell>
          <cell r="F417" t="str">
            <v>Lækkar til samræmis við UE</v>
          </cell>
          <cell r="AA417" t="str">
            <v>2031 3</v>
          </cell>
          <cell r="AB417">
            <v>233</v>
          </cell>
        </row>
        <row r="418">
          <cell r="A418" t="str">
            <v>HJOLBA UE</v>
          </cell>
          <cell r="B418">
            <v>38</v>
          </cell>
          <cell r="C418" t="str">
            <v>2009 2</v>
          </cell>
          <cell r="D418">
            <v>39869</v>
          </cell>
          <cell r="E418">
            <v>1287</v>
          </cell>
          <cell r="F418" t="str">
            <v>Hækkuð endurnýting á urðunarstað vegna mikil kostnaðar við útflutning. Sorpa hyggst breyta urðunarstaðnum þ.a. Hjólbarðakurl nýtist sem botn og drenlag.</v>
          </cell>
          <cell r="AA418" t="str">
            <v>2031 4</v>
          </cell>
          <cell r="AB418">
            <v>234</v>
          </cell>
        </row>
        <row r="419">
          <cell r="A419" t="str">
            <v>FRMEFN FO</v>
          </cell>
          <cell r="B419">
            <v>78</v>
          </cell>
          <cell r="C419" t="str">
            <v>2009 1</v>
          </cell>
          <cell r="D419">
            <v>39814</v>
          </cell>
          <cell r="E419">
            <v>1286</v>
          </cell>
          <cell r="AA419" t="str">
            <v>2031 5</v>
          </cell>
          <cell r="AB419">
            <v>235</v>
          </cell>
        </row>
        <row r="420">
          <cell r="A420" t="str">
            <v>LEYTER UM</v>
          </cell>
          <cell r="B420">
            <v>112</v>
          </cell>
          <cell r="C420" t="str">
            <v>2010 7</v>
          </cell>
          <cell r="D420">
            <v>40360</v>
          </cell>
          <cell r="E420">
            <v>1285</v>
          </cell>
          <cell r="F420" t="str">
            <v>jan 2011  Ákveðið að bæta aftur inn sér númeri fyrir allar ráðstöfunarleiðir þótt verðið sé það sama. Auðveldara að lesa saman bókhald og gagnagrunn</v>
          </cell>
          <cell r="AA420" t="str">
            <v>2031 6</v>
          </cell>
          <cell r="AB420">
            <v>236</v>
          </cell>
        </row>
        <row r="421">
          <cell r="A421" t="str">
            <v>HALEFN FO</v>
          </cell>
          <cell r="B421">
            <v>346</v>
          </cell>
          <cell r="C421" t="str">
            <v>2009 1</v>
          </cell>
          <cell r="D421">
            <v>39814</v>
          </cell>
          <cell r="E421">
            <v>1284</v>
          </cell>
          <cell r="AA421" t="str">
            <v>2031 7</v>
          </cell>
          <cell r="AB421">
            <v>237</v>
          </cell>
        </row>
        <row r="422">
          <cell r="A422" t="str">
            <v>HALEIM UR</v>
          </cell>
          <cell r="B422">
            <v>60</v>
          </cell>
          <cell r="C422" t="str">
            <v>2009 1</v>
          </cell>
          <cell r="D422">
            <v>39814</v>
          </cell>
          <cell r="E422">
            <v>1283</v>
          </cell>
          <cell r="AA422" t="str">
            <v>2031 8</v>
          </cell>
          <cell r="AB422">
            <v>238</v>
          </cell>
        </row>
        <row r="423">
          <cell r="A423" t="str">
            <v>HJOLBA EV</v>
          </cell>
          <cell r="B423">
            <v>42</v>
          </cell>
          <cell r="C423" t="str">
            <v>2009 1</v>
          </cell>
          <cell r="D423">
            <v>39814</v>
          </cell>
          <cell r="E423">
            <v>1282</v>
          </cell>
          <cell r="AA423" t="str">
            <v>2031 9</v>
          </cell>
          <cell r="AB423">
            <v>239</v>
          </cell>
        </row>
        <row r="424">
          <cell r="A424" t="str">
            <v>HJOLBA OV</v>
          </cell>
          <cell r="B424">
            <v>0</v>
          </cell>
          <cell r="C424" t="str">
            <v>2009 1</v>
          </cell>
          <cell r="D424">
            <v>39814</v>
          </cell>
          <cell r="E424">
            <v>1281</v>
          </cell>
          <cell r="F424" t="str">
            <v>19. jan. 2011  Brennsla hjólbarða telst förgun en ekki orkunýting HJOLBA OV ekki til lengur, var 42 kr/kg</v>
          </cell>
          <cell r="AA424" t="str">
            <v>2031 10</v>
          </cell>
          <cell r="AB424">
            <v>240</v>
          </cell>
        </row>
        <row r="425">
          <cell r="A425" t="str">
            <v>HJOLBA UE</v>
          </cell>
          <cell r="B425">
            <v>28</v>
          </cell>
          <cell r="C425" t="str">
            <v>2009 1</v>
          </cell>
          <cell r="D425">
            <v>39814</v>
          </cell>
          <cell r="E425">
            <v>1280</v>
          </cell>
          <cell r="AA425" t="str">
            <v>2031 11</v>
          </cell>
          <cell r="AB425">
            <v>241</v>
          </cell>
        </row>
        <row r="426">
          <cell r="A426" t="str">
            <v>HJOLBA UU</v>
          </cell>
          <cell r="B426">
            <v>26</v>
          </cell>
          <cell r="C426" t="str">
            <v>2009 1</v>
          </cell>
          <cell r="D426">
            <v>39814</v>
          </cell>
          <cell r="E426">
            <v>1279</v>
          </cell>
          <cell r="AA426" t="str">
            <v>2031 12</v>
          </cell>
          <cell r="AB426">
            <v>242</v>
          </cell>
        </row>
        <row r="427">
          <cell r="A427" t="str">
            <v>ISOSYA FO</v>
          </cell>
          <cell r="B427">
            <v>212</v>
          </cell>
          <cell r="C427" t="str">
            <v>2009 1</v>
          </cell>
          <cell r="D427">
            <v>39814</v>
          </cell>
          <cell r="E427">
            <v>1278</v>
          </cell>
          <cell r="AA427" t="str">
            <v>2032 1</v>
          </cell>
          <cell r="AB427">
            <v>243</v>
          </cell>
        </row>
        <row r="428">
          <cell r="A428" t="str">
            <v>KALMID EV</v>
          </cell>
          <cell r="B428">
            <v>216</v>
          </cell>
          <cell r="C428" t="str">
            <v>2009 1</v>
          </cell>
          <cell r="D428">
            <v>39814</v>
          </cell>
          <cell r="E428">
            <v>1277</v>
          </cell>
          <cell r="AA428" t="str">
            <v>2032 2</v>
          </cell>
          <cell r="AB428">
            <v>244</v>
          </cell>
        </row>
        <row r="429">
          <cell r="A429" t="str">
            <v>KALMID FO</v>
          </cell>
          <cell r="B429">
            <v>560</v>
          </cell>
          <cell r="C429" t="str">
            <v>2009 1</v>
          </cell>
          <cell r="D429">
            <v>39814</v>
          </cell>
          <cell r="E429">
            <v>1276</v>
          </cell>
          <cell r="AA429" t="str">
            <v>2032 3</v>
          </cell>
          <cell r="AB429">
            <v>245</v>
          </cell>
        </row>
        <row r="430">
          <cell r="A430" t="str">
            <v>KVIAMG FO</v>
          </cell>
          <cell r="B430">
            <v>261</v>
          </cell>
          <cell r="C430" t="str">
            <v>2009 1</v>
          </cell>
          <cell r="D430">
            <v>39814</v>
          </cell>
          <cell r="E430">
            <v>1275</v>
          </cell>
          <cell r="AA430" t="str">
            <v>2032 4</v>
          </cell>
          <cell r="AB430">
            <v>246</v>
          </cell>
        </row>
        <row r="431">
          <cell r="A431" t="str">
            <v>KVIAMS FO</v>
          </cell>
          <cell r="B431">
            <v>727</v>
          </cell>
          <cell r="C431" t="str">
            <v>2009 1</v>
          </cell>
          <cell r="D431">
            <v>39814</v>
          </cell>
          <cell r="E431">
            <v>1274</v>
          </cell>
          <cell r="AA431" t="str">
            <v>2032 5</v>
          </cell>
          <cell r="AB431">
            <v>247</v>
          </cell>
        </row>
        <row r="432">
          <cell r="A432" t="str">
            <v>LEYFOR FO</v>
          </cell>
          <cell r="B432">
            <v>119</v>
          </cell>
          <cell r="C432" t="str">
            <v>2009 1</v>
          </cell>
          <cell r="D432">
            <v>39814</v>
          </cell>
          <cell r="E432">
            <v>1273</v>
          </cell>
          <cell r="AA432" t="str">
            <v>2032 6</v>
          </cell>
          <cell r="AB432">
            <v>248</v>
          </cell>
        </row>
        <row r="433">
          <cell r="A433" t="str">
            <v>LEYTER AN</v>
          </cell>
          <cell r="B433">
            <v>112</v>
          </cell>
          <cell r="C433" t="str">
            <v>2010 7</v>
          </cell>
          <cell r="D433">
            <v>40360</v>
          </cell>
          <cell r="E433">
            <v>1272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AA433" t="str">
            <v>2032 7</v>
          </cell>
          <cell r="AB433">
            <v>249</v>
          </cell>
        </row>
        <row r="434">
          <cell r="A434" t="str">
            <v>LEYTER OV</v>
          </cell>
          <cell r="B434">
            <v>90</v>
          </cell>
          <cell r="C434" t="str">
            <v>2009 1</v>
          </cell>
          <cell r="D434">
            <v>39814</v>
          </cell>
          <cell r="E434">
            <v>1271</v>
          </cell>
          <cell r="AA434" t="str">
            <v>2032 8</v>
          </cell>
          <cell r="AB434">
            <v>250</v>
          </cell>
        </row>
        <row r="435">
          <cell r="A435" t="str">
            <v>MALING UM</v>
          </cell>
          <cell r="B435">
            <v>137</v>
          </cell>
          <cell r="C435" t="str">
            <v>2010 7</v>
          </cell>
          <cell r="D435">
            <v>40360</v>
          </cell>
          <cell r="E435">
            <v>1270</v>
          </cell>
          <cell r="F435" t="str">
            <v>jan 2011  Ákveðið að bæta aftur inn sér númeri fyrir allar ráðstöfunarleiðir þótt verðið sé það sama. Auðveldara að lesa saman bókhald og gagnagrunn</v>
          </cell>
          <cell r="AA435" t="str">
            <v>2032 9</v>
          </cell>
          <cell r="AB435">
            <v>251</v>
          </cell>
        </row>
        <row r="436">
          <cell r="A436" t="str">
            <v>LEYTER AN</v>
          </cell>
          <cell r="B436">
            <v>90</v>
          </cell>
          <cell r="C436" t="str">
            <v>2009 1</v>
          </cell>
          <cell r="D436">
            <v>39814</v>
          </cell>
          <cell r="E436">
            <v>1269</v>
          </cell>
          <cell r="AA436" t="str">
            <v>2032 10</v>
          </cell>
          <cell r="AB436">
            <v>252</v>
          </cell>
        </row>
        <row r="437">
          <cell r="A437" t="str">
            <v>MALING OV</v>
          </cell>
          <cell r="B437">
            <v>134</v>
          </cell>
          <cell r="C437" t="str">
            <v>2009 1</v>
          </cell>
          <cell r="D437">
            <v>39814</v>
          </cell>
          <cell r="E437">
            <v>1268</v>
          </cell>
          <cell r="AA437" t="str">
            <v>2032 11</v>
          </cell>
          <cell r="AB437">
            <v>253</v>
          </cell>
        </row>
        <row r="438">
          <cell r="A438" t="str">
            <v>MALKIT UM</v>
          </cell>
          <cell r="B438">
            <v>152</v>
          </cell>
          <cell r="C438" t="str">
            <v>2010 7</v>
          </cell>
          <cell r="D438">
            <v>40360</v>
          </cell>
          <cell r="E438">
            <v>1267</v>
          </cell>
          <cell r="F438" t="str">
            <v>jan 2011  Ákveðið að bæta aftur inn sér númeri fyrir allar ráðstöfunarleiðir þótt verðið sé það sama. Auðveldara að lesa saman bókhald og gagnagrunn</v>
          </cell>
          <cell r="AA438" t="str">
            <v>2032 12</v>
          </cell>
          <cell r="AB438">
            <v>254</v>
          </cell>
        </row>
        <row r="439">
          <cell r="A439" t="str">
            <v>MALKIT OV</v>
          </cell>
          <cell r="B439">
            <v>188</v>
          </cell>
          <cell r="C439" t="str">
            <v>2009 1</v>
          </cell>
          <cell r="D439">
            <v>39814</v>
          </cell>
          <cell r="E439">
            <v>1266</v>
          </cell>
          <cell r="AA439" t="str">
            <v>2033 1</v>
          </cell>
          <cell r="AB439">
            <v>255</v>
          </cell>
        </row>
        <row r="440">
          <cell r="A440" t="str">
            <v>OLIRYD OV</v>
          </cell>
          <cell r="B440">
            <v>60</v>
          </cell>
          <cell r="C440" t="str">
            <v>2009 1</v>
          </cell>
          <cell r="D440">
            <v>39814</v>
          </cell>
          <cell r="E440">
            <v>1265</v>
          </cell>
          <cell r="AA440" t="str">
            <v>2033 2</v>
          </cell>
          <cell r="AB440">
            <v>256</v>
          </cell>
        </row>
        <row r="441">
          <cell r="A441" t="str">
            <v>OLISMU EV</v>
          </cell>
          <cell r="B441">
            <v>48</v>
          </cell>
          <cell r="C441" t="str">
            <v>2009 1</v>
          </cell>
          <cell r="D441">
            <v>39814</v>
          </cell>
          <cell r="E441">
            <v>1264</v>
          </cell>
          <cell r="AA441" t="str">
            <v>2033 3</v>
          </cell>
          <cell r="AB441">
            <v>257</v>
          </cell>
        </row>
        <row r="442">
          <cell r="A442" t="str">
            <v>OLISMU UM</v>
          </cell>
          <cell r="B442">
            <v>48</v>
          </cell>
          <cell r="C442" t="str">
            <v>2009 1</v>
          </cell>
          <cell r="D442">
            <v>39814</v>
          </cell>
          <cell r="E442">
            <v>1263</v>
          </cell>
          <cell r="F442" t="str">
            <v>1262 fellur út - mars 2009 til að einfalda umsýsluna. Ákvörðun MK, ÓK og ÍG</v>
          </cell>
          <cell r="AA442" t="str">
            <v>2033 4</v>
          </cell>
          <cell r="AB442">
            <v>258</v>
          </cell>
        </row>
        <row r="443">
          <cell r="A443" t="str">
            <v>OLISMU OV</v>
          </cell>
          <cell r="B443">
            <v>92</v>
          </cell>
          <cell r="C443" t="str">
            <v>2010 7</v>
          </cell>
          <cell r="D443">
            <v>40360</v>
          </cell>
          <cell r="E443">
            <v>1262</v>
          </cell>
          <cell r="F443" t="str">
            <v>jan 2011  Ákveðið að bæta aftur inn sér númeri fyrir allar ráðstöfunarleiðir þótt verðið sé það sama. Auðveldara að lesa saman bókhald og gagnagrunn</v>
          </cell>
          <cell r="AA443" t="str">
            <v>2033 5</v>
          </cell>
          <cell r="AB443">
            <v>259</v>
          </cell>
        </row>
        <row r="444">
          <cell r="A444" t="str">
            <v>PAPBYL EV</v>
          </cell>
          <cell r="B444">
            <v>22</v>
          </cell>
          <cell r="C444" t="str">
            <v>2009 1</v>
          </cell>
          <cell r="D444">
            <v>39814</v>
          </cell>
          <cell r="E444">
            <v>1261</v>
          </cell>
          <cell r="AA444" t="str">
            <v>2033 6</v>
          </cell>
          <cell r="AB444">
            <v>260</v>
          </cell>
        </row>
        <row r="445">
          <cell r="A445" t="str">
            <v>PAPBYL OV</v>
          </cell>
          <cell r="B445">
            <v>12</v>
          </cell>
          <cell r="C445" t="str">
            <v>2009 1</v>
          </cell>
          <cell r="D445">
            <v>39814</v>
          </cell>
          <cell r="E445">
            <v>1260</v>
          </cell>
          <cell r="AA445" t="str">
            <v>2033 7</v>
          </cell>
          <cell r="AB445">
            <v>261</v>
          </cell>
        </row>
        <row r="446">
          <cell r="A446" t="str">
            <v>PAPBYL MO</v>
          </cell>
          <cell r="B446">
            <v>12</v>
          </cell>
          <cell r="C446" t="str">
            <v>2009 1</v>
          </cell>
          <cell r="D446">
            <v>39814</v>
          </cell>
          <cell r="E446">
            <v>1259</v>
          </cell>
          <cell r="AA446" t="str">
            <v>2033 8</v>
          </cell>
          <cell r="AB446">
            <v>262</v>
          </cell>
        </row>
        <row r="447">
          <cell r="A447" t="str">
            <v>PAPOFL OV</v>
          </cell>
          <cell r="B447">
            <v>3.5</v>
          </cell>
          <cell r="C447" t="str">
            <v>2009 1</v>
          </cell>
          <cell r="D447">
            <v>39814</v>
          </cell>
          <cell r="E447">
            <v>1258</v>
          </cell>
          <cell r="AA447" t="str">
            <v>2033 9</v>
          </cell>
          <cell r="AB447">
            <v>263</v>
          </cell>
        </row>
        <row r="448">
          <cell r="A448" t="str">
            <v>PAPSLE EV</v>
          </cell>
          <cell r="B448">
            <v>38</v>
          </cell>
          <cell r="C448" t="str">
            <v>2009 1</v>
          </cell>
          <cell r="D448">
            <v>39814</v>
          </cell>
          <cell r="E448">
            <v>1257</v>
          </cell>
          <cell r="AA448" t="str">
            <v>2033 10</v>
          </cell>
          <cell r="AB448">
            <v>264</v>
          </cell>
        </row>
        <row r="449">
          <cell r="A449" t="str">
            <v>PAPSLE OV</v>
          </cell>
          <cell r="B449">
            <v>28</v>
          </cell>
          <cell r="C449" t="str">
            <v>2009 1</v>
          </cell>
          <cell r="D449">
            <v>39814</v>
          </cell>
          <cell r="E449">
            <v>1256</v>
          </cell>
          <cell r="AA449" t="str">
            <v>2033 11</v>
          </cell>
          <cell r="AB449">
            <v>265</v>
          </cell>
        </row>
        <row r="450">
          <cell r="A450" t="str">
            <v>PAPSLE MO</v>
          </cell>
          <cell r="B450">
            <v>28</v>
          </cell>
          <cell r="C450" t="str">
            <v>2009 1</v>
          </cell>
          <cell r="D450">
            <v>39814</v>
          </cell>
          <cell r="E450">
            <v>1255</v>
          </cell>
          <cell r="AA450" t="str">
            <v>2033 12</v>
          </cell>
          <cell r="AB450">
            <v>266</v>
          </cell>
        </row>
        <row r="451">
          <cell r="A451" t="str">
            <v>PLAANN EV</v>
          </cell>
          <cell r="B451">
            <v>20</v>
          </cell>
          <cell r="C451" t="str">
            <v>2009 1</v>
          </cell>
          <cell r="D451">
            <v>39814</v>
          </cell>
          <cell r="E451">
            <v>1254</v>
          </cell>
          <cell r="AA451" t="str">
            <v>2034 1</v>
          </cell>
          <cell r="AB451">
            <v>267</v>
          </cell>
        </row>
        <row r="452">
          <cell r="A452" t="str">
            <v>PLAANN OV</v>
          </cell>
          <cell r="B452">
            <v>20</v>
          </cell>
          <cell r="C452" t="str">
            <v>2009 1</v>
          </cell>
          <cell r="D452">
            <v>39814</v>
          </cell>
          <cell r="E452">
            <v>1253</v>
          </cell>
          <cell r="AA452" t="str">
            <v>2034 2</v>
          </cell>
          <cell r="AB452">
            <v>268</v>
          </cell>
        </row>
        <row r="453">
          <cell r="A453" t="str">
            <v>PLAFIL EV</v>
          </cell>
          <cell r="B453">
            <v>20</v>
          </cell>
          <cell r="C453" t="str">
            <v>2009 1</v>
          </cell>
          <cell r="D453">
            <v>39814</v>
          </cell>
          <cell r="E453">
            <v>1252</v>
          </cell>
          <cell r="AA453" t="str">
            <v>2034 3</v>
          </cell>
          <cell r="AB453">
            <v>269</v>
          </cell>
        </row>
        <row r="454">
          <cell r="A454" t="str">
            <v>PLAFIL OV</v>
          </cell>
          <cell r="B454">
            <v>20</v>
          </cell>
          <cell r="C454" t="str">
            <v>2009 1</v>
          </cell>
          <cell r="D454">
            <v>39814</v>
          </cell>
          <cell r="E454">
            <v>1251</v>
          </cell>
          <cell r="AA454" t="str">
            <v>2034 4</v>
          </cell>
          <cell r="AB454">
            <v>270</v>
          </cell>
        </row>
        <row r="455">
          <cell r="A455" t="str">
            <v>PLAFRA EV</v>
          </cell>
          <cell r="B455">
            <v>35</v>
          </cell>
          <cell r="C455" t="str">
            <v>2009 1</v>
          </cell>
          <cell r="D455">
            <v>39814</v>
          </cell>
          <cell r="E455">
            <v>1250</v>
          </cell>
          <cell r="AA455" t="str">
            <v>2034 5</v>
          </cell>
          <cell r="AB455">
            <v>271</v>
          </cell>
        </row>
        <row r="456">
          <cell r="A456" t="str">
            <v>PLAFRA OV</v>
          </cell>
          <cell r="B456">
            <v>35</v>
          </cell>
          <cell r="C456" t="str">
            <v>2009 1</v>
          </cell>
          <cell r="D456">
            <v>39814</v>
          </cell>
          <cell r="E456">
            <v>1249</v>
          </cell>
          <cell r="AA456" t="str">
            <v>2034 6</v>
          </cell>
          <cell r="AB456">
            <v>272</v>
          </cell>
        </row>
        <row r="457">
          <cell r="A457" t="str">
            <v>PLAHEY EV</v>
          </cell>
          <cell r="B457">
            <v>40</v>
          </cell>
          <cell r="C457" t="str">
            <v>2009 1</v>
          </cell>
          <cell r="D457">
            <v>39814</v>
          </cell>
          <cell r="E457">
            <v>1248</v>
          </cell>
          <cell r="AA457" t="str">
            <v>2034 7</v>
          </cell>
          <cell r="AB457">
            <v>273</v>
          </cell>
        </row>
        <row r="458">
          <cell r="A458" t="str">
            <v>PLAHEY OV</v>
          </cell>
          <cell r="B458">
            <v>35</v>
          </cell>
          <cell r="C458" t="str">
            <v>2009 1</v>
          </cell>
          <cell r="D458">
            <v>39814</v>
          </cell>
          <cell r="E458">
            <v>1247</v>
          </cell>
          <cell r="AA458" t="str">
            <v>2034 8</v>
          </cell>
          <cell r="AB458">
            <v>274</v>
          </cell>
        </row>
        <row r="459">
          <cell r="A459" t="str">
            <v>PLAHEY UR</v>
          </cell>
          <cell r="B459">
            <v>8</v>
          </cell>
          <cell r="C459" t="str">
            <v>2009 1</v>
          </cell>
          <cell r="D459">
            <v>39814</v>
          </cell>
          <cell r="E459">
            <v>1246</v>
          </cell>
          <cell r="AA459" t="str">
            <v>2034 9</v>
          </cell>
          <cell r="AB459">
            <v>275</v>
          </cell>
        </row>
        <row r="460">
          <cell r="A460" t="str">
            <v>PLAOFL OV</v>
          </cell>
          <cell r="B460">
            <v>3.5</v>
          </cell>
          <cell r="C460" t="str">
            <v>2009 1</v>
          </cell>
          <cell r="D460">
            <v>39814</v>
          </cell>
          <cell r="E460">
            <v>1245</v>
          </cell>
          <cell r="AA460" t="str">
            <v>2034 10</v>
          </cell>
          <cell r="AB460">
            <v>276</v>
          </cell>
        </row>
        <row r="461">
          <cell r="A461" t="str">
            <v>PLASTI EV</v>
          </cell>
          <cell r="B461">
            <v>20</v>
          </cell>
          <cell r="C461" t="str">
            <v>2009 1</v>
          </cell>
          <cell r="D461">
            <v>39814</v>
          </cell>
          <cell r="E461">
            <v>1244</v>
          </cell>
          <cell r="AA461" t="str">
            <v>2034 11</v>
          </cell>
          <cell r="AB461">
            <v>277</v>
          </cell>
        </row>
        <row r="462">
          <cell r="A462" t="str">
            <v>PLASTI OV</v>
          </cell>
          <cell r="B462">
            <v>20</v>
          </cell>
          <cell r="C462" t="str">
            <v>2009 1</v>
          </cell>
          <cell r="D462">
            <v>39814</v>
          </cell>
          <cell r="E462">
            <v>1243</v>
          </cell>
          <cell r="AA462" t="str">
            <v>2034 12</v>
          </cell>
          <cell r="AB462">
            <v>278</v>
          </cell>
        </row>
        <row r="463">
          <cell r="A463" t="str">
            <v>PREHRE OV</v>
          </cell>
          <cell r="B463">
            <v>66</v>
          </cell>
          <cell r="C463" t="str">
            <v>2009 1</v>
          </cell>
          <cell r="D463">
            <v>39814</v>
          </cell>
          <cell r="E463">
            <v>1242</v>
          </cell>
          <cell r="AA463" t="str">
            <v>2035 1</v>
          </cell>
          <cell r="AB463">
            <v>279</v>
          </cell>
        </row>
        <row r="464">
          <cell r="A464" t="str">
            <v>PRELIT OV</v>
          </cell>
          <cell r="B464">
            <v>134</v>
          </cell>
          <cell r="C464" t="str">
            <v>2009 1</v>
          </cell>
          <cell r="D464">
            <v>39814</v>
          </cell>
          <cell r="E464">
            <v>1241</v>
          </cell>
          <cell r="AA464" t="str">
            <v>2035 2</v>
          </cell>
          <cell r="AB464">
            <v>280</v>
          </cell>
        </row>
        <row r="465">
          <cell r="A465" t="str">
            <v>RAGEYM EV</v>
          </cell>
          <cell r="B465">
            <v>22</v>
          </cell>
          <cell r="C465" t="str">
            <v>2009 1</v>
          </cell>
          <cell r="D465">
            <v>39814</v>
          </cell>
          <cell r="E465">
            <v>1240</v>
          </cell>
          <cell r="AA465" t="str">
            <v>2035 3</v>
          </cell>
          <cell r="AB465">
            <v>281</v>
          </cell>
        </row>
        <row r="466">
          <cell r="A466" t="str">
            <v>RAHBRU UR</v>
          </cell>
          <cell r="B466">
            <v>156</v>
          </cell>
          <cell r="C466" t="str">
            <v>2009 1</v>
          </cell>
          <cell r="D466">
            <v>39814</v>
          </cell>
          <cell r="E466">
            <v>1239</v>
          </cell>
          <cell r="AA466" t="str">
            <v>2035 4</v>
          </cell>
          <cell r="AB466">
            <v>282</v>
          </cell>
        </row>
        <row r="467">
          <cell r="A467" t="str">
            <v>RAHKVI FO</v>
          </cell>
          <cell r="B467">
            <v>1033</v>
          </cell>
          <cell r="C467" t="str">
            <v>2009 1</v>
          </cell>
          <cell r="D467">
            <v>39814</v>
          </cell>
          <cell r="E467">
            <v>1238</v>
          </cell>
          <cell r="AA467" t="str">
            <v>2035 5</v>
          </cell>
          <cell r="AB467">
            <v>283</v>
          </cell>
        </row>
        <row r="468">
          <cell r="A468" t="str">
            <v>RAHLIT FO</v>
          </cell>
          <cell r="B468">
            <v>256</v>
          </cell>
          <cell r="C468" t="str">
            <v>2009 1</v>
          </cell>
          <cell r="D468">
            <v>39814</v>
          </cell>
          <cell r="E468">
            <v>1237</v>
          </cell>
          <cell r="AA468" t="str">
            <v>2035 6</v>
          </cell>
          <cell r="AB468">
            <v>284</v>
          </cell>
        </row>
        <row r="469">
          <cell r="A469" t="str">
            <v>RAHNIK FO</v>
          </cell>
          <cell r="B469">
            <v>377</v>
          </cell>
          <cell r="C469" t="str">
            <v>2009 1</v>
          </cell>
          <cell r="D469">
            <v>39814</v>
          </cell>
          <cell r="E469">
            <v>1236</v>
          </cell>
          <cell r="AA469" t="str">
            <v>2035 7</v>
          </cell>
          <cell r="AB469">
            <v>285</v>
          </cell>
        </row>
        <row r="470">
          <cell r="A470" t="str">
            <v>VARFUA OV</v>
          </cell>
          <cell r="B470">
            <v>185</v>
          </cell>
          <cell r="C470" t="str">
            <v>2009 1</v>
          </cell>
          <cell r="D470">
            <v>39814</v>
          </cell>
          <cell r="E470">
            <v>1235</v>
          </cell>
          <cell r="AA470" t="str">
            <v>2035 8</v>
          </cell>
          <cell r="AB470">
            <v>286</v>
          </cell>
        </row>
        <row r="471">
          <cell r="A471" t="str">
            <v>VARUTR FO</v>
          </cell>
          <cell r="B471">
            <v>311</v>
          </cell>
          <cell r="C471" t="str">
            <v>2009 1</v>
          </cell>
          <cell r="D471">
            <v>39814</v>
          </cell>
          <cell r="E471">
            <v>1234</v>
          </cell>
          <cell r="AA471" t="str">
            <v>2035 9</v>
          </cell>
          <cell r="AB471">
            <v>287</v>
          </cell>
        </row>
        <row r="472">
          <cell r="A472" t="str">
            <v>PREHRE AN</v>
          </cell>
          <cell r="B472">
            <v>66</v>
          </cell>
          <cell r="C472" t="str">
            <v>2009 5</v>
          </cell>
          <cell r="D472">
            <v>39948</v>
          </cell>
          <cell r="E472">
            <v>1233</v>
          </cell>
          <cell r="F472" t="str">
            <v xml:space="preserve">Bætt inn AN </v>
          </cell>
          <cell r="AA472" t="str">
            <v>2035 10</v>
          </cell>
          <cell r="AB472">
            <v>288</v>
          </cell>
        </row>
        <row r="473">
          <cell r="A473" t="str">
            <v>OLISMU OV</v>
          </cell>
          <cell r="B473">
            <v>48</v>
          </cell>
          <cell r="C473" t="str">
            <v>2009 1</v>
          </cell>
          <cell r="D473">
            <v>39814</v>
          </cell>
          <cell r="E473">
            <v>1232</v>
          </cell>
          <cell r="AA473" t="str">
            <v>2035 11</v>
          </cell>
          <cell r="AB473">
            <v>289</v>
          </cell>
        </row>
        <row r="474">
          <cell r="A474" t="str">
            <v>MALING UM</v>
          </cell>
          <cell r="B474">
            <v>134</v>
          </cell>
          <cell r="C474" t="str">
            <v>2009 1</v>
          </cell>
          <cell r="D474">
            <v>39814</v>
          </cell>
          <cell r="E474">
            <v>1231</v>
          </cell>
          <cell r="F474" t="str">
            <v>1267 fellur út - mars 2009 til að einfalda umsýsluna. Ákvörðun MK, ÓK og ÍG</v>
          </cell>
          <cell r="AA474" t="str">
            <v>2035 12</v>
          </cell>
          <cell r="AB474">
            <v>290</v>
          </cell>
        </row>
        <row r="475">
          <cell r="A475" t="str">
            <v>LEYTER UM</v>
          </cell>
          <cell r="B475">
            <v>90</v>
          </cell>
          <cell r="C475" t="str">
            <v>2009 1</v>
          </cell>
          <cell r="D475">
            <v>39814</v>
          </cell>
          <cell r="E475">
            <v>1230</v>
          </cell>
          <cell r="F475" t="str">
            <v>1270 fellur út - mars 2009 til að einfalda umsýsluna. Ákvörðun MK, ÓK og ÍG</v>
          </cell>
          <cell r="AA475" t="str">
            <v>2036 1</v>
          </cell>
          <cell r="AB475">
            <v>291</v>
          </cell>
        </row>
        <row r="476">
          <cell r="A476" t="str">
            <v>LEYFOR UM</v>
          </cell>
          <cell r="B476">
            <v>119</v>
          </cell>
          <cell r="C476" t="str">
            <v>2009 1</v>
          </cell>
          <cell r="D476">
            <v>39814</v>
          </cell>
          <cell r="E476">
            <v>1229</v>
          </cell>
          <cell r="F476" t="str">
            <v>1272 fellur út - mars 2009 til að einfalda umsýsluna. Ákvörðun MK, ÓK og ÍG</v>
          </cell>
          <cell r="AA476" t="str">
            <v>2036 2</v>
          </cell>
          <cell r="AB476">
            <v>292</v>
          </cell>
        </row>
        <row r="477">
          <cell r="A477" t="str">
            <v>FRMEFN UM</v>
          </cell>
          <cell r="B477">
            <v>78</v>
          </cell>
          <cell r="C477" t="str">
            <v>2009 1</v>
          </cell>
          <cell r="D477">
            <v>39814</v>
          </cell>
          <cell r="E477">
            <v>1228</v>
          </cell>
          <cell r="F477" t="str">
            <v>1285 fellur út</v>
          </cell>
          <cell r="AA477" t="str">
            <v>2036 3</v>
          </cell>
          <cell r="AB477">
            <v>293</v>
          </cell>
        </row>
        <row r="478">
          <cell r="A478" t="str">
            <v>FRMEFN UM</v>
          </cell>
          <cell r="B478">
            <v>95</v>
          </cell>
          <cell r="C478" t="str">
            <v>2009 7</v>
          </cell>
          <cell r="D478">
            <v>39995</v>
          </cell>
          <cell r="E478">
            <v>1227</v>
          </cell>
          <cell r="F478" t="str">
            <v>Ný verð skv. 20090701Einingarverð spilliefna  - skjal frá MK 20.7.09</v>
          </cell>
        </row>
        <row r="479">
          <cell r="A479" t="str">
            <v>LEYFOR UM</v>
          </cell>
          <cell r="B479">
            <v>102</v>
          </cell>
          <cell r="C479" t="str">
            <v>2009 7</v>
          </cell>
          <cell r="D479">
            <v>39995</v>
          </cell>
          <cell r="E479">
            <v>1226</v>
          </cell>
          <cell r="F479" t="str">
            <v>Ný verð skv. 20090701Einingarverð spilliefna  - skjal frá MK 20.7.09</v>
          </cell>
        </row>
        <row r="480">
          <cell r="A480" t="str">
            <v>LEYTER UM</v>
          </cell>
          <cell r="B480">
            <v>104</v>
          </cell>
          <cell r="C480" t="str">
            <v>2009 7</v>
          </cell>
          <cell r="D480">
            <v>39995</v>
          </cell>
          <cell r="E480">
            <v>1225</v>
          </cell>
          <cell r="F480" t="str">
            <v>Ný verð skv. 20090701Einingarverð spilliefna  - skjal frá MK 20.7.09</v>
          </cell>
        </row>
        <row r="481">
          <cell r="A481" t="str">
            <v>LEYTER OV</v>
          </cell>
          <cell r="B481">
            <v>104</v>
          </cell>
          <cell r="C481" t="str">
            <v>2009 7</v>
          </cell>
          <cell r="D481">
            <v>39995</v>
          </cell>
          <cell r="E481">
            <v>1224</v>
          </cell>
          <cell r="F481" t="str">
            <v>Ný verð skv. 20090701Einingarverð spilliefna  - skjal frá MK 20.7.09</v>
          </cell>
        </row>
        <row r="482">
          <cell r="A482" t="str">
            <v>LEYTER EV</v>
          </cell>
          <cell r="B482">
            <v>104</v>
          </cell>
          <cell r="C482" t="str">
            <v>2009 7</v>
          </cell>
          <cell r="D482">
            <v>39995</v>
          </cell>
          <cell r="E482">
            <v>1223</v>
          </cell>
          <cell r="F482" t="str">
            <v>Ný verð skv. 20090701Einingarverð spilliefna  - skjal frá MK 20.7.09</v>
          </cell>
        </row>
        <row r="483">
          <cell r="A483" t="str">
            <v>MALING UM</v>
          </cell>
          <cell r="B483">
            <v>137</v>
          </cell>
          <cell r="C483" t="str">
            <v>2009 7</v>
          </cell>
          <cell r="D483">
            <v>39995</v>
          </cell>
          <cell r="E483">
            <v>1222</v>
          </cell>
          <cell r="F483" t="str">
            <v>Ný verð skv. 20090701Einingarverð spilliefna  - skjal frá MK 20.7.09</v>
          </cell>
        </row>
        <row r="484">
          <cell r="A484" t="str">
            <v>OLISMU UM</v>
          </cell>
          <cell r="B484">
            <v>86</v>
          </cell>
          <cell r="C484" t="str">
            <v>2009 7</v>
          </cell>
          <cell r="D484">
            <v>39995</v>
          </cell>
          <cell r="E484">
            <v>1221</v>
          </cell>
          <cell r="F484" t="str">
            <v>Ný verð skv. 20090701Einingarverð spilliefna  - skjal frá MK 20.7.09</v>
          </cell>
        </row>
        <row r="485">
          <cell r="A485" t="str">
            <v>OLISMU OV</v>
          </cell>
          <cell r="B485">
            <v>86</v>
          </cell>
          <cell r="C485" t="str">
            <v>2009 7</v>
          </cell>
          <cell r="D485">
            <v>39995</v>
          </cell>
          <cell r="E485">
            <v>1220</v>
          </cell>
          <cell r="F485" t="str">
            <v>Ný verð skv. 20090701Einingarverð spilliefna  - skjal frá MK 20.7.09</v>
          </cell>
        </row>
        <row r="486">
          <cell r="A486" t="str">
            <v>PREHRE OV</v>
          </cell>
          <cell r="B486">
            <v>107</v>
          </cell>
          <cell r="C486" t="str">
            <v>2009 7</v>
          </cell>
          <cell r="D486">
            <v>39995</v>
          </cell>
          <cell r="E486">
            <v>1219</v>
          </cell>
          <cell r="F486" t="str">
            <v>Ný verð skv. 20090701Einingarverð spilliefna  - skjal frá MK 20.7.09</v>
          </cell>
        </row>
        <row r="487">
          <cell r="A487" t="str">
            <v>MALKIT UM</v>
          </cell>
          <cell r="B487">
            <v>141</v>
          </cell>
          <cell r="C487" t="str">
            <v>2009 7</v>
          </cell>
          <cell r="D487">
            <v>39995</v>
          </cell>
          <cell r="E487">
            <v>1218</v>
          </cell>
          <cell r="F487" t="str">
            <v>Ný verð skv. 20090701Einingarverð spilliefna  - skjal frá MK 20.7.09</v>
          </cell>
        </row>
        <row r="488">
          <cell r="A488" t="str">
            <v>PREHRE OV</v>
          </cell>
          <cell r="B488">
            <v>115</v>
          </cell>
          <cell r="C488" t="str">
            <v>2010 7</v>
          </cell>
          <cell r="D488">
            <v>40360</v>
          </cell>
          <cell r="E488">
            <v>1217</v>
          </cell>
          <cell r="F488" t="str">
            <v>des 2010  Hækkað endurgjald vegna spilliefna, allra nema olíumálningar, um 7,5%. Sbr. fundargerð stjórnar, nr. 147, 4. liður.</v>
          </cell>
        </row>
        <row r="489">
          <cell r="A489" t="str">
            <v>OLISMU UM</v>
          </cell>
          <cell r="B489">
            <v>92</v>
          </cell>
          <cell r="C489" t="str">
            <v>2010 7</v>
          </cell>
          <cell r="D489">
            <v>40360</v>
          </cell>
          <cell r="E489">
            <v>1216</v>
          </cell>
          <cell r="F489" t="str">
            <v>des 2010  Hækkað endurgjald vegna spilliefna, allra nema olíumálningar, um 7,5%. Sbr. fundargerð stjórnar, nr. 147, 4. liður.</v>
          </cell>
        </row>
        <row r="490">
          <cell r="A490" t="str">
            <v>OLISMU OV</v>
          </cell>
          <cell r="B490">
            <v>92</v>
          </cell>
          <cell r="C490" t="str">
            <v>2010 7</v>
          </cell>
          <cell r="D490">
            <v>40360</v>
          </cell>
          <cell r="E490">
            <v>1215</v>
          </cell>
          <cell r="F490" t="str">
            <v>des 2010  Hækkað endurgjald vegna spilliefna, allra nema olíumálningar, um 7,5%. Sbr. fundargerð stjórnar, nr. 147, 4. liður.</v>
          </cell>
        </row>
        <row r="491">
          <cell r="A491" t="str">
            <v>MALKIT UM</v>
          </cell>
          <cell r="B491">
            <v>152</v>
          </cell>
          <cell r="C491" t="str">
            <v>2010 7</v>
          </cell>
          <cell r="D491">
            <v>40360</v>
          </cell>
          <cell r="E491">
            <v>1214</v>
          </cell>
          <cell r="F491" t="str">
            <v>des 2010  Hækkað endurgjald vegna spilliefna, allra nema olíumálningar, um 7,5%. Sbr. fundargerð stjórnar, nr. 147, 4. liður.</v>
          </cell>
        </row>
        <row r="492">
          <cell r="A492" t="str">
            <v>LEYTER UM</v>
          </cell>
          <cell r="B492">
            <v>112</v>
          </cell>
          <cell r="C492" t="str">
            <v>2010 7</v>
          </cell>
          <cell r="D492">
            <v>40360</v>
          </cell>
          <cell r="E492">
            <v>1213</v>
          </cell>
          <cell r="F492" t="str">
            <v>des 2010  Hækkað endurgjald vegna spilliefna, allra nema olíumálningar, um 7,5%. Sbr. fundargerð stjórnar, nr. 147, 4. liður.</v>
          </cell>
        </row>
        <row r="493">
          <cell r="A493" t="str">
            <v>LEYTER OV</v>
          </cell>
          <cell r="B493">
            <v>112</v>
          </cell>
          <cell r="C493" t="str">
            <v>2010 7</v>
          </cell>
          <cell r="D493">
            <v>40360</v>
          </cell>
          <cell r="E493">
            <v>1212</v>
          </cell>
          <cell r="F493" t="str">
            <v>des 2010  Hækkað endurgjald vegna spilliefna, allra nema olíumálningar, um 7,5%. Sbr. fundargerð stjórnar, nr. 147, 4. liður.</v>
          </cell>
        </row>
        <row r="494">
          <cell r="A494" t="str">
            <v>LEYTER EV</v>
          </cell>
          <cell r="B494">
            <v>112</v>
          </cell>
          <cell r="C494" t="str">
            <v>2010 7</v>
          </cell>
          <cell r="D494">
            <v>40360</v>
          </cell>
          <cell r="E494">
            <v>1211</v>
          </cell>
          <cell r="F494" t="str">
            <v>des 2010  Hækkað endurgjald vegna spilliefna, allra nema olíumálningar, um 7,5%. Sbr. fundargerð stjórnar, nr. 147, 4. liður.</v>
          </cell>
        </row>
        <row r="495">
          <cell r="A495" t="str">
            <v>LEYFOR UM</v>
          </cell>
          <cell r="B495">
            <v>110</v>
          </cell>
          <cell r="C495" t="str">
            <v>2010 7</v>
          </cell>
          <cell r="D495">
            <v>40360</v>
          </cell>
          <cell r="E495">
            <v>1210</v>
          </cell>
          <cell r="F495" t="str">
            <v>des 2010  Hækkað endurgjald vegna spilliefna, allra nema olíumálningar, um 7,5%. Sbr. fundargerð stjórnar, nr. 147, 4. liður.</v>
          </cell>
        </row>
        <row r="496">
          <cell r="E496">
            <v>1086</v>
          </cell>
        </row>
        <row r="497">
          <cell r="E497">
            <v>1085</v>
          </cell>
        </row>
        <row r="498">
          <cell r="E498">
            <v>1084</v>
          </cell>
        </row>
        <row r="499">
          <cell r="E499">
            <v>1083</v>
          </cell>
        </row>
        <row r="500">
          <cell r="E500">
            <v>1082</v>
          </cell>
        </row>
        <row r="501">
          <cell r="E501">
            <v>1081</v>
          </cell>
        </row>
        <row r="502">
          <cell r="E502">
            <v>1080</v>
          </cell>
        </row>
        <row r="503">
          <cell r="E503">
            <v>1079</v>
          </cell>
        </row>
        <row r="504">
          <cell r="E504">
            <v>1078</v>
          </cell>
        </row>
        <row r="505">
          <cell r="E505">
            <v>1077</v>
          </cell>
        </row>
        <row r="506">
          <cell r="E506">
            <v>1076</v>
          </cell>
        </row>
        <row r="507">
          <cell r="E507">
            <v>1075</v>
          </cell>
        </row>
        <row r="508">
          <cell r="E508">
            <v>1074</v>
          </cell>
        </row>
        <row r="509">
          <cell r="E509">
            <v>1073</v>
          </cell>
        </row>
        <row r="510">
          <cell r="E510">
            <v>1072</v>
          </cell>
        </row>
        <row r="511">
          <cell r="E511">
            <v>1071</v>
          </cell>
        </row>
        <row r="512">
          <cell r="A512" t="str">
            <v>FERDIR</v>
          </cell>
          <cell r="E512">
            <v>1070</v>
          </cell>
          <cell r="F512" t="str">
            <v>Ferð 1070</v>
          </cell>
        </row>
        <row r="513">
          <cell r="A513" t="str">
            <v>FERDIR</v>
          </cell>
          <cell r="E513">
            <v>1069</v>
          </cell>
          <cell r="F513" t="str">
            <v>Ferð 1069</v>
          </cell>
        </row>
        <row r="514">
          <cell r="A514" t="str">
            <v>FERDIR</v>
          </cell>
          <cell r="E514">
            <v>1068</v>
          </cell>
          <cell r="F514" t="str">
            <v>Ferð 1068</v>
          </cell>
        </row>
        <row r="515">
          <cell r="A515" t="str">
            <v>FERDIR</v>
          </cell>
          <cell r="E515">
            <v>1067</v>
          </cell>
          <cell r="F515" t="str">
            <v>Ferð 1067</v>
          </cell>
        </row>
        <row r="516">
          <cell r="A516" t="str">
            <v>FERDIR</v>
          </cell>
          <cell r="E516">
            <v>1066</v>
          </cell>
          <cell r="F516" t="str">
            <v>Ferð 1066</v>
          </cell>
        </row>
        <row r="517">
          <cell r="A517" t="str">
            <v>FERDIR</v>
          </cell>
          <cell r="E517">
            <v>1065</v>
          </cell>
          <cell r="F517" t="str">
            <v>Ferð 1065</v>
          </cell>
        </row>
        <row r="518">
          <cell r="A518" t="str">
            <v>FERDIR</v>
          </cell>
          <cell r="E518">
            <v>1064</v>
          </cell>
          <cell r="F518" t="str">
            <v>Ferð 1064</v>
          </cell>
        </row>
        <row r="519">
          <cell r="A519" t="str">
            <v>FERDIR</v>
          </cell>
          <cell r="E519">
            <v>1063</v>
          </cell>
          <cell r="F519" t="str">
            <v>Ferð 1063</v>
          </cell>
        </row>
        <row r="520">
          <cell r="A520" t="str">
            <v>FERDIR</v>
          </cell>
          <cell r="E520">
            <v>1062</v>
          </cell>
          <cell r="F520" t="str">
            <v>Ferð 1062</v>
          </cell>
        </row>
        <row r="521">
          <cell r="A521" t="str">
            <v>FERDIR</v>
          </cell>
          <cell r="E521">
            <v>1061</v>
          </cell>
          <cell r="F521" t="str">
            <v>Ferð 1061</v>
          </cell>
        </row>
        <row r="522">
          <cell r="A522" t="str">
            <v>FERDIR</v>
          </cell>
          <cell r="E522">
            <v>1060</v>
          </cell>
          <cell r="F522" t="str">
            <v>Ferð 1060</v>
          </cell>
        </row>
        <row r="523">
          <cell r="A523" t="str">
            <v>FERDIR</v>
          </cell>
          <cell r="E523">
            <v>1059</v>
          </cell>
          <cell r="F523" t="str">
            <v>Ferð 1059</v>
          </cell>
        </row>
        <row r="524">
          <cell r="A524" t="str">
            <v>FERDIR</v>
          </cell>
          <cell r="E524">
            <v>1058</v>
          </cell>
          <cell r="F524" t="str">
            <v>Ferð 1058</v>
          </cell>
        </row>
        <row r="525">
          <cell r="A525" t="str">
            <v>FERDIR</v>
          </cell>
          <cell r="E525">
            <v>1057</v>
          </cell>
          <cell r="F525" t="str">
            <v>Ferð 1057</v>
          </cell>
        </row>
        <row r="526">
          <cell r="A526" t="str">
            <v>FERDIR</v>
          </cell>
          <cell r="E526">
            <v>1056</v>
          </cell>
          <cell r="F526" t="str">
            <v>Ferð 1056</v>
          </cell>
        </row>
        <row r="527">
          <cell r="A527" t="str">
            <v>FERDIR</v>
          </cell>
          <cell r="E527">
            <v>1055</v>
          </cell>
          <cell r="F527" t="str">
            <v>Ferð 1055</v>
          </cell>
        </row>
        <row r="528">
          <cell r="A528" t="str">
            <v>FERDIR</v>
          </cell>
          <cell r="E528">
            <v>1054</v>
          </cell>
          <cell r="F528" t="str">
            <v>Ferð 1054</v>
          </cell>
        </row>
        <row r="529">
          <cell r="A529" t="str">
            <v>FERDIR</v>
          </cell>
          <cell r="E529">
            <v>1053</v>
          </cell>
          <cell r="F529" t="str">
            <v>Ferð 1053</v>
          </cell>
        </row>
        <row r="530">
          <cell r="A530" t="str">
            <v>FERDIR</v>
          </cell>
          <cell r="E530">
            <v>1052</v>
          </cell>
          <cell r="F530" t="str">
            <v>Ferð 1052</v>
          </cell>
        </row>
        <row r="531">
          <cell r="A531" t="str">
            <v>FERDIR</v>
          </cell>
          <cell r="E531">
            <v>1051</v>
          </cell>
          <cell r="F531" t="str">
            <v>Ferð 1051</v>
          </cell>
        </row>
        <row r="532">
          <cell r="A532" t="str">
            <v>FERDIR</v>
          </cell>
          <cell r="E532">
            <v>1050</v>
          </cell>
          <cell r="F532" t="str">
            <v>Ferð 1050</v>
          </cell>
        </row>
        <row r="533">
          <cell r="A533" t="str">
            <v>FERDIR</v>
          </cell>
          <cell r="E533">
            <v>1049</v>
          </cell>
          <cell r="F533" t="str">
            <v>Ferð 1049</v>
          </cell>
        </row>
        <row r="534">
          <cell r="A534" t="str">
            <v>FERDIR</v>
          </cell>
          <cell r="E534">
            <v>1048</v>
          </cell>
          <cell r="F534" t="str">
            <v>Ferð 1048</v>
          </cell>
        </row>
        <row r="535">
          <cell r="A535" t="str">
            <v>FERDIR</v>
          </cell>
          <cell r="E535">
            <v>1047</v>
          </cell>
          <cell r="F535" t="str">
            <v>Ferð 1047</v>
          </cell>
        </row>
        <row r="536">
          <cell r="A536" t="str">
            <v>FERDIR</v>
          </cell>
          <cell r="E536">
            <v>1046</v>
          </cell>
          <cell r="F536" t="str">
            <v>Ferð 1046</v>
          </cell>
        </row>
        <row r="537">
          <cell r="A537" t="str">
            <v>FERDIR</v>
          </cell>
          <cell r="E537">
            <v>1045</v>
          </cell>
          <cell r="F537" t="str">
            <v>Ferð 1045</v>
          </cell>
        </row>
        <row r="538">
          <cell r="A538" t="str">
            <v>FERDIR</v>
          </cell>
          <cell r="E538">
            <v>1044</v>
          </cell>
          <cell r="F538" t="str">
            <v>Ferð 1044</v>
          </cell>
        </row>
        <row r="539">
          <cell r="A539" t="str">
            <v>FERDIR</v>
          </cell>
          <cell r="E539">
            <v>1043</v>
          </cell>
          <cell r="F539" t="str">
            <v>Ferð 1043</v>
          </cell>
        </row>
        <row r="540">
          <cell r="A540" t="str">
            <v>FERDIR</v>
          </cell>
          <cell r="E540">
            <v>1042</v>
          </cell>
          <cell r="F540" t="str">
            <v>Ferð 1042</v>
          </cell>
        </row>
        <row r="541">
          <cell r="A541" t="str">
            <v>FERDIR</v>
          </cell>
          <cell r="C541" t="str">
            <v>2010 1</v>
          </cell>
          <cell r="D541">
            <v>40179</v>
          </cell>
          <cell r="E541">
            <v>1041</v>
          </cell>
          <cell r="F541" t="str">
            <v>Ferð 1041</v>
          </cell>
        </row>
        <row r="542">
          <cell r="A542" t="str">
            <v>FERDIR</v>
          </cell>
          <cell r="C542" t="str">
            <v>2010 1</v>
          </cell>
          <cell r="D542">
            <v>40179</v>
          </cell>
          <cell r="E542">
            <v>1040</v>
          </cell>
          <cell r="F542" t="str">
            <v>Ferð 1040</v>
          </cell>
        </row>
        <row r="543">
          <cell r="A543" t="str">
            <v>FERDIR</v>
          </cell>
          <cell r="C543" t="str">
            <v>2010 1</v>
          </cell>
          <cell r="D543">
            <v>40179</v>
          </cell>
          <cell r="E543">
            <v>1039</v>
          </cell>
          <cell r="F543" t="str">
            <v>Ferð 1039</v>
          </cell>
        </row>
        <row r="544">
          <cell r="A544" t="str">
            <v>FERDIR</v>
          </cell>
          <cell r="C544" t="str">
            <v>2010 1</v>
          </cell>
          <cell r="D544">
            <v>40179</v>
          </cell>
          <cell r="E544">
            <v>1038</v>
          </cell>
          <cell r="F544" t="str">
            <v>Ferð 1038</v>
          </cell>
        </row>
        <row r="545">
          <cell r="A545" t="str">
            <v>FERDIR</v>
          </cell>
          <cell r="C545" t="str">
            <v>2010 1</v>
          </cell>
          <cell r="D545">
            <v>40179</v>
          </cell>
          <cell r="E545">
            <v>1037</v>
          </cell>
          <cell r="F545" t="str">
            <v>Ferð 1037</v>
          </cell>
        </row>
        <row r="546">
          <cell r="A546" t="str">
            <v>FERDIR</v>
          </cell>
          <cell r="C546" t="str">
            <v>2010 1</v>
          </cell>
          <cell r="D546">
            <v>40179</v>
          </cell>
          <cell r="E546">
            <v>1036</v>
          </cell>
          <cell r="F546" t="str">
            <v>Ferð 1036</v>
          </cell>
        </row>
        <row r="547">
          <cell r="A547" t="str">
            <v>FERDIR</v>
          </cell>
          <cell r="C547" t="str">
            <v>2010 1</v>
          </cell>
          <cell r="D547">
            <v>40179</v>
          </cell>
          <cell r="E547">
            <v>1035</v>
          </cell>
          <cell r="F547" t="str">
            <v>Ferð 1035</v>
          </cell>
        </row>
        <row r="548">
          <cell r="A548" t="str">
            <v>FERDIR</v>
          </cell>
          <cell r="C548" t="str">
            <v>2010 1</v>
          </cell>
          <cell r="D548">
            <v>40179</v>
          </cell>
          <cell r="E548">
            <v>1034</v>
          </cell>
          <cell r="F548" t="str">
            <v>Ferð 1034</v>
          </cell>
        </row>
        <row r="549">
          <cell r="A549" t="str">
            <v>FERDIR</v>
          </cell>
          <cell r="C549" t="str">
            <v>2010 1</v>
          </cell>
          <cell r="D549">
            <v>40179</v>
          </cell>
          <cell r="E549">
            <v>1033</v>
          </cell>
          <cell r="F549" t="str">
            <v>Ferð 1033</v>
          </cell>
        </row>
        <row r="550">
          <cell r="A550" t="str">
            <v>FERDIR</v>
          </cell>
          <cell r="C550" t="str">
            <v>2010 1</v>
          </cell>
          <cell r="D550">
            <v>40179</v>
          </cell>
          <cell r="E550">
            <v>1032</v>
          </cell>
          <cell r="F550" t="str">
            <v>Ferð 1032</v>
          </cell>
        </row>
        <row r="551">
          <cell r="A551" t="str">
            <v>FERDIR</v>
          </cell>
          <cell r="C551" t="str">
            <v>2010 1</v>
          </cell>
          <cell r="D551">
            <v>40179</v>
          </cell>
          <cell r="E551">
            <v>1031</v>
          </cell>
          <cell r="F551" t="str">
            <v>Ferð 1031</v>
          </cell>
        </row>
        <row r="552">
          <cell r="A552" t="str">
            <v>FERDIR</v>
          </cell>
          <cell r="C552" t="str">
            <v>2010 1</v>
          </cell>
          <cell r="D552">
            <v>40179</v>
          </cell>
          <cell r="E552">
            <v>1030</v>
          </cell>
          <cell r="F552" t="str">
            <v>Ferð 1030</v>
          </cell>
        </row>
        <row r="553">
          <cell r="A553" t="str">
            <v>FERDIR</v>
          </cell>
          <cell r="C553" t="str">
            <v>2010 1</v>
          </cell>
          <cell r="D553">
            <v>40179</v>
          </cell>
          <cell r="E553">
            <v>1029</v>
          </cell>
          <cell r="F553" t="str">
            <v>Ferð 1029</v>
          </cell>
        </row>
        <row r="554">
          <cell r="A554" t="str">
            <v>FERDIR</v>
          </cell>
          <cell r="C554" t="str">
            <v>2010 1</v>
          </cell>
          <cell r="D554">
            <v>40179</v>
          </cell>
          <cell r="E554">
            <v>1028</v>
          </cell>
          <cell r="F554" t="str">
            <v>Ferð 1028</v>
          </cell>
        </row>
        <row r="555">
          <cell r="A555" t="str">
            <v>FERDIR</v>
          </cell>
          <cell r="C555" t="str">
            <v>2010 1</v>
          </cell>
          <cell r="D555">
            <v>40179</v>
          </cell>
          <cell r="E555">
            <v>1027</v>
          </cell>
          <cell r="F555" t="str">
            <v>Ferð 1027</v>
          </cell>
        </row>
        <row r="556">
          <cell r="A556" t="str">
            <v>FERDIR</v>
          </cell>
          <cell r="C556" t="str">
            <v>2010 1</v>
          </cell>
          <cell r="D556">
            <v>40179</v>
          </cell>
          <cell r="E556">
            <v>1026</v>
          </cell>
          <cell r="F556" t="str">
            <v>Ferð 1026</v>
          </cell>
        </row>
        <row r="557">
          <cell r="A557" t="str">
            <v>FERDIR</v>
          </cell>
          <cell r="C557" t="str">
            <v>2010 1</v>
          </cell>
          <cell r="D557">
            <v>40179</v>
          </cell>
          <cell r="E557">
            <v>1025</v>
          </cell>
          <cell r="F557" t="str">
            <v>Ferð 1025</v>
          </cell>
        </row>
        <row r="558">
          <cell r="A558" t="str">
            <v>FERDIR</v>
          </cell>
          <cell r="C558" t="str">
            <v>2010 1</v>
          </cell>
          <cell r="D558">
            <v>40179</v>
          </cell>
          <cell r="E558">
            <v>1024</v>
          </cell>
          <cell r="F558" t="str">
            <v>Ferð 1024</v>
          </cell>
        </row>
        <row r="559">
          <cell r="A559" t="str">
            <v>FERDIR</v>
          </cell>
          <cell r="C559" t="str">
            <v>2010 1</v>
          </cell>
          <cell r="D559">
            <v>40179</v>
          </cell>
          <cell r="E559">
            <v>1023</v>
          </cell>
          <cell r="F559" t="str">
            <v>Ferð 1023</v>
          </cell>
        </row>
        <row r="560">
          <cell r="A560" t="str">
            <v>FERDIR</v>
          </cell>
          <cell r="C560" t="str">
            <v>2010 1</v>
          </cell>
          <cell r="D560">
            <v>40179</v>
          </cell>
          <cell r="E560">
            <v>1022</v>
          </cell>
          <cell r="F560" t="str">
            <v>Ferð 1022</v>
          </cell>
        </row>
        <row r="561">
          <cell r="A561" t="str">
            <v>FERDIR</v>
          </cell>
          <cell r="C561" t="str">
            <v>2010 1</v>
          </cell>
          <cell r="D561">
            <v>40179</v>
          </cell>
          <cell r="E561">
            <v>1021</v>
          </cell>
          <cell r="F561" t="str">
            <v>Ferð 1021</v>
          </cell>
        </row>
        <row r="562">
          <cell r="A562" t="str">
            <v>FERDIR</v>
          </cell>
          <cell r="C562" t="str">
            <v>2010 1</v>
          </cell>
          <cell r="D562">
            <v>40179</v>
          </cell>
          <cell r="E562">
            <v>1020</v>
          </cell>
          <cell r="F562" t="str">
            <v>Ferð 1020</v>
          </cell>
        </row>
        <row r="563">
          <cell r="A563" t="str">
            <v>FERDIR</v>
          </cell>
          <cell r="C563" t="str">
            <v>2010 1</v>
          </cell>
          <cell r="D563">
            <v>40179</v>
          </cell>
          <cell r="E563">
            <v>1019</v>
          </cell>
          <cell r="F563" t="str">
            <v>Ferð 1019</v>
          </cell>
        </row>
        <row r="564">
          <cell r="A564" t="str">
            <v>FERDIR</v>
          </cell>
          <cell r="C564" t="str">
            <v>2010 1</v>
          </cell>
          <cell r="D564">
            <v>40179</v>
          </cell>
          <cell r="E564">
            <v>1018</v>
          </cell>
          <cell r="F564" t="str">
            <v>Ferð 1018</v>
          </cell>
        </row>
        <row r="565">
          <cell r="A565" t="str">
            <v>FERDIR</v>
          </cell>
          <cell r="C565" t="str">
            <v>2010 1</v>
          </cell>
          <cell r="D565">
            <v>40179</v>
          </cell>
          <cell r="E565">
            <v>1017</v>
          </cell>
          <cell r="F565" t="str">
            <v>Ferð 1017</v>
          </cell>
        </row>
        <row r="566">
          <cell r="A566" t="str">
            <v>FERDIR</v>
          </cell>
          <cell r="C566" t="str">
            <v>2010 1</v>
          </cell>
          <cell r="D566">
            <v>40179</v>
          </cell>
          <cell r="E566">
            <v>1016</v>
          </cell>
          <cell r="F566" t="str">
            <v>Ferð 1016</v>
          </cell>
        </row>
        <row r="567">
          <cell r="A567" t="str">
            <v>FERDIR</v>
          </cell>
          <cell r="C567" t="str">
            <v>2010 1</v>
          </cell>
          <cell r="D567">
            <v>40179</v>
          </cell>
          <cell r="E567">
            <v>1015</v>
          </cell>
          <cell r="F567" t="str">
            <v>Ferð 1015</v>
          </cell>
        </row>
        <row r="568">
          <cell r="A568" t="str">
            <v>FERDIR</v>
          </cell>
          <cell r="C568" t="str">
            <v>2010 1</v>
          </cell>
          <cell r="D568">
            <v>40179</v>
          </cell>
          <cell r="E568">
            <v>1014</v>
          </cell>
          <cell r="F568" t="str">
            <v>Ferð 1014</v>
          </cell>
        </row>
        <row r="569">
          <cell r="A569" t="str">
            <v>FERDIR</v>
          </cell>
          <cell r="C569" t="str">
            <v>2010 1</v>
          </cell>
          <cell r="D569">
            <v>40179</v>
          </cell>
          <cell r="E569">
            <v>1013</v>
          </cell>
          <cell r="F569" t="str">
            <v>Ferð 1013</v>
          </cell>
        </row>
        <row r="570">
          <cell r="A570" t="str">
            <v>LEYTER FU</v>
          </cell>
          <cell r="B570">
            <v>0</v>
          </cell>
          <cell r="C570" t="str">
            <v>2017 1</v>
          </cell>
          <cell r="D570">
            <v>42736</v>
          </cell>
          <cell r="E570">
            <v>999</v>
          </cell>
          <cell r="F570" t="str">
            <v>Gerfinúmer útaf frostlegi sem er verið að hella niður og greiðist ekki nema fyrir 20% af magninu</v>
          </cell>
        </row>
        <row r="571">
          <cell r="A571" t="str">
            <v>PRELIT FU</v>
          </cell>
          <cell r="B571">
            <v>0</v>
          </cell>
          <cell r="C571" t="str">
            <v>2017 5</v>
          </cell>
          <cell r="D571">
            <v>42856</v>
          </cell>
          <cell r="E571">
            <v>998</v>
          </cell>
          <cell r="F571" t="str">
            <v>Gerfinúmer fyrir eigin endurnýtingu fyrirtækja v/ prentlita</v>
          </cell>
        </row>
        <row r="572">
          <cell r="A572" t="str">
            <v>UMB AN</v>
          </cell>
          <cell r="B572">
            <v>0</v>
          </cell>
          <cell r="C572" t="str">
            <v>2017 5</v>
          </cell>
          <cell r="D572">
            <v>42856</v>
          </cell>
          <cell r="E572">
            <v>997</v>
          </cell>
          <cell r="F572" t="str">
            <v>Gerfinúmer fyrir ráðstöfun Annað í umbúðum sem er án greiðslu. Notast fyrir umbúðir sem fara í brennslu en ekki er greitt fyrir Set inn 0 kr/kg til að fá núll í töfluna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C000"/>
    <pageSetUpPr fitToPage="1"/>
  </sheetPr>
  <dimension ref="A1:AF121"/>
  <sheetViews>
    <sheetView showGridLines="0" tabSelected="1" zoomScaleNormal="100" workbookViewId="0">
      <selection activeCell="F13" sqref="F13:F34"/>
    </sheetView>
  </sheetViews>
  <sheetFormatPr defaultColWidth="8.85546875" defaultRowHeight="15" customHeight="1" x14ac:dyDescent="0.25"/>
  <cols>
    <col min="1" max="1" width="11.140625" style="88" customWidth="1"/>
    <col min="2" max="2" width="22.42578125" style="89" customWidth="1"/>
    <col min="3" max="3" width="5.42578125" style="89" customWidth="1"/>
    <col min="4" max="4" width="13.7109375" style="89" customWidth="1"/>
    <col min="5" max="5" width="24.140625" style="89" customWidth="1"/>
    <col min="6" max="6" width="13.7109375" style="89" customWidth="1"/>
    <col min="7" max="7" width="3.42578125" style="89" customWidth="1"/>
    <col min="8" max="8" width="3.5703125" style="88" customWidth="1"/>
    <col min="9" max="9" width="12.42578125" style="3" customWidth="1"/>
    <col min="10" max="10" width="28.42578125" style="3" customWidth="1"/>
    <col min="11" max="11" width="11.5703125" style="3" customWidth="1"/>
    <col min="12" max="13" width="11.28515625" style="3" customWidth="1"/>
    <col min="14" max="14" width="7.140625" style="3" customWidth="1"/>
    <col min="15" max="15" width="5" style="3" customWidth="1"/>
    <col min="16" max="17" width="11.28515625" style="3" customWidth="1"/>
    <col min="18" max="18" width="28.42578125" style="3" customWidth="1"/>
    <col min="19" max="24" width="8.85546875" style="3"/>
    <col min="25" max="25" width="7.7109375" style="11" customWidth="1"/>
    <col min="26" max="26" width="40.85546875" style="91" hidden="1" customWidth="1"/>
    <col min="27" max="27" width="3.7109375" style="91" hidden="1" customWidth="1"/>
    <col min="28" max="28" width="36.140625" style="91" hidden="1" customWidth="1"/>
    <col min="29" max="29" width="8" style="91" hidden="1" customWidth="1"/>
    <col min="30" max="30" width="7.140625" style="3" hidden="1" customWidth="1"/>
    <col min="31" max="31" width="7.42578125" style="3" hidden="1" customWidth="1"/>
    <col min="32" max="32" width="7.7109375" style="3" customWidth="1"/>
    <col min="33" max="16384" width="8.85546875" style="3"/>
  </cols>
  <sheetData>
    <row r="1" spans="1:32" ht="48" customHeight="1" x14ac:dyDescent="0.25">
      <c r="A1" s="1" t="s">
        <v>0</v>
      </c>
      <c r="B1" s="1"/>
      <c r="C1" s="1"/>
      <c r="D1" s="1"/>
      <c r="E1" s="1"/>
      <c r="F1" s="1"/>
      <c r="G1" s="1"/>
      <c r="H1" s="2"/>
      <c r="Y1" s="4"/>
      <c r="Z1" s="5" t="s">
        <v>44</v>
      </c>
      <c r="AA1" s="6"/>
      <c r="AB1" s="7" t="s">
        <v>45</v>
      </c>
      <c r="AC1" s="7" t="s">
        <v>46</v>
      </c>
      <c r="AD1" s="7" t="s">
        <v>47</v>
      </c>
      <c r="AE1" s="7" t="s">
        <v>48</v>
      </c>
      <c r="AF1" s="4"/>
    </row>
    <row r="2" spans="1:32" s="10" customFormat="1" ht="18.75" customHeight="1" x14ac:dyDescent="0.3">
      <c r="A2" s="8" t="s">
        <v>1</v>
      </c>
      <c r="B2" s="9"/>
      <c r="C2" s="104"/>
      <c r="D2" s="104"/>
      <c r="E2" s="104"/>
      <c r="F2" s="104"/>
      <c r="G2" s="104"/>
      <c r="H2" s="2"/>
      <c r="Y2" s="11"/>
      <c r="Z2" s="12"/>
      <c r="AA2" s="6"/>
      <c r="AB2" s="7" t="s">
        <v>49</v>
      </c>
      <c r="AC2" s="13" t="s">
        <v>46</v>
      </c>
      <c r="AD2" s="13" t="s">
        <v>47</v>
      </c>
      <c r="AE2" s="14" t="s">
        <v>50</v>
      </c>
    </row>
    <row r="3" spans="1:32" s="15" customFormat="1" ht="18.75" customHeight="1" x14ac:dyDescent="0.3">
      <c r="A3" s="105" t="s">
        <v>2</v>
      </c>
      <c r="B3" s="105"/>
      <c r="C3" s="116"/>
      <c r="D3" s="117"/>
      <c r="E3" s="117"/>
      <c r="F3" s="117"/>
      <c r="G3" s="118"/>
      <c r="H3" s="2"/>
      <c r="Y3" s="16"/>
      <c r="Z3" s="17" t="s">
        <v>51</v>
      </c>
      <c r="AA3" s="18"/>
      <c r="AB3" s="7" t="s">
        <v>52</v>
      </c>
      <c r="AC3" s="13" t="s">
        <v>46</v>
      </c>
      <c r="AD3" s="13" t="s">
        <v>47</v>
      </c>
      <c r="AE3" s="14" t="s">
        <v>53</v>
      </c>
    </row>
    <row r="4" spans="1:32" s="15" customFormat="1" ht="18.75" customHeight="1" x14ac:dyDescent="0.3">
      <c r="A4" s="105" t="s">
        <v>3</v>
      </c>
      <c r="B4" s="105"/>
      <c r="C4" s="119"/>
      <c r="D4" s="119"/>
      <c r="E4" s="119"/>
      <c r="F4" s="119"/>
      <c r="G4" s="119"/>
      <c r="H4" s="2"/>
      <c r="I4" s="19"/>
      <c r="J4" s="19"/>
      <c r="R4" s="19"/>
      <c r="Y4" s="16"/>
      <c r="Z4" s="17" t="s">
        <v>54</v>
      </c>
      <c r="AA4" s="20"/>
      <c r="AB4" s="7" t="s">
        <v>6</v>
      </c>
      <c r="AC4" s="13" t="s">
        <v>46</v>
      </c>
      <c r="AD4" s="13" t="s">
        <v>55</v>
      </c>
      <c r="AE4" s="14" t="s">
        <v>56</v>
      </c>
    </row>
    <row r="5" spans="1:32" s="15" customFormat="1" ht="18.75" customHeight="1" x14ac:dyDescent="0.3">
      <c r="A5" s="8" t="s">
        <v>4</v>
      </c>
      <c r="B5" s="9"/>
      <c r="C5" s="21"/>
      <c r="D5" s="21"/>
      <c r="E5" s="21"/>
      <c r="F5" s="21"/>
      <c r="G5" s="21"/>
      <c r="H5" s="2"/>
      <c r="I5" s="19"/>
      <c r="J5" s="19"/>
      <c r="R5" s="19"/>
      <c r="Y5" s="16"/>
      <c r="Z5" s="17" t="s">
        <v>57</v>
      </c>
      <c r="AA5" s="20"/>
      <c r="AB5" s="7" t="s">
        <v>58</v>
      </c>
      <c r="AC5" s="13" t="s">
        <v>46</v>
      </c>
      <c r="AD5" s="13" t="s">
        <v>55</v>
      </c>
      <c r="AE5" s="14" t="s">
        <v>59</v>
      </c>
    </row>
    <row r="6" spans="1:32" s="15" customFormat="1" ht="18.75" customHeight="1" x14ac:dyDescent="0.3">
      <c r="A6" s="105" t="s">
        <v>5</v>
      </c>
      <c r="B6" s="105"/>
      <c r="C6" s="106" t="s">
        <v>44</v>
      </c>
      <c r="D6" s="106"/>
      <c r="E6" s="106"/>
      <c r="F6" s="115" t="e">
        <f>VLOOKUP(C6,$AB$1:$AE$47,4,FALSE)</f>
        <v>#N/A</v>
      </c>
      <c r="G6" s="115"/>
      <c r="H6" s="2"/>
      <c r="I6" s="19"/>
      <c r="J6" s="19"/>
      <c r="R6" s="19"/>
      <c r="Y6" s="16"/>
      <c r="Z6" s="17" t="s">
        <v>60</v>
      </c>
      <c r="AA6" s="20"/>
      <c r="AB6" s="22" t="s">
        <v>61</v>
      </c>
      <c r="AC6" s="14" t="s">
        <v>46</v>
      </c>
      <c r="AD6" s="14" t="s">
        <v>55</v>
      </c>
      <c r="AE6" s="14" t="s">
        <v>62</v>
      </c>
    </row>
    <row r="7" spans="1:32" s="15" customFormat="1" ht="18.75" customHeight="1" x14ac:dyDescent="0.3">
      <c r="A7" s="8" t="s">
        <v>7</v>
      </c>
      <c r="B7" s="9"/>
      <c r="C7" s="23"/>
      <c r="D7" s="23"/>
      <c r="E7" s="23"/>
      <c r="F7" s="21"/>
      <c r="G7" s="23"/>
      <c r="H7" s="2"/>
      <c r="I7" s="19"/>
      <c r="J7" s="19"/>
      <c r="R7" s="19"/>
      <c r="Y7" s="16"/>
      <c r="Z7" s="17" t="s">
        <v>63</v>
      </c>
      <c r="AA7" s="20"/>
      <c r="AB7" s="7" t="s">
        <v>64</v>
      </c>
      <c r="AC7" s="13" t="s">
        <v>46</v>
      </c>
      <c r="AD7" s="14" t="s">
        <v>65</v>
      </c>
      <c r="AE7" s="14" t="s">
        <v>66</v>
      </c>
    </row>
    <row r="8" spans="1:32" s="15" customFormat="1" ht="18.75" customHeight="1" x14ac:dyDescent="0.3">
      <c r="A8" s="105" t="s">
        <v>8</v>
      </c>
      <c r="B8" s="105"/>
      <c r="C8" s="120"/>
      <c r="D8" s="120"/>
      <c r="E8" s="120"/>
      <c r="F8" s="120"/>
      <c r="G8" s="120"/>
      <c r="H8" s="2"/>
      <c r="Y8" s="16"/>
      <c r="Z8" s="17" t="s">
        <v>67</v>
      </c>
      <c r="AA8" s="20"/>
      <c r="AB8" s="7" t="s">
        <v>68</v>
      </c>
      <c r="AC8" s="13" t="s">
        <v>46</v>
      </c>
      <c r="AD8" s="13" t="s">
        <v>69</v>
      </c>
      <c r="AE8" s="14" t="s">
        <v>70</v>
      </c>
    </row>
    <row r="9" spans="1:32" s="15" customFormat="1" ht="18.75" customHeight="1" x14ac:dyDescent="0.3">
      <c r="A9" s="105" t="s">
        <v>3</v>
      </c>
      <c r="B9" s="105"/>
      <c r="C9" s="119"/>
      <c r="D9" s="119"/>
      <c r="E9" s="119"/>
      <c r="F9" s="119"/>
      <c r="G9" s="119"/>
      <c r="H9" s="2"/>
      <c r="J9" s="3"/>
      <c r="K9" s="3"/>
      <c r="L9" s="3"/>
      <c r="M9" s="3"/>
      <c r="N9" s="3"/>
      <c r="O9" s="24"/>
      <c r="Q9" s="24"/>
      <c r="R9" s="3"/>
      <c r="S9" s="3"/>
      <c r="T9" s="3"/>
      <c r="U9" s="3"/>
      <c r="V9" s="3"/>
      <c r="Y9" s="16"/>
      <c r="Z9" s="17" t="s">
        <v>71</v>
      </c>
      <c r="AA9" s="20"/>
      <c r="AB9" s="7" t="s">
        <v>72</v>
      </c>
      <c r="AC9" s="13" t="s">
        <v>46</v>
      </c>
      <c r="AD9" s="13" t="s">
        <v>73</v>
      </c>
      <c r="AE9" s="14" t="s">
        <v>74</v>
      </c>
    </row>
    <row r="10" spans="1:32" s="15" customFormat="1" ht="18.75" customHeight="1" x14ac:dyDescent="0.3">
      <c r="A10" s="8" t="s">
        <v>9</v>
      </c>
      <c r="B10" s="9"/>
      <c r="C10" s="25"/>
      <c r="D10" s="25"/>
      <c r="E10" s="25"/>
      <c r="F10" s="9"/>
      <c r="G10" s="25"/>
      <c r="H10" s="2"/>
      <c r="I10" s="26" t="s">
        <v>10</v>
      </c>
      <c r="J10" s="10"/>
      <c r="K10" s="10"/>
      <c r="L10" s="10"/>
      <c r="M10" s="10"/>
      <c r="N10" s="10"/>
      <c r="O10" s="10"/>
      <c r="P10" s="26" t="s">
        <v>11</v>
      </c>
      <c r="Q10" s="10"/>
      <c r="R10" s="10"/>
      <c r="S10" s="10"/>
      <c r="T10" s="10"/>
      <c r="U10" s="10"/>
      <c r="V10" s="10"/>
      <c r="Y10" s="16"/>
      <c r="Z10" s="17" t="s">
        <v>75</v>
      </c>
      <c r="AA10" s="20"/>
      <c r="AB10" s="7" t="s">
        <v>76</v>
      </c>
      <c r="AC10" s="13" t="s">
        <v>46</v>
      </c>
      <c r="AD10" s="13" t="s">
        <v>77</v>
      </c>
      <c r="AE10" s="14" t="s">
        <v>78</v>
      </c>
    </row>
    <row r="11" spans="1:32" ht="21.75" customHeight="1" x14ac:dyDescent="0.3">
      <c r="A11" s="27"/>
      <c r="B11" s="28"/>
      <c r="C11" s="28"/>
      <c r="D11" s="29"/>
      <c r="E11" s="28" t="s">
        <v>12</v>
      </c>
      <c r="F11" s="121"/>
      <c r="G11" s="122"/>
      <c r="H11" s="2"/>
      <c r="I11" s="30" t="s">
        <v>13</v>
      </c>
      <c r="J11" s="15"/>
      <c r="K11" s="15"/>
      <c r="L11" s="31"/>
      <c r="M11" s="32"/>
      <c r="N11" s="31"/>
      <c r="P11" s="30" t="s">
        <v>13</v>
      </c>
      <c r="R11" s="15"/>
      <c r="Z11" s="17" t="s">
        <v>79</v>
      </c>
      <c r="AA11" s="20"/>
      <c r="AB11" s="33" t="s">
        <v>80</v>
      </c>
      <c r="AC11" s="34" t="s">
        <v>81</v>
      </c>
      <c r="AD11" s="34" t="s">
        <v>82</v>
      </c>
      <c r="AE11" s="35" t="s">
        <v>83</v>
      </c>
    </row>
    <row r="12" spans="1:32" s="15" customFormat="1" ht="29.25" customHeight="1" x14ac:dyDescent="0.3">
      <c r="A12" s="36" t="s">
        <v>14</v>
      </c>
      <c r="B12" s="37" t="s">
        <v>15</v>
      </c>
      <c r="C12" s="37"/>
      <c r="D12" s="103" t="s">
        <v>16</v>
      </c>
      <c r="E12" s="103"/>
      <c r="F12" s="36" t="s">
        <v>17</v>
      </c>
      <c r="G12" s="38" t="s">
        <v>18</v>
      </c>
      <c r="H12" s="2"/>
      <c r="I12" s="39" t="s">
        <v>19</v>
      </c>
      <c r="J12" s="40" t="s">
        <v>20</v>
      </c>
      <c r="K12" s="41" t="s">
        <v>21</v>
      </c>
      <c r="L12" s="42" t="s">
        <v>22</v>
      </c>
      <c r="M12" s="43" t="s">
        <v>23</v>
      </c>
      <c r="N12" s="41" t="s">
        <v>24</v>
      </c>
      <c r="O12" s="32"/>
      <c r="P12" s="44" t="s">
        <v>25</v>
      </c>
      <c r="Q12" s="44" t="s">
        <v>26</v>
      </c>
      <c r="R12" s="40" t="s">
        <v>27</v>
      </c>
      <c r="S12" s="44" t="s">
        <v>28</v>
      </c>
      <c r="T12" s="44" t="s">
        <v>29</v>
      </c>
      <c r="U12" s="44" t="s">
        <v>30</v>
      </c>
      <c r="V12" s="44" t="s">
        <v>31</v>
      </c>
      <c r="Y12" s="16"/>
      <c r="Z12" s="17" t="s">
        <v>84</v>
      </c>
      <c r="AA12" s="20"/>
      <c r="AB12" s="33" t="s">
        <v>85</v>
      </c>
      <c r="AC12" s="34" t="s">
        <v>81</v>
      </c>
      <c r="AD12" s="34" t="s">
        <v>82</v>
      </c>
      <c r="AE12" s="35" t="s">
        <v>86</v>
      </c>
    </row>
    <row r="13" spans="1:32" s="15" customFormat="1" ht="15.95" customHeight="1" x14ac:dyDescent="0.3">
      <c r="A13" s="45"/>
      <c r="B13" s="107" t="str">
        <f>_xlfn.IFS(AB52=1,"",F13="","",F13&lt;&gt;0,$C$6)</f>
        <v/>
      </c>
      <c r="C13" s="108"/>
      <c r="D13" s="109"/>
      <c r="E13" s="110"/>
      <c r="F13" s="46"/>
      <c r="G13" s="47" t="s">
        <v>32</v>
      </c>
      <c r="I13" s="48" t="str">
        <f>IF(F13="","",$C$9)</f>
        <v/>
      </c>
      <c r="J13" s="49" t="str">
        <f t="shared" ref="J13:J34" si="0">IF(F13="","",$C$8&amp;IF(D13="",""," - "&amp;D13))</f>
        <v/>
      </c>
      <c r="K13" s="48" t="str">
        <f t="shared" ref="K13:K34" si="1">IF(F13="","","100")</f>
        <v/>
      </c>
      <c r="L13" s="50" t="str">
        <f>IF(F13="","",A13)</f>
        <v/>
      </c>
      <c r="M13" s="51" t="str">
        <f>IF(F13="","",ROUND(F13,0))</f>
        <v/>
      </c>
      <c r="N13" s="48" t="str">
        <f>IF(F13="","","T")</f>
        <v/>
      </c>
      <c r="O13" s="32"/>
      <c r="P13" s="50" t="str">
        <f>IF(F13="","",$F$11)</f>
        <v/>
      </c>
      <c r="Q13" s="48" t="str">
        <f t="shared" ref="Q13:Q34" si="2">IF(F13="","",$C$4)</f>
        <v/>
      </c>
      <c r="R13" s="49" t="str">
        <f>IF(F13="","",$C$3&amp;IF(D13="",""," - "&amp;D13))</f>
        <v/>
      </c>
      <c r="S13" s="49" t="str">
        <f>IF(F13="","","Framselt")</f>
        <v/>
      </c>
      <c r="T13" s="52" t="str">
        <f t="shared" ref="T13:T34" si="3">IF(F13="","","FR")</f>
        <v/>
      </c>
      <c r="U13" s="51" t="str">
        <f>IF(F13="","",ROUND(F13,0))</f>
        <v/>
      </c>
      <c r="V13" s="50" t="str">
        <f t="shared" ref="V13:V34" si="4">IF(F13="","",A13)</f>
        <v/>
      </c>
      <c r="Y13" s="53"/>
      <c r="Z13" s="17" t="s">
        <v>87</v>
      </c>
      <c r="AA13" s="20"/>
      <c r="AB13" s="17" t="s">
        <v>67</v>
      </c>
      <c r="AC13" s="54" t="s">
        <v>88</v>
      </c>
      <c r="AD13" s="54" t="s">
        <v>89</v>
      </c>
      <c r="AE13" s="55" t="s">
        <v>90</v>
      </c>
    </row>
    <row r="14" spans="1:32" s="15" customFormat="1" ht="15.95" customHeight="1" x14ac:dyDescent="0.3">
      <c r="A14" s="45"/>
      <c r="B14" s="107" t="str">
        <f t="shared" ref="B14:B34" si="5">_xlfn.IFS(AB53=1,"",F14="","",F14&lt;&gt;0,$C$6)</f>
        <v/>
      </c>
      <c r="C14" s="108"/>
      <c r="D14" s="109"/>
      <c r="E14" s="110"/>
      <c r="F14" s="46"/>
      <c r="G14" s="47" t="s">
        <v>32</v>
      </c>
      <c r="I14" s="56" t="str">
        <f t="shared" ref="I14:I34" si="6">IF(F14="","",$C$9)</f>
        <v/>
      </c>
      <c r="J14" s="57" t="str">
        <f t="shared" si="0"/>
        <v/>
      </c>
      <c r="K14" s="58" t="str">
        <f t="shared" si="1"/>
        <v/>
      </c>
      <c r="L14" s="59" t="str">
        <f t="shared" ref="L14:L34" si="7">IF(F14="","",A14)</f>
        <v/>
      </c>
      <c r="M14" s="60" t="str">
        <f t="shared" ref="M14:M34" si="8">IF(F14="","",ROUND(F14,0))</f>
        <v/>
      </c>
      <c r="N14" s="58" t="str">
        <f t="shared" ref="N14:N34" si="9">IF(F14="","","T")</f>
        <v/>
      </c>
      <c r="O14" s="32"/>
      <c r="P14" s="59" t="str">
        <f t="shared" ref="P14:P34" si="10">IF(F14="","",$F$11)</f>
        <v/>
      </c>
      <c r="Q14" s="61" t="str">
        <f t="shared" si="2"/>
        <v/>
      </c>
      <c r="R14" s="57" t="str">
        <f t="shared" ref="R14:R34" si="11">IF(F14="","",$C$3&amp;IF(D14="",""," - "&amp;D14))</f>
        <v/>
      </c>
      <c r="S14" s="57" t="str">
        <f t="shared" ref="S14:S34" si="12">IF(F14="","","Framselt")</f>
        <v/>
      </c>
      <c r="T14" s="62" t="str">
        <f t="shared" si="3"/>
        <v/>
      </c>
      <c r="U14" s="60" t="str">
        <f t="shared" ref="U14:U34" si="13">IF(F14="","",ROUND(F14,0))</f>
        <v/>
      </c>
      <c r="V14" s="59" t="str">
        <f t="shared" si="4"/>
        <v/>
      </c>
      <c r="Y14" s="53"/>
      <c r="Z14" s="17" t="s">
        <v>91</v>
      </c>
      <c r="AA14" s="20"/>
      <c r="AB14" s="33" t="s">
        <v>92</v>
      </c>
      <c r="AC14" s="34" t="s">
        <v>81</v>
      </c>
      <c r="AD14" s="34" t="s">
        <v>82</v>
      </c>
      <c r="AE14" s="35" t="s">
        <v>93</v>
      </c>
    </row>
    <row r="15" spans="1:32" s="15" customFormat="1" ht="15.95" customHeight="1" x14ac:dyDescent="0.3">
      <c r="A15" s="45"/>
      <c r="B15" s="107" t="str">
        <f t="shared" si="5"/>
        <v/>
      </c>
      <c r="C15" s="108"/>
      <c r="D15" s="109"/>
      <c r="E15" s="110"/>
      <c r="F15" s="46"/>
      <c r="G15" s="47" t="s">
        <v>32</v>
      </c>
      <c r="I15" s="48" t="str">
        <f t="shared" si="6"/>
        <v/>
      </c>
      <c r="J15" s="49" t="str">
        <f t="shared" si="0"/>
        <v/>
      </c>
      <c r="K15" s="63" t="str">
        <f t="shared" si="1"/>
        <v/>
      </c>
      <c r="L15" s="50" t="str">
        <f t="shared" si="7"/>
        <v/>
      </c>
      <c r="M15" s="51" t="str">
        <f t="shared" si="8"/>
        <v/>
      </c>
      <c r="N15" s="63" t="str">
        <f t="shared" si="9"/>
        <v/>
      </c>
      <c r="O15" s="32"/>
      <c r="P15" s="50" t="str">
        <f t="shared" si="10"/>
        <v/>
      </c>
      <c r="Q15" s="64" t="str">
        <f t="shared" si="2"/>
        <v/>
      </c>
      <c r="R15" s="49" t="str">
        <f t="shared" si="11"/>
        <v/>
      </c>
      <c r="S15" s="49" t="str">
        <f t="shared" si="12"/>
        <v/>
      </c>
      <c r="T15" s="52" t="str">
        <f t="shared" si="3"/>
        <v/>
      </c>
      <c r="U15" s="51" t="str">
        <f t="shared" si="13"/>
        <v/>
      </c>
      <c r="V15" s="50" t="str">
        <f t="shared" si="4"/>
        <v/>
      </c>
      <c r="Y15" s="53"/>
      <c r="Z15" s="65"/>
      <c r="AA15" s="66"/>
      <c r="AB15" s="17" t="s">
        <v>54</v>
      </c>
      <c r="AC15" s="54" t="s">
        <v>88</v>
      </c>
      <c r="AD15" s="55" t="s">
        <v>94</v>
      </c>
      <c r="AE15" s="55" t="s">
        <v>95</v>
      </c>
    </row>
    <row r="16" spans="1:32" s="15" customFormat="1" ht="15.95" customHeight="1" x14ac:dyDescent="0.3">
      <c r="A16" s="45"/>
      <c r="B16" s="107" t="str">
        <f t="shared" si="5"/>
        <v/>
      </c>
      <c r="C16" s="108"/>
      <c r="D16" s="109"/>
      <c r="E16" s="110"/>
      <c r="F16" s="46"/>
      <c r="G16" s="47" t="s">
        <v>32</v>
      </c>
      <c r="I16" s="56" t="str">
        <f t="shared" si="6"/>
        <v/>
      </c>
      <c r="J16" s="57" t="str">
        <f t="shared" si="0"/>
        <v/>
      </c>
      <c r="K16" s="58" t="str">
        <f t="shared" si="1"/>
        <v/>
      </c>
      <c r="L16" s="59" t="str">
        <f t="shared" si="7"/>
        <v/>
      </c>
      <c r="M16" s="60" t="str">
        <f t="shared" si="8"/>
        <v/>
      </c>
      <c r="N16" s="58" t="str">
        <f t="shared" si="9"/>
        <v/>
      </c>
      <c r="O16" s="32"/>
      <c r="P16" s="59" t="str">
        <f t="shared" si="10"/>
        <v/>
      </c>
      <c r="Q16" s="61" t="str">
        <f t="shared" si="2"/>
        <v/>
      </c>
      <c r="R16" s="57" t="str">
        <f t="shared" si="11"/>
        <v/>
      </c>
      <c r="S16" s="57" t="str">
        <f t="shared" si="12"/>
        <v/>
      </c>
      <c r="T16" s="62" t="str">
        <f t="shared" si="3"/>
        <v/>
      </c>
      <c r="U16" s="60" t="str">
        <f t="shared" si="13"/>
        <v/>
      </c>
      <c r="V16" s="59" t="str">
        <f t="shared" si="4"/>
        <v/>
      </c>
      <c r="Y16" s="53"/>
      <c r="Z16" s="65" t="s">
        <v>96</v>
      </c>
      <c r="AA16" s="18"/>
      <c r="AB16" s="33" t="s">
        <v>97</v>
      </c>
      <c r="AC16" s="34" t="s">
        <v>81</v>
      </c>
      <c r="AD16" s="34" t="s">
        <v>82</v>
      </c>
      <c r="AE16" s="35" t="s">
        <v>98</v>
      </c>
    </row>
    <row r="17" spans="1:32" s="15" customFormat="1" ht="15.95" customHeight="1" x14ac:dyDescent="0.3">
      <c r="A17" s="45"/>
      <c r="B17" s="107" t="str">
        <f t="shared" si="5"/>
        <v/>
      </c>
      <c r="C17" s="108"/>
      <c r="D17" s="109"/>
      <c r="E17" s="110"/>
      <c r="F17" s="46"/>
      <c r="G17" s="47" t="s">
        <v>32</v>
      </c>
      <c r="I17" s="48" t="str">
        <f t="shared" si="6"/>
        <v/>
      </c>
      <c r="J17" s="49" t="str">
        <f t="shared" si="0"/>
        <v/>
      </c>
      <c r="K17" s="63" t="str">
        <f t="shared" si="1"/>
        <v/>
      </c>
      <c r="L17" s="50" t="str">
        <f t="shared" si="7"/>
        <v/>
      </c>
      <c r="M17" s="51" t="str">
        <f t="shared" si="8"/>
        <v/>
      </c>
      <c r="N17" s="63" t="str">
        <f t="shared" si="9"/>
        <v/>
      </c>
      <c r="O17" s="32"/>
      <c r="P17" s="50" t="str">
        <f t="shared" si="10"/>
        <v/>
      </c>
      <c r="Q17" s="64" t="str">
        <f t="shared" si="2"/>
        <v/>
      </c>
      <c r="R17" s="49" t="str">
        <f t="shared" si="11"/>
        <v/>
      </c>
      <c r="S17" s="49" t="str">
        <f t="shared" si="12"/>
        <v/>
      </c>
      <c r="T17" s="52" t="str">
        <f t="shared" si="3"/>
        <v/>
      </c>
      <c r="U17" s="51" t="str">
        <f t="shared" si="13"/>
        <v/>
      </c>
      <c r="V17" s="50" t="str">
        <f t="shared" si="4"/>
        <v/>
      </c>
      <c r="Y17" s="53"/>
      <c r="Z17" s="65"/>
      <c r="AA17" s="20"/>
      <c r="AB17" s="17" t="s">
        <v>75</v>
      </c>
      <c r="AC17" s="54" t="s">
        <v>88</v>
      </c>
      <c r="AD17" s="54" t="s">
        <v>89</v>
      </c>
      <c r="AE17" s="55" t="s">
        <v>99</v>
      </c>
    </row>
    <row r="18" spans="1:32" s="15" customFormat="1" ht="15.95" customHeight="1" x14ac:dyDescent="0.3">
      <c r="A18" s="45"/>
      <c r="B18" s="107" t="str">
        <f t="shared" si="5"/>
        <v/>
      </c>
      <c r="C18" s="108"/>
      <c r="D18" s="109"/>
      <c r="E18" s="110"/>
      <c r="F18" s="46"/>
      <c r="G18" s="47" t="s">
        <v>32</v>
      </c>
      <c r="I18" s="56" t="str">
        <f t="shared" si="6"/>
        <v/>
      </c>
      <c r="J18" s="57" t="str">
        <f t="shared" si="0"/>
        <v/>
      </c>
      <c r="K18" s="58" t="str">
        <f t="shared" si="1"/>
        <v/>
      </c>
      <c r="L18" s="59" t="str">
        <f t="shared" si="7"/>
        <v/>
      </c>
      <c r="M18" s="60" t="str">
        <f t="shared" si="8"/>
        <v/>
      </c>
      <c r="N18" s="58" t="str">
        <f t="shared" si="9"/>
        <v/>
      </c>
      <c r="O18" s="32"/>
      <c r="P18" s="59" t="str">
        <f t="shared" si="10"/>
        <v/>
      </c>
      <c r="Q18" s="61" t="str">
        <f t="shared" si="2"/>
        <v/>
      </c>
      <c r="R18" s="57" t="str">
        <f t="shared" si="11"/>
        <v/>
      </c>
      <c r="S18" s="57" t="str">
        <f t="shared" si="12"/>
        <v/>
      </c>
      <c r="T18" s="62" t="str">
        <f t="shared" si="3"/>
        <v/>
      </c>
      <c r="U18" s="60" t="str">
        <f t="shared" si="13"/>
        <v/>
      </c>
      <c r="V18" s="59" t="str">
        <f t="shared" si="4"/>
        <v/>
      </c>
      <c r="Y18" s="53"/>
      <c r="Z18" s="7" t="s">
        <v>100</v>
      </c>
      <c r="AA18" s="66"/>
      <c r="AB18" s="33" t="s">
        <v>101</v>
      </c>
      <c r="AC18" s="34" t="s">
        <v>81</v>
      </c>
      <c r="AD18" s="34" t="s">
        <v>82</v>
      </c>
      <c r="AE18" s="35" t="s">
        <v>102</v>
      </c>
    </row>
    <row r="19" spans="1:32" s="15" customFormat="1" ht="15.95" customHeight="1" x14ac:dyDescent="0.3">
      <c r="A19" s="45"/>
      <c r="B19" s="107" t="str">
        <f t="shared" ref="B19:B24" si="14">_xlfn.IFS(AB58=1,"",F19="","",F19&lt;&gt;0,$C$6)</f>
        <v/>
      </c>
      <c r="C19" s="108"/>
      <c r="D19" s="109"/>
      <c r="E19" s="110"/>
      <c r="F19" s="46"/>
      <c r="G19" s="47" t="s">
        <v>32</v>
      </c>
      <c r="I19" s="48" t="str">
        <f t="shared" si="6"/>
        <v/>
      </c>
      <c r="J19" s="49" t="str">
        <f t="shared" si="0"/>
        <v/>
      </c>
      <c r="K19" s="63" t="str">
        <f t="shared" si="1"/>
        <v/>
      </c>
      <c r="L19" s="50" t="str">
        <f t="shared" si="7"/>
        <v/>
      </c>
      <c r="M19" s="51" t="str">
        <f t="shared" si="8"/>
        <v/>
      </c>
      <c r="N19" s="63" t="str">
        <f t="shared" si="9"/>
        <v/>
      </c>
      <c r="O19" s="32"/>
      <c r="P19" s="50" t="str">
        <f t="shared" si="10"/>
        <v/>
      </c>
      <c r="Q19" s="64" t="str">
        <f t="shared" si="2"/>
        <v/>
      </c>
      <c r="R19" s="49" t="str">
        <f t="shared" si="11"/>
        <v/>
      </c>
      <c r="S19" s="49" t="str">
        <f t="shared" si="12"/>
        <v/>
      </c>
      <c r="T19" s="52" t="str">
        <f t="shared" si="3"/>
        <v/>
      </c>
      <c r="U19" s="51" t="str">
        <f t="shared" si="13"/>
        <v/>
      </c>
      <c r="V19" s="50" t="str">
        <f t="shared" si="4"/>
        <v/>
      </c>
      <c r="Y19" s="53"/>
      <c r="Z19" s="7" t="s">
        <v>45</v>
      </c>
      <c r="AA19" s="18"/>
      <c r="AB19" s="33" t="s">
        <v>103</v>
      </c>
      <c r="AC19" s="34" t="s">
        <v>81</v>
      </c>
      <c r="AD19" s="34" t="s">
        <v>82</v>
      </c>
      <c r="AE19" s="35" t="s">
        <v>104</v>
      </c>
    </row>
    <row r="20" spans="1:32" s="15" customFormat="1" ht="15.95" customHeight="1" x14ac:dyDescent="0.3">
      <c r="A20" s="45"/>
      <c r="B20" s="107" t="str">
        <f t="shared" si="14"/>
        <v/>
      </c>
      <c r="C20" s="108"/>
      <c r="D20" s="109"/>
      <c r="E20" s="110"/>
      <c r="F20" s="46"/>
      <c r="G20" s="47" t="s">
        <v>32</v>
      </c>
      <c r="I20" s="56" t="str">
        <f t="shared" si="6"/>
        <v/>
      </c>
      <c r="J20" s="57" t="str">
        <f t="shared" si="0"/>
        <v/>
      </c>
      <c r="K20" s="58" t="str">
        <f t="shared" si="1"/>
        <v/>
      </c>
      <c r="L20" s="59" t="str">
        <f t="shared" si="7"/>
        <v/>
      </c>
      <c r="M20" s="60" t="str">
        <f t="shared" si="8"/>
        <v/>
      </c>
      <c r="N20" s="58" t="str">
        <f t="shared" si="9"/>
        <v/>
      </c>
      <c r="O20" s="32"/>
      <c r="P20" s="59" t="str">
        <f t="shared" si="10"/>
        <v/>
      </c>
      <c r="Q20" s="61" t="str">
        <f t="shared" si="2"/>
        <v/>
      </c>
      <c r="R20" s="57" t="str">
        <f t="shared" si="11"/>
        <v/>
      </c>
      <c r="S20" s="57" t="str">
        <f t="shared" si="12"/>
        <v/>
      </c>
      <c r="T20" s="62" t="str">
        <f t="shared" si="3"/>
        <v/>
      </c>
      <c r="U20" s="60" t="str">
        <f t="shared" si="13"/>
        <v/>
      </c>
      <c r="V20" s="59" t="str">
        <f t="shared" si="4"/>
        <v/>
      </c>
      <c r="Y20" s="53"/>
      <c r="Z20" s="7" t="s">
        <v>49</v>
      </c>
      <c r="AA20" s="20"/>
      <c r="AB20" s="17" t="s">
        <v>60</v>
      </c>
      <c r="AC20" s="54" t="s">
        <v>88</v>
      </c>
      <c r="AD20" s="54" t="s">
        <v>105</v>
      </c>
      <c r="AE20" s="55" t="s">
        <v>106</v>
      </c>
    </row>
    <row r="21" spans="1:32" s="15" customFormat="1" ht="15.95" customHeight="1" x14ac:dyDescent="0.3">
      <c r="A21" s="45"/>
      <c r="B21" s="107" t="str">
        <f t="shared" si="14"/>
        <v/>
      </c>
      <c r="C21" s="108"/>
      <c r="D21" s="109"/>
      <c r="E21" s="110"/>
      <c r="F21" s="46"/>
      <c r="G21" s="47" t="s">
        <v>32</v>
      </c>
      <c r="I21" s="48" t="str">
        <f t="shared" si="6"/>
        <v/>
      </c>
      <c r="J21" s="49" t="str">
        <f t="shared" si="0"/>
        <v/>
      </c>
      <c r="K21" s="63" t="str">
        <f t="shared" si="1"/>
        <v/>
      </c>
      <c r="L21" s="50" t="str">
        <f t="shared" si="7"/>
        <v/>
      </c>
      <c r="M21" s="51" t="str">
        <f t="shared" si="8"/>
        <v/>
      </c>
      <c r="N21" s="63" t="str">
        <f t="shared" si="9"/>
        <v/>
      </c>
      <c r="P21" s="50" t="str">
        <f>IF(F21="","",$F$11)</f>
        <v/>
      </c>
      <c r="Q21" s="64" t="str">
        <f t="shared" si="2"/>
        <v/>
      </c>
      <c r="R21" s="49" t="str">
        <f t="shared" si="11"/>
        <v/>
      </c>
      <c r="S21" s="49" t="str">
        <f t="shared" si="12"/>
        <v/>
      </c>
      <c r="T21" s="52" t="str">
        <f t="shared" si="3"/>
        <v/>
      </c>
      <c r="U21" s="51" t="str">
        <f t="shared" si="13"/>
        <v/>
      </c>
      <c r="V21" s="50" t="str">
        <f t="shared" si="4"/>
        <v/>
      </c>
      <c r="Y21" s="53"/>
      <c r="Z21" s="7" t="s">
        <v>52</v>
      </c>
      <c r="AA21" s="20"/>
      <c r="AB21" s="12" t="s">
        <v>96</v>
      </c>
      <c r="AC21" s="67" t="s">
        <v>96</v>
      </c>
      <c r="AD21" s="67" t="s">
        <v>107</v>
      </c>
      <c r="AE21" s="68" t="s">
        <v>107</v>
      </c>
    </row>
    <row r="22" spans="1:32" s="15" customFormat="1" ht="15.95" customHeight="1" x14ac:dyDescent="0.3">
      <c r="A22" s="45"/>
      <c r="B22" s="107" t="str">
        <f t="shared" si="14"/>
        <v/>
      </c>
      <c r="C22" s="108"/>
      <c r="D22" s="109"/>
      <c r="E22" s="110"/>
      <c r="F22" s="46"/>
      <c r="G22" s="47" t="s">
        <v>32</v>
      </c>
      <c r="I22" s="56" t="str">
        <f t="shared" si="6"/>
        <v/>
      </c>
      <c r="J22" s="57" t="str">
        <f t="shared" si="0"/>
        <v/>
      </c>
      <c r="K22" s="58" t="str">
        <f t="shared" si="1"/>
        <v/>
      </c>
      <c r="L22" s="59" t="str">
        <f t="shared" si="7"/>
        <v/>
      </c>
      <c r="M22" s="60" t="str">
        <f t="shared" si="8"/>
        <v/>
      </c>
      <c r="N22" s="58" t="str">
        <f t="shared" si="9"/>
        <v/>
      </c>
      <c r="P22" s="59" t="str">
        <f t="shared" si="10"/>
        <v/>
      </c>
      <c r="Q22" s="61" t="str">
        <f t="shared" si="2"/>
        <v/>
      </c>
      <c r="R22" s="57" t="str">
        <f t="shared" si="11"/>
        <v/>
      </c>
      <c r="S22" s="57" t="str">
        <f t="shared" si="12"/>
        <v/>
      </c>
      <c r="T22" s="62" t="str">
        <f t="shared" si="3"/>
        <v/>
      </c>
      <c r="U22" s="60" t="str">
        <f t="shared" si="13"/>
        <v/>
      </c>
      <c r="V22" s="59" t="str">
        <f t="shared" si="4"/>
        <v/>
      </c>
      <c r="Y22" s="53"/>
      <c r="Z22" s="7" t="s">
        <v>58</v>
      </c>
      <c r="AA22" s="20"/>
      <c r="AB22" s="33" t="s">
        <v>108</v>
      </c>
      <c r="AC22" s="34" t="s">
        <v>81</v>
      </c>
      <c r="AD22" s="34" t="s">
        <v>82</v>
      </c>
      <c r="AE22" s="35" t="s">
        <v>109</v>
      </c>
    </row>
    <row r="23" spans="1:32" s="15" customFormat="1" ht="15.95" customHeight="1" x14ac:dyDescent="0.3">
      <c r="A23" s="45"/>
      <c r="B23" s="107" t="str">
        <f t="shared" si="14"/>
        <v/>
      </c>
      <c r="C23" s="108"/>
      <c r="D23" s="109"/>
      <c r="E23" s="110"/>
      <c r="F23" s="46"/>
      <c r="G23" s="47" t="s">
        <v>32</v>
      </c>
      <c r="I23" s="48" t="str">
        <f t="shared" si="6"/>
        <v/>
      </c>
      <c r="J23" s="49" t="str">
        <f t="shared" si="0"/>
        <v/>
      </c>
      <c r="K23" s="63" t="str">
        <f t="shared" si="1"/>
        <v/>
      </c>
      <c r="L23" s="50" t="str">
        <f t="shared" si="7"/>
        <v/>
      </c>
      <c r="M23" s="51" t="str">
        <f t="shared" si="8"/>
        <v/>
      </c>
      <c r="N23" s="63" t="str">
        <f t="shared" si="9"/>
        <v/>
      </c>
      <c r="P23" s="50" t="str">
        <f t="shared" si="10"/>
        <v/>
      </c>
      <c r="Q23" s="64" t="str">
        <f t="shared" si="2"/>
        <v/>
      </c>
      <c r="R23" s="49" t="str">
        <f t="shared" si="11"/>
        <v/>
      </c>
      <c r="S23" s="49" t="str">
        <f t="shared" si="12"/>
        <v/>
      </c>
      <c r="T23" s="52" t="str">
        <f t="shared" si="3"/>
        <v/>
      </c>
      <c r="U23" s="51" t="str">
        <f t="shared" si="13"/>
        <v/>
      </c>
      <c r="V23" s="50" t="str">
        <f t="shared" si="4"/>
        <v/>
      </c>
      <c r="Y23" s="53"/>
      <c r="Z23" s="7" t="s">
        <v>6</v>
      </c>
      <c r="AA23" s="20"/>
      <c r="AB23" s="33" t="s">
        <v>110</v>
      </c>
      <c r="AC23" s="34" t="s">
        <v>81</v>
      </c>
      <c r="AD23" s="34" t="s">
        <v>82</v>
      </c>
      <c r="AE23" s="35" t="s">
        <v>111</v>
      </c>
    </row>
    <row r="24" spans="1:32" s="15" customFormat="1" ht="15.95" customHeight="1" x14ac:dyDescent="0.3">
      <c r="A24" s="45"/>
      <c r="B24" s="107" t="str">
        <f t="shared" si="14"/>
        <v/>
      </c>
      <c r="C24" s="108"/>
      <c r="D24" s="109"/>
      <c r="E24" s="110"/>
      <c r="F24" s="46"/>
      <c r="G24" s="47" t="s">
        <v>32</v>
      </c>
      <c r="I24" s="56" t="str">
        <f t="shared" si="6"/>
        <v/>
      </c>
      <c r="J24" s="57" t="str">
        <f t="shared" si="0"/>
        <v/>
      </c>
      <c r="K24" s="58" t="str">
        <f t="shared" si="1"/>
        <v/>
      </c>
      <c r="L24" s="59" t="str">
        <f t="shared" si="7"/>
        <v/>
      </c>
      <c r="M24" s="60" t="str">
        <f t="shared" si="8"/>
        <v/>
      </c>
      <c r="N24" s="58" t="str">
        <f t="shared" si="9"/>
        <v/>
      </c>
      <c r="P24" s="59" t="str">
        <f t="shared" si="10"/>
        <v/>
      </c>
      <c r="Q24" s="61" t="str">
        <f t="shared" si="2"/>
        <v/>
      </c>
      <c r="R24" s="57" t="str">
        <f t="shared" si="11"/>
        <v/>
      </c>
      <c r="S24" s="57" t="str">
        <f t="shared" si="12"/>
        <v/>
      </c>
      <c r="T24" s="62" t="str">
        <f t="shared" si="3"/>
        <v/>
      </c>
      <c r="U24" s="60" t="str">
        <f t="shared" si="13"/>
        <v/>
      </c>
      <c r="V24" s="59" t="str">
        <f t="shared" si="4"/>
        <v/>
      </c>
      <c r="Y24" s="53"/>
      <c r="Z24" s="22" t="s">
        <v>61</v>
      </c>
      <c r="AA24" s="20"/>
      <c r="AB24" s="33" t="s">
        <v>112</v>
      </c>
      <c r="AC24" s="34" t="s">
        <v>81</v>
      </c>
      <c r="AD24" s="34" t="s">
        <v>82</v>
      </c>
      <c r="AE24" s="35" t="s">
        <v>113</v>
      </c>
    </row>
    <row r="25" spans="1:32" ht="15.95" customHeight="1" x14ac:dyDescent="0.3">
      <c r="A25" s="45"/>
      <c r="B25" s="107" t="str">
        <f t="shared" si="5"/>
        <v/>
      </c>
      <c r="C25" s="108"/>
      <c r="D25" s="109"/>
      <c r="E25" s="110"/>
      <c r="F25" s="46"/>
      <c r="G25" s="47" t="s">
        <v>32</v>
      </c>
      <c r="H25" s="3"/>
      <c r="I25" s="48" t="str">
        <f t="shared" si="6"/>
        <v/>
      </c>
      <c r="J25" s="49" t="str">
        <f t="shared" si="0"/>
        <v/>
      </c>
      <c r="K25" s="63" t="str">
        <f t="shared" si="1"/>
        <v/>
      </c>
      <c r="L25" s="50" t="str">
        <f t="shared" si="7"/>
        <v/>
      </c>
      <c r="M25" s="51" t="str">
        <f t="shared" si="8"/>
        <v/>
      </c>
      <c r="N25" s="63" t="str">
        <f t="shared" si="9"/>
        <v/>
      </c>
      <c r="O25" s="15"/>
      <c r="P25" s="50" t="str">
        <f t="shared" si="10"/>
        <v/>
      </c>
      <c r="Q25" s="64" t="str">
        <f t="shared" si="2"/>
        <v/>
      </c>
      <c r="R25" s="49" t="str">
        <f t="shared" si="11"/>
        <v/>
      </c>
      <c r="S25" s="49" t="str">
        <f t="shared" si="12"/>
        <v/>
      </c>
      <c r="T25" s="52" t="str">
        <f t="shared" si="3"/>
        <v/>
      </c>
      <c r="U25" s="51" t="str">
        <f t="shared" si="13"/>
        <v/>
      </c>
      <c r="V25" s="50" t="str">
        <f t="shared" si="4"/>
        <v/>
      </c>
      <c r="Y25" s="53"/>
      <c r="Z25" s="7" t="s">
        <v>64</v>
      </c>
      <c r="AA25" s="20"/>
      <c r="AB25" s="33" t="s">
        <v>114</v>
      </c>
      <c r="AC25" s="34" t="s">
        <v>81</v>
      </c>
      <c r="AD25" s="34" t="s">
        <v>82</v>
      </c>
      <c r="AE25" s="35" t="s">
        <v>115</v>
      </c>
      <c r="AF25" s="15"/>
    </row>
    <row r="26" spans="1:32" ht="15.95" customHeight="1" x14ac:dyDescent="0.3">
      <c r="A26" s="45"/>
      <c r="B26" s="107" t="str">
        <f t="shared" si="5"/>
        <v/>
      </c>
      <c r="C26" s="108"/>
      <c r="D26" s="109"/>
      <c r="E26" s="110"/>
      <c r="F26" s="46"/>
      <c r="G26" s="47" t="s">
        <v>32</v>
      </c>
      <c r="H26" s="3"/>
      <c r="I26" s="56" t="str">
        <f t="shared" si="6"/>
        <v/>
      </c>
      <c r="J26" s="57" t="str">
        <f t="shared" si="0"/>
        <v/>
      </c>
      <c r="K26" s="58" t="str">
        <f t="shared" si="1"/>
        <v/>
      </c>
      <c r="L26" s="59" t="str">
        <f t="shared" si="7"/>
        <v/>
      </c>
      <c r="M26" s="60" t="str">
        <f t="shared" si="8"/>
        <v/>
      </c>
      <c r="N26" s="58" t="str">
        <f t="shared" si="9"/>
        <v/>
      </c>
      <c r="O26" s="15"/>
      <c r="P26" s="59" t="str">
        <f t="shared" si="10"/>
        <v/>
      </c>
      <c r="Q26" s="61" t="str">
        <f t="shared" si="2"/>
        <v/>
      </c>
      <c r="R26" s="57" t="str">
        <f t="shared" si="11"/>
        <v/>
      </c>
      <c r="S26" s="57" t="str">
        <f t="shared" si="12"/>
        <v/>
      </c>
      <c r="T26" s="62" t="str">
        <f t="shared" si="3"/>
        <v/>
      </c>
      <c r="U26" s="60" t="str">
        <f t="shared" si="13"/>
        <v/>
      </c>
      <c r="V26" s="59" t="str">
        <f t="shared" si="4"/>
        <v/>
      </c>
      <c r="Y26" s="53"/>
      <c r="Z26" s="7" t="s">
        <v>68</v>
      </c>
      <c r="AA26" s="20"/>
      <c r="AB26" s="33" t="s">
        <v>116</v>
      </c>
      <c r="AC26" s="34" t="s">
        <v>81</v>
      </c>
      <c r="AD26" s="34" t="s">
        <v>82</v>
      </c>
      <c r="AE26" s="35" t="s">
        <v>117</v>
      </c>
      <c r="AF26" s="15"/>
    </row>
    <row r="27" spans="1:32" ht="15.95" customHeight="1" x14ac:dyDescent="0.3">
      <c r="A27" s="45"/>
      <c r="B27" s="107" t="str">
        <f t="shared" si="5"/>
        <v/>
      </c>
      <c r="C27" s="108"/>
      <c r="D27" s="109"/>
      <c r="E27" s="110"/>
      <c r="F27" s="46"/>
      <c r="G27" s="47" t="s">
        <v>32</v>
      </c>
      <c r="H27" s="3"/>
      <c r="I27" s="48" t="str">
        <f t="shared" si="6"/>
        <v/>
      </c>
      <c r="J27" s="49" t="str">
        <f t="shared" si="0"/>
        <v/>
      </c>
      <c r="K27" s="63" t="str">
        <f t="shared" si="1"/>
        <v/>
      </c>
      <c r="L27" s="50" t="str">
        <f t="shared" si="7"/>
        <v/>
      </c>
      <c r="M27" s="51" t="str">
        <f t="shared" si="8"/>
        <v/>
      </c>
      <c r="N27" s="63" t="str">
        <f t="shared" si="9"/>
        <v/>
      </c>
      <c r="O27" s="15"/>
      <c r="P27" s="50" t="str">
        <f t="shared" si="10"/>
        <v/>
      </c>
      <c r="Q27" s="64" t="str">
        <f t="shared" si="2"/>
        <v/>
      </c>
      <c r="R27" s="49" t="str">
        <f t="shared" si="11"/>
        <v/>
      </c>
      <c r="S27" s="49" t="str">
        <f t="shared" si="12"/>
        <v/>
      </c>
      <c r="T27" s="52" t="str">
        <f t="shared" si="3"/>
        <v/>
      </c>
      <c r="U27" s="51" t="str">
        <f t="shared" si="13"/>
        <v/>
      </c>
      <c r="V27" s="50" t="str">
        <f t="shared" si="4"/>
        <v/>
      </c>
      <c r="Y27" s="53"/>
      <c r="Z27" s="7" t="s">
        <v>72</v>
      </c>
      <c r="AA27" s="20"/>
      <c r="AB27" s="17" t="s">
        <v>84</v>
      </c>
      <c r="AC27" s="54" t="s">
        <v>88</v>
      </c>
      <c r="AD27" s="54" t="s">
        <v>118</v>
      </c>
      <c r="AE27" s="55" t="s">
        <v>119</v>
      </c>
      <c r="AF27" s="15"/>
    </row>
    <row r="28" spans="1:32" ht="15.95" customHeight="1" x14ac:dyDescent="0.3">
      <c r="A28" s="45"/>
      <c r="B28" s="107" t="str">
        <f t="shared" si="5"/>
        <v/>
      </c>
      <c r="C28" s="108"/>
      <c r="D28" s="109"/>
      <c r="E28" s="110"/>
      <c r="F28" s="46"/>
      <c r="G28" s="47" t="s">
        <v>32</v>
      </c>
      <c r="H28" s="3"/>
      <c r="I28" s="56" t="str">
        <f t="shared" si="6"/>
        <v/>
      </c>
      <c r="J28" s="57" t="str">
        <f t="shared" si="0"/>
        <v/>
      </c>
      <c r="K28" s="58" t="str">
        <f t="shared" si="1"/>
        <v/>
      </c>
      <c r="L28" s="59" t="str">
        <f t="shared" si="7"/>
        <v/>
      </c>
      <c r="M28" s="60" t="str">
        <f t="shared" si="8"/>
        <v/>
      </c>
      <c r="N28" s="58" t="str">
        <f t="shared" si="9"/>
        <v/>
      </c>
      <c r="O28" s="15"/>
      <c r="P28" s="59" t="str">
        <f t="shared" si="10"/>
        <v/>
      </c>
      <c r="Q28" s="61" t="str">
        <f t="shared" si="2"/>
        <v/>
      </c>
      <c r="R28" s="57" t="str">
        <f t="shared" si="11"/>
        <v/>
      </c>
      <c r="S28" s="57" t="str">
        <f t="shared" si="12"/>
        <v/>
      </c>
      <c r="T28" s="62" t="str">
        <f t="shared" si="3"/>
        <v/>
      </c>
      <c r="U28" s="60" t="str">
        <f t="shared" si="13"/>
        <v/>
      </c>
      <c r="V28" s="59" t="str">
        <f t="shared" si="4"/>
        <v/>
      </c>
      <c r="Y28" s="53"/>
      <c r="Z28" s="7" t="s">
        <v>76</v>
      </c>
      <c r="AA28" s="20"/>
      <c r="AB28" s="33" t="s">
        <v>120</v>
      </c>
      <c r="AC28" s="34" t="s">
        <v>81</v>
      </c>
      <c r="AD28" s="35" t="s">
        <v>82</v>
      </c>
      <c r="AE28" s="35" t="s">
        <v>121</v>
      </c>
      <c r="AF28" s="15"/>
    </row>
    <row r="29" spans="1:32" s="15" customFormat="1" ht="15.95" customHeight="1" x14ac:dyDescent="0.3">
      <c r="A29" s="45"/>
      <c r="B29" s="107" t="str">
        <f t="shared" si="5"/>
        <v/>
      </c>
      <c r="C29" s="108"/>
      <c r="D29" s="109"/>
      <c r="E29" s="110"/>
      <c r="F29" s="46"/>
      <c r="G29" s="47" t="s">
        <v>32</v>
      </c>
      <c r="H29" s="3"/>
      <c r="I29" s="48" t="str">
        <f t="shared" si="6"/>
        <v/>
      </c>
      <c r="J29" s="49" t="str">
        <f t="shared" si="0"/>
        <v/>
      </c>
      <c r="K29" s="63" t="str">
        <f t="shared" si="1"/>
        <v/>
      </c>
      <c r="L29" s="50" t="str">
        <f t="shared" si="7"/>
        <v/>
      </c>
      <c r="M29" s="51" t="str">
        <f t="shared" si="8"/>
        <v/>
      </c>
      <c r="N29" s="63" t="str">
        <f t="shared" si="9"/>
        <v/>
      </c>
      <c r="P29" s="50" t="str">
        <f t="shared" si="10"/>
        <v/>
      </c>
      <c r="Q29" s="64" t="str">
        <f t="shared" si="2"/>
        <v/>
      </c>
      <c r="R29" s="49" t="str">
        <f t="shared" si="11"/>
        <v/>
      </c>
      <c r="S29" s="49" t="str">
        <f t="shared" si="12"/>
        <v/>
      </c>
      <c r="T29" s="52" t="str">
        <f t="shared" si="3"/>
        <v/>
      </c>
      <c r="U29" s="51" t="str">
        <f t="shared" si="13"/>
        <v/>
      </c>
      <c r="V29" s="50" t="str">
        <f t="shared" si="4"/>
        <v/>
      </c>
      <c r="Y29" s="16"/>
      <c r="Z29" s="12"/>
      <c r="AA29" s="20"/>
      <c r="AB29" s="17" t="s">
        <v>71</v>
      </c>
      <c r="AC29" s="54" t="s">
        <v>88</v>
      </c>
      <c r="AD29" s="54" t="s">
        <v>89</v>
      </c>
      <c r="AE29" s="55" t="s">
        <v>122</v>
      </c>
    </row>
    <row r="30" spans="1:32" s="15" customFormat="1" ht="15.95" customHeight="1" x14ac:dyDescent="0.3">
      <c r="A30" s="45"/>
      <c r="B30" s="107" t="str">
        <f t="shared" si="5"/>
        <v/>
      </c>
      <c r="C30" s="108"/>
      <c r="D30" s="109"/>
      <c r="E30" s="110"/>
      <c r="F30" s="46"/>
      <c r="G30" s="47" t="s">
        <v>32</v>
      </c>
      <c r="H30" s="3"/>
      <c r="I30" s="56" t="str">
        <f t="shared" si="6"/>
        <v/>
      </c>
      <c r="J30" s="57" t="str">
        <f t="shared" si="0"/>
        <v/>
      </c>
      <c r="K30" s="58" t="str">
        <f t="shared" si="1"/>
        <v/>
      </c>
      <c r="L30" s="59" t="str">
        <f t="shared" si="7"/>
        <v/>
      </c>
      <c r="M30" s="60" t="str">
        <f t="shared" si="8"/>
        <v/>
      </c>
      <c r="N30" s="58" t="str">
        <f t="shared" si="9"/>
        <v/>
      </c>
      <c r="P30" s="59" t="str">
        <f t="shared" si="10"/>
        <v/>
      </c>
      <c r="Q30" s="61" t="str">
        <f t="shared" si="2"/>
        <v/>
      </c>
      <c r="R30" s="57" t="str">
        <f t="shared" si="11"/>
        <v/>
      </c>
      <c r="S30" s="57" t="str">
        <f t="shared" si="12"/>
        <v/>
      </c>
      <c r="T30" s="62" t="str">
        <f t="shared" si="3"/>
        <v/>
      </c>
      <c r="U30" s="60" t="str">
        <f t="shared" si="13"/>
        <v/>
      </c>
      <c r="V30" s="59" t="str">
        <f t="shared" si="4"/>
        <v/>
      </c>
      <c r="Y30" s="16"/>
      <c r="Z30" s="69" t="s">
        <v>123</v>
      </c>
      <c r="AA30" s="66"/>
      <c r="AB30" s="17" t="s">
        <v>63</v>
      </c>
      <c r="AC30" s="54" t="s">
        <v>88</v>
      </c>
      <c r="AD30" s="54" t="s">
        <v>89</v>
      </c>
      <c r="AE30" s="55" t="s">
        <v>124</v>
      </c>
    </row>
    <row r="31" spans="1:32" ht="15.95" customHeight="1" x14ac:dyDescent="0.3">
      <c r="A31" s="45"/>
      <c r="B31" s="107" t="str">
        <f t="shared" si="5"/>
        <v/>
      </c>
      <c r="C31" s="108"/>
      <c r="D31" s="109"/>
      <c r="E31" s="110"/>
      <c r="F31" s="46"/>
      <c r="G31" s="47" t="s">
        <v>32</v>
      </c>
      <c r="H31" s="3"/>
      <c r="I31" s="48" t="str">
        <f t="shared" si="6"/>
        <v/>
      </c>
      <c r="J31" s="49" t="str">
        <f t="shared" si="0"/>
        <v/>
      </c>
      <c r="K31" s="63" t="str">
        <f t="shared" si="1"/>
        <v/>
      </c>
      <c r="L31" s="50" t="str">
        <f t="shared" si="7"/>
        <v/>
      </c>
      <c r="M31" s="51" t="str">
        <f t="shared" si="8"/>
        <v/>
      </c>
      <c r="N31" s="63" t="str">
        <f t="shared" si="9"/>
        <v/>
      </c>
      <c r="O31" s="15"/>
      <c r="P31" s="50" t="str">
        <f t="shared" si="10"/>
        <v/>
      </c>
      <c r="Q31" s="64" t="str">
        <f t="shared" si="2"/>
        <v/>
      </c>
      <c r="R31" s="49" t="str">
        <f t="shared" si="11"/>
        <v/>
      </c>
      <c r="S31" s="49" t="str">
        <f t="shared" si="12"/>
        <v/>
      </c>
      <c r="T31" s="52" t="str">
        <f t="shared" si="3"/>
        <v/>
      </c>
      <c r="U31" s="51" t="str">
        <f t="shared" si="13"/>
        <v/>
      </c>
      <c r="V31" s="50" t="str">
        <f t="shared" si="4"/>
        <v/>
      </c>
      <c r="Z31" s="69" t="s">
        <v>125</v>
      </c>
      <c r="AA31" s="18"/>
      <c r="AB31" s="33" t="s">
        <v>126</v>
      </c>
      <c r="AC31" s="34" t="s">
        <v>81</v>
      </c>
      <c r="AD31" s="34" t="s">
        <v>82</v>
      </c>
      <c r="AE31" s="35" t="s">
        <v>127</v>
      </c>
    </row>
    <row r="32" spans="1:32" ht="15.95" customHeight="1" x14ac:dyDescent="0.3">
      <c r="A32" s="45"/>
      <c r="B32" s="107" t="str">
        <f t="shared" si="5"/>
        <v/>
      </c>
      <c r="C32" s="108"/>
      <c r="D32" s="109"/>
      <c r="E32" s="110"/>
      <c r="F32" s="46"/>
      <c r="G32" s="47" t="s">
        <v>32</v>
      </c>
      <c r="H32" s="3"/>
      <c r="I32" s="56" t="str">
        <f t="shared" si="6"/>
        <v/>
      </c>
      <c r="J32" s="57" t="str">
        <f t="shared" si="0"/>
        <v/>
      </c>
      <c r="K32" s="58" t="str">
        <f t="shared" si="1"/>
        <v/>
      </c>
      <c r="L32" s="59" t="str">
        <f t="shared" si="7"/>
        <v/>
      </c>
      <c r="M32" s="60" t="str">
        <f t="shared" si="8"/>
        <v/>
      </c>
      <c r="N32" s="58" t="str">
        <f t="shared" si="9"/>
        <v/>
      </c>
      <c r="O32" s="15"/>
      <c r="P32" s="59" t="str">
        <f t="shared" si="10"/>
        <v/>
      </c>
      <c r="Q32" s="61" t="str">
        <f t="shared" si="2"/>
        <v/>
      </c>
      <c r="R32" s="57" t="str">
        <f t="shared" si="11"/>
        <v/>
      </c>
      <c r="S32" s="57" t="str">
        <f t="shared" si="12"/>
        <v/>
      </c>
      <c r="T32" s="62" t="str">
        <f t="shared" si="3"/>
        <v/>
      </c>
      <c r="U32" s="60" t="str">
        <f t="shared" si="13"/>
        <v/>
      </c>
      <c r="V32" s="59" t="str">
        <f t="shared" si="4"/>
        <v/>
      </c>
      <c r="Z32" s="69" t="s">
        <v>128</v>
      </c>
      <c r="AA32" s="20"/>
      <c r="AB32" s="69" t="s">
        <v>125</v>
      </c>
      <c r="AC32" s="70" t="s">
        <v>81</v>
      </c>
      <c r="AD32" s="71" t="s">
        <v>129</v>
      </c>
      <c r="AE32" s="71" t="s">
        <v>130</v>
      </c>
    </row>
    <row r="33" spans="1:32" ht="15.95" customHeight="1" x14ac:dyDescent="0.3">
      <c r="A33" s="45"/>
      <c r="B33" s="107" t="str">
        <f t="shared" si="5"/>
        <v/>
      </c>
      <c r="C33" s="108"/>
      <c r="D33" s="109"/>
      <c r="E33" s="110"/>
      <c r="F33" s="46"/>
      <c r="G33" s="47" t="s">
        <v>32</v>
      </c>
      <c r="H33" s="3"/>
      <c r="I33" s="48" t="str">
        <f t="shared" si="6"/>
        <v/>
      </c>
      <c r="J33" s="49" t="str">
        <f t="shared" si="0"/>
        <v/>
      </c>
      <c r="K33" s="63" t="str">
        <f t="shared" si="1"/>
        <v/>
      </c>
      <c r="L33" s="50" t="str">
        <f t="shared" si="7"/>
        <v/>
      </c>
      <c r="M33" s="51" t="str">
        <f t="shared" si="8"/>
        <v/>
      </c>
      <c r="N33" s="63" t="str">
        <f t="shared" si="9"/>
        <v/>
      </c>
      <c r="O33" s="15"/>
      <c r="P33" s="50" t="str">
        <f t="shared" si="10"/>
        <v/>
      </c>
      <c r="Q33" s="64" t="str">
        <f t="shared" si="2"/>
        <v/>
      </c>
      <c r="R33" s="49" t="str">
        <f t="shared" si="11"/>
        <v/>
      </c>
      <c r="S33" s="49" t="str">
        <f t="shared" si="12"/>
        <v/>
      </c>
      <c r="T33" s="52" t="str">
        <f t="shared" si="3"/>
        <v/>
      </c>
      <c r="U33" s="51" t="str">
        <f t="shared" si="13"/>
        <v/>
      </c>
      <c r="V33" s="50" t="str">
        <f t="shared" si="4"/>
        <v/>
      </c>
      <c r="Z33" s="69" t="s">
        <v>131</v>
      </c>
      <c r="AA33" s="20"/>
      <c r="AB33" s="69" t="s">
        <v>131</v>
      </c>
      <c r="AC33" s="70" t="s">
        <v>81</v>
      </c>
      <c r="AD33" s="70" t="s">
        <v>82</v>
      </c>
      <c r="AE33" s="71" t="s">
        <v>132</v>
      </c>
    </row>
    <row r="34" spans="1:32" ht="15.95" customHeight="1" x14ac:dyDescent="0.3">
      <c r="A34" s="45"/>
      <c r="B34" s="107" t="str">
        <f t="shared" si="5"/>
        <v/>
      </c>
      <c r="C34" s="108"/>
      <c r="D34" s="109"/>
      <c r="E34" s="110"/>
      <c r="F34" s="46"/>
      <c r="G34" s="47" t="s">
        <v>32</v>
      </c>
      <c r="H34" s="3"/>
      <c r="I34" s="56" t="str">
        <f t="shared" si="6"/>
        <v/>
      </c>
      <c r="J34" s="57" t="str">
        <f t="shared" si="0"/>
        <v/>
      </c>
      <c r="K34" s="58" t="str">
        <f t="shared" si="1"/>
        <v/>
      </c>
      <c r="L34" s="59" t="str">
        <f t="shared" si="7"/>
        <v/>
      </c>
      <c r="M34" s="60" t="str">
        <f t="shared" si="8"/>
        <v/>
      </c>
      <c r="N34" s="58" t="str">
        <f t="shared" si="9"/>
        <v/>
      </c>
      <c r="O34" s="15"/>
      <c r="P34" s="59" t="str">
        <f t="shared" si="10"/>
        <v/>
      </c>
      <c r="Q34" s="61" t="str">
        <f t="shared" si="2"/>
        <v/>
      </c>
      <c r="R34" s="57" t="str">
        <f t="shared" si="11"/>
        <v/>
      </c>
      <c r="S34" s="57" t="str">
        <f t="shared" si="12"/>
        <v/>
      </c>
      <c r="T34" s="62" t="str">
        <f t="shared" si="3"/>
        <v/>
      </c>
      <c r="U34" s="60" t="str">
        <f t="shared" si="13"/>
        <v/>
      </c>
      <c r="V34" s="59" t="str">
        <f t="shared" si="4"/>
        <v/>
      </c>
      <c r="Y34" s="72"/>
      <c r="Z34" s="69" t="s">
        <v>133</v>
      </c>
      <c r="AA34" s="20"/>
      <c r="AB34" s="69" t="s">
        <v>133</v>
      </c>
      <c r="AC34" s="70" t="s">
        <v>81</v>
      </c>
      <c r="AD34" s="71" t="s">
        <v>82</v>
      </c>
      <c r="AE34" s="71" t="s">
        <v>134</v>
      </c>
      <c r="AF34" s="72"/>
    </row>
    <row r="35" spans="1:32" ht="15.75" customHeight="1" thickBot="1" x14ac:dyDescent="0.35">
      <c r="A35" s="27"/>
      <c r="B35" s="28"/>
      <c r="C35" s="28"/>
      <c r="D35" s="73" t="s">
        <v>33</v>
      </c>
      <c r="E35" s="74"/>
      <c r="F35" s="75">
        <f>ROUND(SUM(F13:F34),0)</f>
        <v>0</v>
      </c>
      <c r="G35" s="76" t="s">
        <v>32</v>
      </c>
      <c r="H35" s="2"/>
      <c r="I35" s="15"/>
      <c r="J35" s="15"/>
      <c r="K35" s="15"/>
      <c r="L35" s="15"/>
      <c r="M35" s="15"/>
      <c r="N35" s="15"/>
      <c r="O35" s="15"/>
      <c r="P35" s="31"/>
      <c r="Q35" s="32"/>
      <c r="R35" s="15"/>
      <c r="S35" s="15"/>
      <c r="T35" s="15"/>
      <c r="U35" s="15"/>
      <c r="V35" s="15"/>
      <c r="Y35" s="72"/>
      <c r="Z35" s="69" t="s">
        <v>135</v>
      </c>
      <c r="AA35" s="20"/>
      <c r="AB35" s="69" t="s">
        <v>135</v>
      </c>
      <c r="AC35" s="70" t="s">
        <v>81</v>
      </c>
      <c r="AD35" s="70" t="s">
        <v>82</v>
      </c>
      <c r="AE35" s="71" t="s">
        <v>136</v>
      </c>
      <c r="AF35" s="72"/>
    </row>
    <row r="36" spans="1:32" ht="13.5" customHeight="1" thickTop="1" x14ac:dyDescent="0.3">
      <c r="A36" s="27"/>
      <c r="B36" s="28"/>
      <c r="C36" s="28"/>
      <c r="D36" s="77"/>
      <c r="E36" s="77"/>
      <c r="F36" s="78"/>
      <c r="G36" s="76"/>
      <c r="H36" s="2"/>
      <c r="I36" s="15"/>
      <c r="J36" s="15"/>
      <c r="K36" s="15"/>
      <c r="L36" s="31"/>
      <c r="M36" s="32"/>
      <c r="N36" s="31"/>
      <c r="O36" s="32"/>
      <c r="P36" s="31"/>
      <c r="Q36" s="32"/>
      <c r="R36" s="15"/>
      <c r="S36" s="15"/>
      <c r="T36" s="15"/>
      <c r="U36" s="15"/>
      <c r="V36" s="15"/>
      <c r="Y36" s="79"/>
      <c r="Z36" s="69" t="s">
        <v>137</v>
      </c>
      <c r="AA36" s="20"/>
      <c r="AB36" s="69" t="s">
        <v>137</v>
      </c>
      <c r="AC36" s="70" t="s">
        <v>81</v>
      </c>
      <c r="AD36" s="70" t="s">
        <v>82</v>
      </c>
      <c r="AE36" s="71" t="s">
        <v>138</v>
      </c>
      <c r="AF36" s="79"/>
    </row>
    <row r="37" spans="1:32" ht="15" customHeight="1" x14ac:dyDescent="0.25">
      <c r="A37" s="27"/>
      <c r="B37" s="80" t="s">
        <v>34</v>
      </c>
      <c r="C37" s="29"/>
      <c r="D37" s="29"/>
      <c r="E37" s="29"/>
      <c r="F37" s="29"/>
      <c r="G37" s="29"/>
      <c r="H37" s="2"/>
      <c r="Y37" s="79"/>
      <c r="Z37" s="69" t="s">
        <v>139</v>
      </c>
      <c r="AA37" s="20"/>
      <c r="AB37" s="69" t="s">
        <v>139</v>
      </c>
      <c r="AC37" s="70" t="s">
        <v>81</v>
      </c>
      <c r="AD37" s="71" t="s">
        <v>82</v>
      </c>
      <c r="AE37" s="71" t="s">
        <v>140</v>
      </c>
    </row>
    <row r="38" spans="1:32" ht="31.5" customHeight="1" x14ac:dyDescent="0.25">
      <c r="A38" s="27"/>
      <c r="B38" s="111"/>
      <c r="C38" s="111"/>
      <c r="D38" s="111"/>
      <c r="E38" s="111"/>
      <c r="F38" s="29"/>
      <c r="G38" s="29"/>
      <c r="H38" s="2"/>
      <c r="Y38" s="79"/>
      <c r="Z38" s="12"/>
      <c r="AA38" s="20"/>
      <c r="AB38" s="69" t="s">
        <v>128</v>
      </c>
      <c r="AC38" s="70" t="s">
        <v>81</v>
      </c>
      <c r="AD38" s="71" t="s">
        <v>82</v>
      </c>
      <c r="AE38" s="71" t="s">
        <v>141</v>
      </c>
    </row>
    <row r="39" spans="1:32" ht="18.75" customHeight="1" x14ac:dyDescent="0.25">
      <c r="A39" s="27"/>
      <c r="B39" s="81" t="s">
        <v>35</v>
      </c>
      <c r="C39" s="112">
        <f>C3</f>
        <v>0</v>
      </c>
      <c r="D39" s="112"/>
      <c r="E39" s="112"/>
      <c r="F39" s="113"/>
      <c r="G39" s="113"/>
      <c r="H39" s="2"/>
      <c r="Y39" s="79"/>
      <c r="Z39" s="82" t="s">
        <v>142</v>
      </c>
      <c r="AA39" s="20"/>
      <c r="AB39" s="33" t="s">
        <v>143</v>
      </c>
      <c r="AC39" s="34" t="s">
        <v>81</v>
      </c>
      <c r="AD39" s="34" t="s">
        <v>82</v>
      </c>
      <c r="AE39" s="35" t="s">
        <v>144</v>
      </c>
    </row>
    <row r="40" spans="1:32" ht="15" customHeight="1" x14ac:dyDescent="0.25">
      <c r="A40" s="83" t="s">
        <v>36</v>
      </c>
      <c r="B40" s="83"/>
      <c r="C40" s="83" t="s">
        <v>37</v>
      </c>
      <c r="D40" s="83"/>
      <c r="E40" s="83" t="s">
        <v>38</v>
      </c>
      <c r="F40" s="83"/>
      <c r="G40" s="84"/>
      <c r="H40" s="72"/>
      <c r="O40" s="72"/>
      <c r="P40" s="72"/>
      <c r="Q40" s="72"/>
      <c r="Y40" s="79"/>
      <c r="Z40" s="82" t="s">
        <v>92</v>
      </c>
      <c r="AA40" s="20"/>
      <c r="AB40" s="17" t="s">
        <v>57</v>
      </c>
      <c r="AC40" s="54" t="s">
        <v>88</v>
      </c>
      <c r="AD40" s="54" t="s">
        <v>94</v>
      </c>
      <c r="AE40" s="55" t="s">
        <v>145</v>
      </c>
    </row>
    <row r="41" spans="1:32" ht="81.75" customHeight="1" x14ac:dyDescent="0.25">
      <c r="A41" s="114" t="s">
        <v>39</v>
      </c>
      <c r="B41" s="114"/>
      <c r="C41" s="114" t="s">
        <v>40</v>
      </c>
      <c r="D41" s="114"/>
      <c r="E41" s="114" t="s">
        <v>41</v>
      </c>
      <c r="F41" s="114"/>
      <c r="G41" s="3"/>
      <c r="H41" s="72"/>
      <c r="I41" s="72"/>
      <c r="J41" s="72"/>
      <c r="L41" s="72"/>
      <c r="M41" s="72"/>
      <c r="N41" s="72"/>
      <c r="O41" s="85"/>
      <c r="P41" s="85"/>
      <c r="Q41" s="85"/>
      <c r="R41" s="72"/>
      <c r="Y41" s="79"/>
      <c r="Z41" s="82" t="s">
        <v>97</v>
      </c>
      <c r="AA41" s="20"/>
      <c r="AB41" s="17" t="s">
        <v>87</v>
      </c>
      <c r="AC41" s="54" t="s">
        <v>88</v>
      </c>
      <c r="AD41" s="54" t="s">
        <v>89</v>
      </c>
      <c r="AE41" s="55" t="s">
        <v>146</v>
      </c>
    </row>
    <row r="42" spans="1:32" ht="15" customHeight="1" x14ac:dyDescent="0.25">
      <c r="A42" s="79"/>
      <c r="B42" s="86"/>
      <c r="C42" s="86"/>
      <c r="D42" s="86"/>
      <c r="E42" s="86"/>
      <c r="F42" s="86"/>
      <c r="G42" s="86"/>
      <c r="H42" s="79"/>
      <c r="I42" s="72"/>
      <c r="J42" s="85"/>
      <c r="L42" s="85"/>
      <c r="M42" s="85"/>
      <c r="N42" s="85"/>
      <c r="O42" s="85"/>
      <c r="P42" s="85"/>
      <c r="Q42" s="85"/>
      <c r="R42" s="85"/>
      <c r="Y42" s="79"/>
      <c r="Z42" s="82" t="s">
        <v>103</v>
      </c>
      <c r="AA42" s="87"/>
      <c r="AB42" s="17" t="s">
        <v>79</v>
      </c>
      <c r="AC42" s="54" t="s">
        <v>88</v>
      </c>
      <c r="AD42" s="54" t="s">
        <v>89</v>
      </c>
      <c r="AE42" s="55" t="s">
        <v>147</v>
      </c>
    </row>
    <row r="43" spans="1:32" ht="15" customHeight="1" x14ac:dyDescent="0.25">
      <c r="I43" s="79"/>
      <c r="J43" s="85"/>
      <c r="L43" s="85"/>
      <c r="M43" s="85"/>
      <c r="N43" s="85"/>
      <c r="O43" s="85"/>
      <c r="P43" s="85"/>
      <c r="Q43" s="85"/>
      <c r="R43" s="85"/>
      <c r="Y43" s="79"/>
      <c r="Z43" s="82" t="s">
        <v>108</v>
      </c>
      <c r="AA43" s="20"/>
      <c r="AB43" s="17" t="s">
        <v>91</v>
      </c>
      <c r="AC43" s="54" t="s">
        <v>88</v>
      </c>
      <c r="AD43" s="54" t="s">
        <v>148</v>
      </c>
      <c r="AE43" s="55" t="s">
        <v>149</v>
      </c>
    </row>
    <row r="44" spans="1:32" ht="15" customHeight="1" x14ac:dyDescent="0.25">
      <c r="J44" s="85"/>
      <c r="L44" s="85"/>
      <c r="M44" s="85"/>
      <c r="N44" s="85"/>
      <c r="O44" s="85"/>
      <c r="P44" s="85"/>
      <c r="Q44" s="85"/>
      <c r="R44" s="85"/>
      <c r="Y44" s="79"/>
      <c r="Z44" s="82" t="s">
        <v>112</v>
      </c>
      <c r="AA44" s="20"/>
      <c r="AB44" s="33" t="s">
        <v>150</v>
      </c>
      <c r="AC44" s="34" t="s">
        <v>81</v>
      </c>
      <c r="AD44" s="34" t="s">
        <v>151</v>
      </c>
      <c r="AE44" s="35" t="s">
        <v>151</v>
      </c>
    </row>
    <row r="45" spans="1:32" ht="15" customHeight="1" x14ac:dyDescent="0.25">
      <c r="A45" s="84"/>
      <c r="B45" s="84"/>
      <c r="C45" s="84"/>
      <c r="D45" s="84"/>
      <c r="E45" s="84"/>
      <c r="F45" s="84"/>
      <c r="G45" s="84"/>
      <c r="J45" s="85"/>
      <c r="L45" s="85"/>
      <c r="M45" s="85"/>
      <c r="N45" s="85"/>
      <c r="O45" s="85"/>
      <c r="P45" s="85"/>
      <c r="Q45" s="85"/>
      <c r="R45" s="85"/>
      <c r="Y45" s="79"/>
      <c r="Z45" s="82" t="s">
        <v>80</v>
      </c>
      <c r="AA45" s="20"/>
      <c r="AB45" s="33" t="s">
        <v>152</v>
      </c>
      <c r="AC45" s="34" t="s">
        <v>81</v>
      </c>
      <c r="AD45" s="34" t="s">
        <v>153</v>
      </c>
      <c r="AE45" s="35" t="s">
        <v>153</v>
      </c>
    </row>
    <row r="46" spans="1:32" ht="15" customHeight="1" x14ac:dyDescent="0.25">
      <c r="J46" s="85"/>
      <c r="L46" s="85"/>
      <c r="M46" s="85"/>
      <c r="N46" s="85"/>
      <c r="O46" s="85"/>
      <c r="P46" s="85"/>
      <c r="Q46" s="85"/>
      <c r="R46" s="85"/>
      <c r="Y46" s="79"/>
      <c r="Z46" s="82" t="s">
        <v>85</v>
      </c>
      <c r="AA46" s="66"/>
      <c r="AB46" s="12" t="s">
        <v>154</v>
      </c>
      <c r="AC46" s="67" t="s">
        <v>81</v>
      </c>
      <c r="AD46" s="67" t="s">
        <v>155</v>
      </c>
      <c r="AE46" s="68" t="s">
        <v>156</v>
      </c>
    </row>
    <row r="47" spans="1:32" ht="15" customHeight="1" x14ac:dyDescent="0.25">
      <c r="J47" s="85"/>
      <c r="L47" s="85"/>
      <c r="M47" s="85"/>
      <c r="N47" s="85"/>
      <c r="O47" s="85"/>
      <c r="P47" s="85"/>
      <c r="Q47" s="85"/>
      <c r="R47" s="85"/>
      <c r="Y47" s="79"/>
      <c r="Z47" s="82" t="s">
        <v>116</v>
      </c>
      <c r="AA47" s="18"/>
      <c r="AB47" s="33" t="s">
        <v>157</v>
      </c>
      <c r="AC47" s="34" t="s">
        <v>81</v>
      </c>
      <c r="AD47" s="34" t="s">
        <v>155</v>
      </c>
      <c r="AE47" s="34" t="s">
        <v>158</v>
      </c>
    </row>
    <row r="48" spans="1:32" ht="15" customHeight="1" x14ac:dyDescent="0.25">
      <c r="J48" s="85"/>
      <c r="L48" s="85"/>
      <c r="M48" s="85"/>
      <c r="N48" s="85"/>
      <c r="O48" s="85"/>
      <c r="P48" s="85"/>
      <c r="Q48" s="85"/>
      <c r="R48" s="85"/>
      <c r="Y48" s="79"/>
      <c r="Z48" s="82" t="s">
        <v>114</v>
      </c>
      <c r="AA48" s="66"/>
      <c r="AB48" s="90"/>
      <c r="AC48" s="90"/>
      <c r="AD48" s="91"/>
      <c r="AE48" s="92"/>
      <c r="AF48" s="93"/>
    </row>
    <row r="49" spans="10:32" ht="15" customHeight="1" x14ac:dyDescent="0.25">
      <c r="J49" s="85"/>
      <c r="L49" s="85"/>
      <c r="M49" s="85"/>
      <c r="N49" s="85"/>
      <c r="O49" s="85"/>
      <c r="P49" s="85"/>
      <c r="Q49" s="85"/>
      <c r="R49" s="85"/>
      <c r="Y49" s="79"/>
      <c r="Z49" s="82" t="s">
        <v>120</v>
      </c>
      <c r="AA49" s="20"/>
      <c r="AB49" s="94"/>
      <c r="AC49" s="94"/>
      <c r="AD49" s="91"/>
      <c r="AE49" s="92"/>
      <c r="AF49" s="93"/>
    </row>
    <row r="50" spans="10:32" ht="15" customHeight="1" x14ac:dyDescent="0.25">
      <c r="J50" s="85"/>
      <c r="L50" s="85"/>
      <c r="M50" s="85"/>
      <c r="N50" s="85"/>
      <c r="O50" s="85"/>
      <c r="P50" s="85"/>
      <c r="Q50" s="85"/>
      <c r="R50" s="85"/>
      <c r="Y50" s="79"/>
      <c r="Z50" s="82" t="s">
        <v>110</v>
      </c>
      <c r="AA50" s="20"/>
      <c r="AB50" s="94"/>
      <c r="AC50" s="94"/>
      <c r="AD50" s="91"/>
      <c r="AE50" s="92"/>
      <c r="AF50" s="93"/>
    </row>
    <row r="51" spans="10:32" ht="15" customHeight="1" x14ac:dyDescent="0.25">
      <c r="J51" s="85"/>
      <c r="L51" s="85"/>
      <c r="M51" s="85"/>
      <c r="N51" s="85"/>
      <c r="O51" s="85"/>
      <c r="P51" s="85"/>
      <c r="Q51" s="85"/>
      <c r="R51" s="85"/>
      <c r="Y51" s="79"/>
      <c r="Z51" s="82" t="s">
        <v>143</v>
      </c>
      <c r="AA51" s="20"/>
      <c r="AB51" s="100" t="s">
        <v>42</v>
      </c>
      <c r="AC51" s="94"/>
      <c r="AD51" s="91"/>
      <c r="AE51" s="92"/>
      <c r="AF51" s="93"/>
    </row>
    <row r="52" spans="10:32" ht="15" customHeight="1" x14ac:dyDescent="0.25">
      <c r="J52" s="85"/>
      <c r="L52" s="85"/>
      <c r="M52" s="85"/>
      <c r="N52" s="85"/>
      <c r="O52" s="85"/>
      <c r="P52" s="85"/>
      <c r="Q52" s="85"/>
      <c r="R52" s="85"/>
      <c r="Y52" s="3"/>
      <c r="Z52" s="82" t="s">
        <v>157</v>
      </c>
      <c r="AA52" s="20"/>
      <c r="AB52" s="100" t="s">
        <v>159</v>
      </c>
      <c r="AC52" s="94"/>
      <c r="AD52" s="91"/>
      <c r="AE52" s="92"/>
      <c r="AF52" s="93"/>
    </row>
    <row r="53" spans="10:32" ht="15" customHeight="1" x14ac:dyDescent="0.25">
      <c r="J53" s="85"/>
      <c r="L53" s="85"/>
      <c r="M53" s="85"/>
      <c r="N53" s="85"/>
      <c r="O53" s="85"/>
      <c r="P53" s="85"/>
      <c r="Q53" s="85"/>
      <c r="R53" s="85"/>
      <c r="Y53" s="3"/>
      <c r="Z53" s="82" t="s">
        <v>154</v>
      </c>
      <c r="AA53" s="20"/>
      <c r="AB53" s="100"/>
      <c r="AC53" s="94"/>
      <c r="AD53" s="91"/>
      <c r="AE53" s="92"/>
      <c r="AF53" s="93"/>
    </row>
    <row r="54" spans="10:32" ht="15" customHeight="1" x14ac:dyDescent="0.25">
      <c r="J54" s="85"/>
      <c r="L54" s="85"/>
      <c r="M54" s="85"/>
      <c r="N54" s="85"/>
      <c r="O54" s="85"/>
      <c r="P54" s="85"/>
      <c r="Q54" s="85"/>
      <c r="R54" s="85"/>
      <c r="Y54" s="3"/>
      <c r="Z54" s="82" t="s">
        <v>126</v>
      </c>
      <c r="AA54" s="20"/>
      <c r="AB54" s="100"/>
      <c r="AC54" s="94"/>
      <c r="AD54" s="91"/>
      <c r="AE54" s="92"/>
      <c r="AF54" s="93"/>
    </row>
    <row r="55" spans="10:32" ht="15" customHeight="1" x14ac:dyDescent="0.25">
      <c r="J55" s="85"/>
      <c r="L55" s="85"/>
      <c r="M55" s="85"/>
      <c r="N55" s="85"/>
      <c r="O55" s="85"/>
      <c r="P55" s="85"/>
      <c r="Q55" s="85"/>
      <c r="R55" s="85"/>
      <c r="Y55" s="3"/>
      <c r="Z55" s="82" t="s">
        <v>101</v>
      </c>
      <c r="AA55" s="20"/>
      <c r="AB55" s="101" t="s">
        <v>43</v>
      </c>
      <c r="AC55" s="94"/>
      <c r="AD55" s="91"/>
      <c r="AE55" s="92"/>
      <c r="AF55" s="93"/>
    </row>
    <row r="56" spans="10:32" ht="15" customHeight="1" x14ac:dyDescent="0.3">
      <c r="J56" s="85"/>
      <c r="L56" s="85"/>
      <c r="M56" s="85"/>
      <c r="N56" s="85"/>
      <c r="O56" s="85"/>
      <c r="P56" s="85"/>
      <c r="Q56" s="85"/>
      <c r="R56" s="85"/>
      <c r="Y56" s="3"/>
      <c r="Z56" s="82" t="s">
        <v>160</v>
      </c>
      <c r="AA56" s="20"/>
      <c r="AB56" s="102">
        <v>42736</v>
      </c>
      <c r="AC56" s="94"/>
      <c r="AD56" s="91"/>
      <c r="AE56" s="92"/>
      <c r="AF56" s="93"/>
    </row>
    <row r="57" spans="10:32" ht="15" customHeight="1" x14ac:dyDescent="0.3">
      <c r="J57" s="85"/>
      <c r="L57" s="85"/>
      <c r="M57" s="85"/>
      <c r="N57" s="85"/>
      <c r="O57" s="85"/>
      <c r="P57" s="85"/>
      <c r="Q57" s="85"/>
      <c r="R57" s="85"/>
      <c r="Y57" s="3"/>
      <c r="Z57" s="12" t="s">
        <v>161</v>
      </c>
      <c r="AA57" s="18"/>
      <c r="AB57" s="102">
        <v>43465</v>
      </c>
      <c r="AC57" s="95"/>
      <c r="AD57" s="91"/>
      <c r="AE57" s="92"/>
      <c r="AF57" s="93"/>
    </row>
    <row r="58" spans="10:32" ht="15" customHeight="1" x14ac:dyDescent="0.25">
      <c r="J58" s="85"/>
      <c r="L58" s="85"/>
      <c r="M58" s="85"/>
      <c r="N58" s="85"/>
      <c r="O58" s="85"/>
      <c r="P58" s="85"/>
      <c r="Q58" s="85"/>
      <c r="R58" s="85"/>
      <c r="Y58" s="3"/>
      <c r="Z58" s="12" t="s">
        <v>150</v>
      </c>
      <c r="AA58" s="20"/>
      <c r="AB58" s="100"/>
      <c r="AC58" s="94"/>
      <c r="AD58" s="91"/>
      <c r="AE58" s="92"/>
      <c r="AF58" s="93"/>
    </row>
    <row r="59" spans="10:32" ht="15" customHeight="1" x14ac:dyDescent="0.25">
      <c r="J59" s="85"/>
      <c r="L59" s="85"/>
      <c r="M59" s="85"/>
      <c r="N59" s="85"/>
      <c r="R59" s="85"/>
      <c r="Y59" s="3"/>
      <c r="Z59" s="12" t="s">
        <v>152</v>
      </c>
      <c r="AA59" s="96"/>
      <c r="AD59" s="91"/>
      <c r="AE59" s="92"/>
      <c r="AF59" s="93"/>
    </row>
    <row r="60" spans="10:32" ht="15" customHeight="1" x14ac:dyDescent="0.25">
      <c r="Y60" s="3"/>
      <c r="AD60" s="91"/>
      <c r="AE60" s="92"/>
      <c r="AF60" s="93"/>
    </row>
    <row r="61" spans="10:32" ht="15" customHeight="1" x14ac:dyDescent="0.25">
      <c r="Y61" s="3"/>
      <c r="AD61" s="91"/>
      <c r="AE61" s="92"/>
      <c r="AF61" s="93"/>
    </row>
    <row r="62" spans="10:32" ht="15" customHeight="1" x14ac:dyDescent="0.25">
      <c r="Y62" s="3"/>
      <c r="AD62" s="91"/>
      <c r="AE62" s="92"/>
      <c r="AF62" s="93"/>
    </row>
    <row r="63" spans="10:32" ht="15" customHeight="1" x14ac:dyDescent="0.25">
      <c r="Y63" s="3"/>
      <c r="AD63" s="91"/>
      <c r="AE63" s="92"/>
      <c r="AF63" s="93"/>
    </row>
    <row r="64" spans="10:32" ht="15" customHeight="1" x14ac:dyDescent="0.25">
      <c r="Y64" s="3"/>
      <c r="AC64" s="94"/>
      <c r="AD64" s="91"/>
      <c r="AE64" s="92"/>
      <c r="AF64" s="93"/>
    </row>
    <row r="65" spans="25:32" ht="15" customHeight="1" x14ac:dyDescent="0.25">
      <c r="Y65" s="3"/>
      <c r="AC65" s="94"/>
      <c r="AD65" s="91"/>
      <c r="AE65" s="92"/>
      <c r="AF65" s="93"/>
    </row>
    <row r="66" spans="25:32" ht="15" customHeight="1" x14ac:dyDescent="0.25">
      <c r="Y66" s="3"/>
      <c r="AC66" s="94"/>
      <c r="AD66" s="91"/>
      <c r="AE66" s="92"/>
      <c r="AF66" s="93"/>
    </row>
    <row r="67" spans="25:32" ht="15" customHeight="1" x14ac:dyDescent="0.25">
      <c r="Y67" s="3"/>
      <c r="AC67" s="94"/>
      <c r="AD67" s="91"/>
      <c r="AE67" s="92"/>
      <c r="AF67" s="93"/>
    </row>
    <row r="68" spans="25:32" ht="15" customHeight="1" x14ac:dyDescent="0.25">
      <c r="Y68" s="3"/>
      <c r="AC68" s="94"/>
      <c r="AD68" s="91"/>
      <c r="AE68" s="92"/>
      <c r="AF68" s="93"/>
    </row>
    <row r="69" spans="25:32" ht="15" customHeight="1" x14ac:dyDescent="0.25">
      <c r="AC69" s="94"/>
      <c r="AD69" s="91"/>
      <c r="AE69" s="92"/>
      <c r="AF69" s="93"/>
    </row>
    <row r="70" spans="25:32" ht="15" customHeight="1" x14ac:dyDescent="0.25">
      <c r="AC70" s="94"/>
      <c r="AD70" s="91"/>
      <c r="AE70" s="92"/>
      <c r="AF70" s="93"/>
    </row>
    <row r="71" spans="25:32" ht="15" customHeight="1" x14ac:dyDescent="0.25">
      <c r="AC71" s="94"/>
      <c r="AD71" s="91"/>
      <c r="AE71" s="92"/>
      <c r="AF71" s="93"/>
    </row>
    <row r="72" spans="25:32" ht="15" customHeight="1" x14ac:dyDescent="0.25">
      <c r="AC72" s="94"/>
      <c r="AD72" s="91"/>
      <c r="AE72" s="92"/>
      <c r="AF72" s="93"/>
    </row>
    <row r="73" spans="25:32" ht="15" customHeight="1" x14ac:dyDescent="0.25">
      <c r="AC73" s="94"/>
      <c r="AD73" s="91"/>
      <c r="AE73" s="92"/>
      <c r="AF73" s="93"/>
    </row>
    <row r="74" spans="25:32" ht="15" customHeight="1" x14ac:dyDescent="0.25">
      <c r="AC74" s="94"/>
      <c r="AD74" s="91"/>
      <c r="AE74" s="92"/>
      <c r="AF74" s="93"/>
    </row>
    <row r="75" spans="25:32" ht="15" customHeight="1" x14ac:dyDescent="0.25">
      <c r="AC75" s="94"/>
      <c r="AD75" s="91"/>
      <c r="AE75" s="92"/>
      <c r="AF75" s="93"/>
    </row>
    <row r="76" spans="25:32" ht="15" customHeight="1" x14ac:dyDescent="0.25">
      <c r="AC76" s="94"/>
      <c r="AD76" s="91"/>
      <c r="AE76" s="92"/>
      <c r="AF76" s="93"/>
    </row>
    <row r="77" spans="25:32" ht="15" customHeight="1" x14ac:dyDescent="0.25">
      <c r="AC77" s="94"/>
      <c r="AD77" s="91"/>
      <c r="AE77" s="92"/>
      <c r="AF77" s="93"/>
    </row>
    <row r="78" spans="25:32" ht="15" customHeight="1" x14ac:dyDescent="0.25">
      <c r="AC78" s="94"/>
      <c r="AD78" s="91"/>
      <c r="AE78" s="92"/>
      <c r="AF78" s="93"/>
    </row>
    <row r="79" spans="25:32" ht="15" customHeight="1" x14ac:dyDescent="0.25">
      <c r="AC79" s="94"/>
      <c r="AD79" s="91"/>
      <c r="AE79" s="92"/>
      <c r="AF79" s="93"/>
    </row>
    <row r="80" spans="25:32" ht="15" customHeight="1" x14ac:dyDescent="0.25">
      <c r="AC80" s="94"/>
      <c r="AD80" s="91"/>
      <c r="AE80" s="92"/>
      <c r="AF80" s="93"/>
    </row>
    <row r="81" spans="29:32" ht="15" customHeight="1" x14ac:dyDescent="0.25">
      <c r="AC81" s="94"/>
      <c r="AD81" s="91"/>
      <c r="AE81" s="92"/>
      <c r="AF81" s="93"/>
    </row>
    <row r="82" spans="29:32" ht="15" customHeight="1" x14ac:dyDescent="0.25">
      <c r="AC82" s="94"/>
      <c r="AD82" s="91"/>
      <c r="AE82" s="92"/>
      <c r="AF82" s="93"/>
    </row>
    <row r="83" spans="29:32" ht="15" customHeight="1" x14ac:dyDescent="0.25">
      <c r="AC83" s="94"/>
      <c r="AD83" s="91"/>
      <c r="AE83" s="92"/>
      <c r="AF83" s="93"/>
    </row>
    <row r="84" spans="29:32" ht="15" customHeight="1" x14ac:dyDescent="0.25">
      <c r="AC84" s="94"/>
      <c r="AD84" s="91"/>
      <c r="AE84" s="92"/>
      <c r="AF84" s="93"/>
    </row>
    <row r="85" spans="29:32" ht="15" customHeight="1" x14ac:dyDescent="0.25">
      <c r="AC85" s="94"/>
      <c r="AD85" s="91"/>
      <c r="AE85" s="92"/>
      <c r="AF85" s="93"/>
    </row>
    <row r="86" spans="29:32" ht="15" customHeight="1" x14ac:dyDescent="0.25">
      <c r="AC86" s="94"/>
      <c r="AD86" s="91"/>
      <c r="AE86" s="92"/>
      <c r="AF86" s="93"/>
    </row>
    <row r="87" spans="29:32" ht="15" customHeight="1" x14ac:dyDescent="0.25">
      <c r="AC87" s="94"/>
      <c r="AD87" s="91"/>
      <c r="AE87" s="92"/>
      <c r="AF87" s="93"/>
    </row>
    <row r="88" spans="29:32" ht="15" customHeight="1" x14ac:dyDescent="0.25">
      <c r="AC88" s="94"/>
      <c r="AD88" s="91"/>
      <c r="AE88" s="92"/>
      <c r="AF88" s="93"/>
    </row>
    <row r="89" spans="29:32" ht="15" customHeight="1" x14ac:dyDescent="0.3">
      <c r="AC89" s="94"/>
      <c r="AD89" s="97"/>
      <c r="AE89" s="97"/>
      <c r="AF89" s="93"/>
    </row>
    <row r="90" spans="29:32" ht="15" customHeight="1" x14ac:dyDescent="0.3">
      <c r="AC90" s="94"/>
      <c r="AD90" s="97"/>
      <c r="AE90" s="97"/>
      <c r="AF90" s="93"/>
    </row>
    <row r="91" spans="29:32" ht="15" customHeight="1" x14ac:dyDescent="0.3">
      <c r="AC91" s="94"/>
      <c r="AD91" s="97"/>
      <c r="AE91" s="97"/>
      <c r="AF91" s="93"/>
    </row>
    <row r="92" spans="29:32" ht="15" customHeight="1" x14ac:dyDescent="0.3">
      <c r="AC92" s="94"/>
      <c r="AD92" s="97"/>
      <c r="AE92" s="97"/>
      <c r="AF92" s="93"/>
    </row>
    <row r="93" spans="29:32" ht="15" customHeight="1" x14ac:dyDescent="0.3">
      <c r="AC93" s="94"/>
      <c r="AD93" s="97"/>
      <c r="AE93" s="97"/>
      <c r="AF93" s="93"/>
    </row>
    <row r="94" spans="29:32" ht="15" customHeight="1" x14ac:dyDescent="0.3">
      <c r="AC94" s="94"/>
      <c r="AD94" s="97"/>
      <c r="AE94" s="97"/>
      <c r="AF94" s="93"/>
    </row>
    <row r="95" spans="29:32" ht="15" customHeight="1" x14ac:dyDescent="0.3">
      <c r="AC95" s="94"/>
      <c r="AD95" s="97"/>
      <c r="AE95" s="97"/>
      <c r="AF95" s="93"/>
    </row>
    <row r="96" spans="29:32" ht="15" customHeight="1" x14ac:dyDescent="0.3">
      <c r="AC96" s="94"/>
      <c r="AD96" s="97"/>
      <c r="AE96" s="97"/>
      <c r="AF96" s="93"/>
    </row>
    <row r="97" spans="29:32" ht="15" customHeight="1" x14ac:dyDescent="0.25">
      <c r="AC97" s="94"/>
      <c r="AD97" s="93"/>
      <c r="AE97" s="93"/>
      <c r="AF97" s="93"/>
    </row>
    <row r="98" spans="29:32" ht="15" customHeight="1" x14ac:dyDescent="0.25">
      <c r="AC98" s="94"/>
      <c r="AD98" s="93"/>
      <c r="AE98" s="93"/>
      <c r="AF98" s="93"/>
    </row>
    <row r="99" spans="29:32" ht="15" customHeight="1" x14ac:dyDescent="0.25">
      <c r="AC99" s="94"/>
      <c r="AD99" s="93"/>
      <c r="AE99" s="93"/>
      <c r="AF99" s="93"/>
    </row>
    <row r="100" spans="29:32" ht="15" customHeight="1" x14ac:dyDescent="0.25">
      <c r="AC100" s="94"/>
      <c r="AD100" s="93"/>
      <c r="AE100" s="93"/>
      <c r="AF100" s="93"/>
    </row>
    <row r="101" spans="29:32" ht="15" customHeight="1" x14ac:dyDescent="0.25">
      <c r="AC101" s="94"/>
      <c r="AD101" s="93"/>
      <c r="AE101" s="93"/>
      <c r="AF101" s="93"/>
    </row>
    <row r="102" spans="29:32" ht="15" customHeight="1" x14ac:dyDescent="0.25">
      <c r="AC102" s="94"/>
      <c r="AD102" s="93"/>
      <c r="AE102" s="93"/>
      <c r="AF102" s="93"/>
    </row>
    <row r="103" spans="29:32" ht="15" customHeight="1" x14ac:dyDescent="0.25">
      <c r="AC103" s="94"/>
      <c r="AD103" s="93"/>
      <c r="AE103" s="93"/>
      <c r="AF103" s="93"/>
    </row>
    <row r="104" spans="29:32" ht="15" customHeight="1" x14ac:dyDescent="0.25">
      <c r="AC104" s="94"/>
      <c r="AD104" s="93"/>
      <c r="AE104" s="93"/>
      <c r="AF104" s="93"/>
    </row>
    <row r="105" spans="29:32" ht="15" customHeight="1" x14ac:dyDescent="0.25">
      <c r="AC105" s="98"/>
      <c r="AD105" s="93"/>
      <c r="AE105" s="93"/>
      <c r="AF105" s="93"/>
    </row>
    <row r="106" spans="29:32" ht="15" customHeight="1" x14ac:dyDescent="0.25">
      <c r="AC106" s="94"/>
      <c r="AD106" s="93"/>
      <c r="AE106" s="93"/>
      <c r="AF106" s="93"/>
    </row>
    <row r="107" spans="29:32" ht="15" customHeight="1" x14ac:dyDescent="0.25">
      <c r="AC107" s="94"/>
      <c r="AD107" s="93"/>
      <c r="AE107" s="93"/>
      <c r="AF107" s="93"/>
    </row>
    <row r="108" spans="29:32" ht="15" customHeight="1" x14ac:dyDescent="0.25">
      <c r="AC108" s="99"/>
      <c r="AD108" s="93"/>
      <c r="AE108" s="93"/>
      <c r="AF108" s="93"/>
    </row>
    <row r="109" spans="29:32" ht="15" customHeight="1" x14ac:dyDescent="0.25">
      <c r="AC109" s="99"/>
      <c r="AD109" s="93"/>
      <c r="AE109" s="93"/>
      <c r="AF109" s="93"/>
    </row>
    <row r="110" spans="29:32" ht="15" customHeight="1" x14ac:dyDescent="0.25">
      <c r="AC110" s="99"/>
      <c r="AD110" s="93"/>
      <c r="AE110" s="93"/>
      <c r="AF110" s="93"/>
    </row>
    <row r="111" spans="29:32" ht="15" customHeight="1" x14ac:dyDescent="0.25">
      <c r="AC111" s="99"/>
      <c r="AD111" s="93"/>
      <c r="AE111" s="93"/>
      <c r="AF111" s="93"/>
    </row>
    <row r="112" spans="29:32" ht="15" customHeight="1" x14ac:dyDescent="0.25">
      <c r="AC112" s="99"/>
      <c r="AD112" s="93"/>
      <c r="AE112" s="93"/>
      <c r="AF112" s="93"/>
    </row>
    <row r="113" spans="29:32" ht="15" customHeight="1" x14ac:dyDescent="0.25">
      <c r="AC113" s="99"/>
      <c r="AD113" s="93"/>
      <c r="AE113" s="93"/>
      <c r="AF113" s="93"/>
    </row>
    <row r="114" spans="29:32" ht="15" customHeight="1" x14ac:dyDescent="0.25">
      <c r="AC114" s="99"/>
      <c r="AD114" s="93"/>
      <c r="AE114" s="93"/>
      <c r="AF114" s="93"/>
    </row>
    <row r="115" spans="29:32" ht="15" customHeight="1" x14ac:dyDescent="0.25">
      <c r="AC115" s="99"/>
    </row>
    <row r="116" spans="29:32" ht="15" customHeight="1" x14ac:dyDescent="0.25">
      <c r="AC116" s="99"/>
    </row>
    <row r="117" spans="29:32" ht="15" customHeight="1" x14ac:dyDescent="0.25">
      <c r="AC117" s="99"/>
    </row>
    <row r="118" spans="29:32" ht="15" customHeight="1" x14ac:dyDescent="0.25">
      <c r="AC118" s="99"/>
    </row>
    <row r="119" spans="29:32" ht="15" customHeight="1" x14ac:dyDescent="0.25">
      <c r="AC119" s="99"/>
    </row>
    <row r="120" spans="29:32" ht="15" customHeight="1" x14ac:dyDescent="0.25">
      <c r="AC120" s="99"/>
    </row>
    <row r="121" spans="29:32" ht="15" customHeight="1" x14ac:dyDescent="0.25">
      <c r="AC121" s="99"/>
    </row>
  </sheetData>
  <sheetProtection algorithmName="SHA-512" hashValue="S4YrS7HG+qknuLCleXy49w4l08I3TNSSdqEggfMj2EMLgJ+JcEcjIR4ivrgF5DSzbmU6+4/QUEI2IRE2qDtvUg==" saltValue="fw8h0fC7kpcGWvviYSS0Kw==" spinCount="100000" sheet="1" objects="1" scenarios="1" formatCells="0" formatColumns="0" formatRows="0"/>
  <protectedRanges>
    <protectedRange password="D99F" sqref="J26:J28 J30:J34" name="Sundurliðun_1_1_1_1_1_2_1"/>
    <protectedRange password="D99F" sqref="I26:I28 I30:I34" name="Sundurliðun_1_1_1_2_2_1_2_1"/>
    <protectedRange password="D99F" sqref="K30:M30 K29 K26:M28 K23:K25 N23:N30 U26:U28 K31:N34 U30:U34" name="Sundurliðun_1_1_1_2_1_1_1_3_1"/>
    <protectedRange password="D99F" sqref="V14:V34" name="Sundurliðun_2_1_1_1_1"/>
    <protectedRange password="D99F" sqref="Q14:Q34" name="Sundurliðun_2_1_2_1_1_1"/>
  </protectedRanges>
  <mergeCells count="63">
    <mergeCell ref="B34:C34"/>
    <mergeCell ref="D34:E34"/>
    <mergeCell ref="B38:E38"/>
    <mergeCell ref="C39:G39"/>
    <mergeCell ref="A41:B41"/>
    <mergeCell ref="C41:D41"/>
    <mergeCell ref="E41:F41"/>
    <mergeCell ref="B31:C31"/>
    <mergeCell ref="D31:E31"/>
    <mergeCell ref="B32:C32"/>
    <mergeCell ref="D32:E32"/>
    <mergeCell ref="B33:C33"/>
    <mergeCell ref="D33:E33"/>
    <mergeCell ref="B28:C28"/>
    <mergeCell ref="D28:E28"/>
    <mergeCell ref="B29:C29"/>
    <mergeCell ref="D29:E29"/>
    <mergeCell ref="B30:C30"/>
    <mergeCell ref="D30:E30"/>
    <mergeCell ref="B25:C25"/>
    <mergeCell ref="D25:E25"/>
    <mergeCell ref="B26:C26"/>
    <mergeCell ref="D26:E26"/>
    <mergeCell ref="B27:C27"/>
    <mergeCell ref="D27:E27"/>
    <mergeCell ref="B22:C22"/>
    <mergeCell ref="D22:E22"/>
    <mergeCell ref="B23:C23"/>
    <mergeCell ref="D23:E23"/>
    <mergeCell ref="B24:C24"/>
    <mergeCell ref="D24:E24"/>
    <mergeCell ref="B19:C19"/>
    <mergeCell ref="D19:E19"/>
    <mergeCell ref="B20:C20"/>
    <mergeCell ref="D20:E20"/>
    <mergeCell ref="B21:C21"/>
    <mergeCell ref="D21:E21"/>
    <mergeCell ref="B16:C16"/>
    <mergeCell ref="D16:E16"/>
    <mergeCell ref="B17:C17"/>
    <mergeCell ref="D17:E17"/>
    <mergeCell ref="B18:C18"/>
    <mergeCell ref="D18:E18"/>
    <mergeCell ref="B13:C13"/>
    <mergeCell ref="D13:E13"/>
    <mergeCell ref="B14:C14"/>
    <mergeCell ref="D14:E14"/>
    <mergeCell ref="B15:C15"/>
    <mergeCell ref="D15:E15"/>
    <mergeCell ref="D12:E12"/>
    <mergeCell ref="C2:G2"/>
    <mergeCell ref="A3:B3"/>
    <mergeCell ref="C3:G3"/>
    <mergeCell ref="A4:B4"/>
    <mergeCell ref="C4:G4"/>
    <mergeCell ref="A6:B6"/>
    <mergeCell ref="C6:E6"/>
    <mergeCell ref="F6:G6"/>
    <mergeCell ref="A8:B8"/>
    <mergeCell ref="C8:G8"/>
    <mergeCell ref="A9:B9"/>
    <mergeCell ref="C9:G9"/>
    <mergeCell ref="F11:G11"/>
  </mergeCells>
  <conditionalFormatting sqref="C6:E6">
    <cfRule type="containsText" dxfId="6" priority="7" operator="containsText" text="lista">
      <formula>NOT(ISERROR(SEARCH("lista",C6)))</formula>
    </cfRule>
  </conditionalFormatting>
  <conditionalFormatting sqref="F6:G6">
    <cfRule type="containsErrors" dxfId="5" priority="6">
      <formula>ISERROR(F6)</formula>
    </cfRule>
  </conditionalFormatting>
  <conditionalFormatting sqref="A13:A34 D13:G34">
    <cfRule type="containsBlanks" dxfId="4" priority="2" stopIfTrue="1">
      <formula>LEN(TRIM(A13))=0</formula>
    </cfRule>
  </conditionalFormatting>
  <conditionalFormatting sqref="F11:G11">
    <cfRule type="containsBlanks" dxfId="3" priority="3" stopIfTrue="1">
      <formula>LEN(TRIM(F11))=0</formula>
    </cfRule>
    <cfRule type="cellIs" dxfId="2" priority="4" operator="notBetween">
      <formula>$AB$56</formula>
      <formula>$AB$57</formula>
    </cfRule>
  </conditionalFormatting>
  <conditionalFormatting sqref="A13:A34">
    <cfRule type="cellIs" dxfId="1" priority="5" operator="notBetween">
      <formula>$AB$56</formula>
      <formula>$AB$57</formula>
    </cfRule>
  </conditionalFormatting>
  <conditionalFormatting sqref="C3:G4 C8:G9">
    <cfRule type="containsBlanks" dxfId="0" priority="1">
      <formula>LEN(TRIM(C3))=0</formula>
    </cfRule>
  </conditionalFormatting>
  <dataValidations count="1">
    <dataValidation type="list" errorStyle="information" allowBlank="1" showInputMessage="1" showErrorMessage="1" errorTitle="Vörutegund er ekki til" promptTitle="Veljið vörutegund af lista" sqref="C6:E6">
      <formula1>$Z$1:$Z$56</formula1>
    </dataValidation>
  </dataValidations>
  <printOptions horizontalCentered="1"/>
  <pageMargins left="0.62992125984251968" right="0.51181102362204722" top="0.59055118110236227" bottom="0.15748031496062992" header="0.31496062992125984" footer="0.15748031496062992"/>
  <pageSetup paperSize="9" scale="96" orientation="portrait" r:id="rId1"/>
  <headerFooter scaleWithDoc="0">
    <oddHeader>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Framsal</vt:lpstr>
      <vt:lpstr>Framsal!Print_Area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Íris Gunnarsdóttir</dc:creator>
  <cp:lastModifiedBy>Íris Gunnarsdóttir</cp:lastModifiedBy>
  <dcterms:created xsi:type="dcterms:W3CDTF">2018-06-29T13:55:42Z</dcterms:created>
  <dcterms:modified xsi:type="dcterms:W3CDTF">2018-06-29T14:45:10Z</dcterms:modified>
</cp:coreProperties>
</file>